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\Documents\Bath\Thesis\"/>
    </mc:Choice>
  </mc:AlternateContent>
  <xr:revisionPtr revIDLastSave="0" documentId="13_ncr:1_{ABA3FFF4-1549-4AD5-A23F-2447B4498069}" xr6:coauthVersionLast="47" xr6:coauthVersionMax="47" xr10:uidLastSave="{00000000-0000-0000-0000-000000000000}"/>
  <bookViews>
    <workbookView xWindow="28680" yWindow="-120" windowWidth="29040" windowHeight="15840" firstSheet="3" activeTab="11" xr2:uid="{B781E2F7-2829-48C0-BFD0-5CBD72F2158F}"/>
  </bookViews>
  <sheets>
    <sheet name="Formulae and Materials" sheetId="1" r:id="rId1"/>
    <sheet name="1.0 No Heat Reg" sheetId="6" r:id="rId2"/>
    <sheet name="2.0 Passive Heat Reg" sheetId="15" r:id="rId3"/>
    <sheet name="3.0 Active Heat Reg" sheetId="14" r:id="rId4"/>
    <sheet name="3.1 Active Heat Reg FEP" sheetId="16" r:id="rId5"/>
    <sheet name="1.1 Methanol" sheetId="9" r:id="rId6"/>
    <sheet name="1.11 Acetone" sheetId="10" r:id="rId7"/>
    <sheet name="1.12 DCM" sheetId="11" r:id="rId8"/>
    <sheet name="1.13 Toluene" sheetId="12" r:id="rId9"/>
    <sheet name="1.13 Hexane" sheetId="13" r:id="rId10"/>
    <sheet name="DB2-059" sheetId="5" r:id="rId11"/>
    <sheet name="DB2-060 " sheetId="7" r:id="rId12"/>
  </sheets>
  <calcPr calcId="191029" iterate="1" iterateCount="117" iterateDelta="1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0" l="1"/>
  <c r="B24" i="14"/>
  <c r="B25" i="14"/>
  <c r="G12" i="6"/>
  <c r="B32" i="14"/>
  <c r="B18" i="14"/>
  <c r="B17" i="14"/>
  <c r="B14" i="14"/>
  <c r="B19" i="14"/>
  <c r="B18" i="16"/>
  <c r="B17" i="16"/>
  <c r="B14" i="16"/>
  <c r="E27" i="16"/>
  <c r="B19" i="16"/>
  <c r="F3" i="16"/>
  <c r="B20" i="14"/>
  <c r="F4" i="16"/>
  <c r="F2" i="16"/>
  <c r="E1027" i="16"/>
  <c r="E1026" i="16"/>
  <c r="E1025" i="16"/>
  <c r="E1024" i="16"/>
  <c r="E1023" i="16"/>
  <c r="E1022" i="16"/>
  <c r="E1021" i="16"/>
  <c r="E1020" i="16"/>
  <c r="E1019" i="16"/>
  <c r="E1018" i="16"/>
  <c r="E1017" i="16"/>
  <c r="E1016" i="16"/>
  <c r="E1015" i="16"/>
  <c r="E1014" i="16"/>
  <c r="E1013" i="16"/>
  <c r="E1012" i="16"/>
  <c r="E1011" i="16"/>
  <c r="E1010" i="16"/>
  <c r="E1009" i="16"/>
  <c r="E1008" i="16"/>
  <c r="E1007" i="16"/>
  <c r="E1006" i="16"/>
  <c r="E1005" i="16"/>
  <c r="E1004" i="16"/>
  <c r="E1003" i="16"/>
  <c r="E1002" i="16"/>
  <c r="E1001" i="16"/>
  <c r="E1000" i="16"/>
  <c r="E999" i="16"/>
  <c r="E998" i="16"/>
  <c r="E997" i="16"/>
  <c r="E996" i="16"/>
  <c r="E995" i="16"/>
  <c r="E994" i="16"/>
  <c r="E993" i="16"/>
  <c r="E992" i="16"/>
  <c r="E991" i="16"/>
  <c r="E990" i="16"/>
  <c r="E989" i="16"/>
  <c r="E988" i="16"/>
  <c r="E987" i="16"/>
  <c r="E986" i="16"/>
  <c r="E985" i="16"/>
  <c r="E984" i="16"/>
  <c r="E983" i="16"/>
  <c r="E982" i="16"/>
  <c r="E981" i="16"/>
  <c r="E980" i="16"/>
  <c r="E979" i="16"/>
  <c r="E978" i="16"/>
  <c r="E977" i="16"/>
  <c r="E976" i="16"/>
  <c r="E975" i="16"/>
  <c r="E974" i="16"/>
  <c r="E973" i="16"/>
  <c r="E972" i="16"/>
  <c r="E971" i="16"/>
  <c r="E970" i="16"/>
  <c r="E969" i="16"/>
  <c r="E968" i="16"/>
  <c r="E967" i="16"/>
  <c r="E966" i="16"/>
  <c r="E965" i="16"/>
  <c r="E964" i="16"/>
  <c r="E963" i="16"/>
  <c r="E962" i="16"/>
  <c r="E961" i="16"/>
  <c r="E960" i="16"/>
  <c r="E959" i="16"/>
  <c r="E958" i="16"/>
  <c r="E957" i="16"/>
  <c r="E956" i="16"/>
  <c r="E955" i="16"/>
  <c r="E954" i="16"/>
  <c r="E953" i="16"/>
  <c r="E952" i="16"/>
  <c r="E951" i="16"/>
  <c r="E950" i="16"/>
  <c r="E949" i="16"/>
  <c r="E948" i="16"/>
  <c r="E947" i="16"/>
  <c r="E946" i="16"/>
  <c r="E945" i="16"/>
  <c r="E944" i="16"/>
  <c r="E943" i="16"/>
  <c r="E942" i="16"/>
  <c r="E941" i="16"/>
  <c r="E940" i="16"/>
  <c r="E939" i="16"/>
  <c r="E938" i="16"/>
  <c r="E937" i="16"/>
  <c r="E936" i="16"/>
  <c r="E935" i="16"/>
  <c r="E934" i="16"/>
  <c r="E933" i="16"/>
  <c r="E932" i="16"/>
  <c r="E931" i="16"/>
  <c r="E930" i="16"/>
  <c r="E929" i="16"/>
  <c r="E928" i="16"/>
  <c r="E927" i="16"/>
  <c r="E926" i="16"/>
  <c r="E925" i="16"/>
  <c r="E924" i="16"/>
  <c r="E923" i="16"/>
  <c r="E922" i="16"/>
  <c r="E921" i="16"/>
  <c r="E920" i="16"/>
  <c r="E919" i="16"/>
  <c r="E918" i="16"/>
  <c r="E917" i="16"/>
  <c r="E916" i="16"/>
  <c r="E915" i="16"/>
  <c r="E914" i="16"/>
  <c r="E913" i="16"/>
  <c r="E912" i="16"/>
  <c r="E911" i="16"/>
  <c r="E910" i="16"/>
  <c r="E909" i="16"/>
  <c r="E908" i="16"/>
  <c r="E907" i="16"/>
  <c r="E906" i="16"/>
  <c r="E905" i="16"/>
  <c r="E904" i="16"/>
  <c r="E903" i="16"/>
  <c r="E902" i="16"/>
  <c r="E901" i="16"/>
  <c r="E900" i="16"/>
  <c r="E899" i="16"/>
  <c r="E898" i="16"/>
  <c r="E897" i="16"/>
  <c r="E896" i="16"/>
  <c r="E895" i="16"/>
  <c r="E894" i="16"/>
  <c r="E893" i="16"/>
  <c r="E892" i="16"/>
  <c r="E891" i="16"/>
  <c r="E890" i="16"/>
  <c r="E889" i="16"/>
  <c r="E888" i="16"/>
  <c r="E887" i="16"/>
  <c r="E886" i="16"/>
  <c r="E885" i="16"/>
  <c r="E884" i="16"/>
  <c r="E883" i="16"/>
  <c r="E882" i="16"/>
  <c r="E881" i="16"/>
  <c r="E880" i="16"/>
  <c r="E879" i="16"/>
  <c r="E878" i="16"/>
  <c r="E877" i="16"/>
  <c r="E876" i="16"/>
  <c r="E875" i="16"/>
  <c r="E874" i="16"/>
  <c r="E873" i="16"/>
  <c r="E872" i="16"/>
  <c r="E871" i="16"/>
  <c r="E870" i="16"/>
  <c r="E869" i="16"/>
  <c r="E868" i="16"/>
  <c r="E867" i="16"/>
  <c r="E866" i="16"/>
  <c r="E865" i="16"/>
  <c r="E864" i="16"/>
  <c r="E863" i="16"/>
  <c r="E862" i="16"/>
  <c r="E861" i="16"/>
  <c r="E860" i="16"/>
  <c r="E859" i="16"/>
  <c r="E858" i="16"/>
  <c r="E857" i="16"/>
  <c r="E856" i="16"/>
  <c r="E855" i="16"/>
  <c r="E854" i="16"/>
  <c r="E853" i="16"/>
  <c r="E852" i="16"/>
  <c r="E851" i="16"/>
  <c r="E850" i="16"/>
  <c r="E849" i="16"/>
  <c r="E848" i="16"/>
  <c r="E847" i="16"/>
  <c r="E846" i="16"/>
  <c r="E845" i="16"/>
  <c r="E844" i="16"/>
  <c r="E843" i="16"/>
  <c r="E842" i="16"/>
  <c r="E841" i="16"/>
  <c r="E840" i="16"/>
  <c r="E839" i="16"/>
  <c r="E838" i="16"/>
  <c r="E837" i="16"/>
  <c r="E836" i="16"/>
  <c r="E835" i="16"/>
  <c r="E834" i="16"/>
  <c r="E833" i="16"/>
  <c r="E832" i="16"/>
  <c r="E831" i="16"/>
  <c r="E830" i="16"/>
  <c r="E829" i="16"/>
  <c r="E828" i="16"/>
  <c r="E827" i="16"/>
  <c r="E826" i="16"/>
  <c r="E825" i="16"/>
  <c r="E824" i="16"/>
  <c r="E823" i="16"/>
  <c r="E822" i="16"/>
  <c r="E821" i="16"/>
  <c r="E820" i="16"/>
  <c r="E819" i="16"/>
  <c r="E818" i="16"/>
  <c r="E817" i="16"/>
  <c r="E816" i="16"/>
  <c r="E815" i="16"/>
  <c r="E814" i="16"/>
  <c r="E813" i="16"/>
  <c r="E812" i="16"/>
  <c r="E811" i="16"/>
  <c r="E810" i="16"/>
  <c r="E809" i="16"/>
  <c r="E808" i="16"/>
  <c r="E807" i="16"/>
  <c r="E806" i="16"/>
  <c r="E805" i="16"/>
  <c r="E804" i="16"/>
  <c r="E803" i="16"/>
  <c r="E802" i="16"/>
  <c r="E801" i="16"/>
  <c r="E800" i="16"/>
  <c r="E799" i="16"/>
  <c r="E798" i="16"/>
  <c r="E797" i="16"/>
  <c r="E796" i="16"/>
  <c r="E795" i="16"/>
  <c r="E794" i="16"/>
  <c r="E793" i="16"/>
  <c r="E792" i="16"/>
  <c r="E791" i="16"/>
  <c r="E790" i="16"/>
  <c r="E789" i="16"/>
  <c r="E788" i="16"/>
  <c r="E787" i="16"/>
  <c r="E786" i="16"/>
  <c r="E785" i="16"/>
  <c r="E784" i="16"/>
  <c r="E783" i="16"/>
  <c r="E782" i="16"/>
  <c r="E781" i="16"/>
  <c r="E780" i="16"/>
  <c r="E779" i="16"/>
  <c r="E778" i="16"/>
  <c r="E777" i="16"/>
  <c r="E776" i="16"/>
  <c r="E775" i="16"/>
  <c r="E774" i="16"/>
  <c r="E773" i="16"/>
  <c r="E772" i="16"/>
  <c r="E771" i="16"/>
  <c r="E770" i="16"/>
  <c r="E769" i="16"/>
  <c r="E768" i="16"/>
  <c r="E767" i="16"/>
  <c r="E766" i="16"/>
  <c r="E765" i="16"/>
  <c r="E764" i="16"/>
  <c r="E763" i="16"/>
  <c r="E762" i="16"/>
  <c r="E761" i="16"/>
  <c r="E760" i="16"/>
  <c r="E759" i="16"/>
  <c r="E758" i="16"/>
  <c r="E757" i="16"/>
  <c r="E756" i="16"/>
  <c r="E755" i="16"/>
  <c r="E754" i="16"/>
  <c r="E753" i="16"/>
  <c r="E752" i="16"/>
  <c r="E751" i="16"/>
  <c r="E750" i="16"/>
  <c r="E749" i="16"/>
  <c r="E748" i="16"/>
  <c r="E747" i="16"/>
  <c r="E746" i="16"/>
  <c r="E745" i="16"/>
  <c r="E744" i="16"/>
  <c r="E743" i="16"/>
  <c r="E742" i="16"/>
  <c r="E741" i="16"/>
  <c r="E740" i="16"/>
  <c r="E739" i="16"/>
  <c r="E738" i="16"/>
  <c r="E737" i="16"/>
  <c r="E736" i="16"/>
  <c r="E735" i="16"/>
  <c r="E734" i="16"/>
  <c r="E733" i="16"/>
  <c r="E732" i="16"/>
  <c r="E731" i="16"/>
  <c r="E730" i="16"/>
  <c r="E729" i="16"/>
  <c r="E728" i="16"/>
  <c r="E727" i="16"/>
  <c r="E726" i="16"/>
  <c r="E725" i="16"/>
  <c r="E724" i="16"/>
  <c r="E723" i="16"/>
  <c r="E722" i="16"/>
  <c r="E721" i="16"/>
  <c r="E720" i="16"/>
  <c r="E719" i="16"/>
  <c r="E718" i="16"/>
  <c r="E717" i="16"/>
  <c r="E716" i="16"/>
  <c r="E715" i="16"/>
  <c r="E714" i="16"/>
  <c r="E713" i="16"/>
  <c r="E712" i="16"/>
  <c r="E711" i="16"/>
  <c r="E710" i="16"/>
  <c r="E709" i="16"/>
  <c r="E708" i="16"/>
  <c r="E707" i="16"/>
  <c r="E706" i="16"/>
  <c r="E705" i="16"/>
  <c r="E704" i="16"/>
  <c r="E703" i="16"/>
  <c r="E702" i="16"/>
  <c r="E701" i="16"/>
  <c r="E700" i="16"/>
  <c r="E699" i="16"/>
  <c r="E698" i="16"/>
  <c r="E697" i="16"/>
  <c r="E696" i="16"/>
  <c r="E695" i="16"/>
  <c r="E694" i="16"/>
  <c r="E693" i="16"/>
  <c r="E692" i="16"/>
  <c r="E691" i="16"/>
  <c r="E690" i="16"/>
  <c r="E689" i="16"/>
  <c r="E688" i="16"/>
  <c r="E687" i="16"/>
  <c r="E686" i="16"/>
  <c r="E685" i="16"/>
  <c r="E684" i="16"/>
  <c r="E683" i="16"/>
  <c r="E682" i="16"/>
  <c r="E681" i="16"/>
  <c r="E680" i="16"/>
  <c r="E679" i="16"/>
  <c r="E678" i="16"/>
  <c r="E677" i="16"/>
  <c r="E676" i="16"/>
  <c r="E675" i="16"/>
  <c r="E674" i="16"/>
  <c r="E673" i="16"/>
  <c r="E672" i="16"/>
  <c r="E671" i="16"/>
  <c r="E670" i="16"/>
  <c r="E669" i="16"/>
  <c r="E668" i="16"/>
  <c r="E667" i="16"/>
  <c r="E666" i="16"/>
  <c r="E665" i="16"/>
  <c r="E664" i="16"/>
  <c r="E663" i="16"/>
  <c r="E662" i="16"/>
  <c r="E661" i="16"/>
  <c r="E660" i="16"/>
  <c r="E659" i="16"/>
  <c r="E658" i="16"/>
  <c r="E657" i="16"/>
  <c r="E656" i="16"/>
  <c r="E655" i="16"/>
  <c r="E654" i="16"/>
  <c r="E653" i="16"/>
  <c r="E652" i="16"/>
  <c r="E651" i="16"/>
  <c r="E650" i="16"/>
  <c r="E649" i="16"/>
  <c r="E648" i="16"/>
  <c r="E647" i="16"/>
  <c r="E646" i="16"/>
  <c r="E645" i="16"/>
  <c r="E644" i="16"/>
  <c r="E643" i="16"/>
  <c r="E642" i="16"/>
  <c r="E641" i="16"/>
  <c r="E640" i="16"/>
  <c r="E639" i="16"/>
  <c r="E638" i="16"/>
  <c r="E637" i="16"/>
  <c r="E636" i="16"/>
  <c r="E635" i="16"/>
  <c r="E634" i="16"/>
  <c r="E633" i="16"/>
  <c r="E632" i="16"/>
  <c r="E631" i="16"/>
  <c r="E630" i="16"/>
  <c r="E629" i="16"/>
  <c r="E628" i="16"/>
  <c r="E627" i="16"/>
  <c r="E626" i="16"/>
  <c r="E625" i="16"/>
  <c r="E624" i="16"/>
  <c r="E623" i="16"/>
  <c r="E622" i="16"/>
  <c r="E621" i="16"/>
  <c r="E620" i="16"/>
  <c r="E619" i="16"/>
  <c r="E618" i="16"/>
  <c r="E617" i="16"/>
  <c r="E616" i="16"/>
  <c r="E615" i="16"/>
  <c r="E614" i="16"/>
  <c r="E613" i="16"/>
  <c r="E612" i="16"/>
  <c r="E611" i="16"/>
  <c r="E610" i="16"/>
  <c r="E609" i="16"/>
  <c r="E608" i="16"/>
  <c r="E607" i="16"/>
  <c r="E606" i="16"/>
  <c r="E605" i="16"/>
  <c r="E604" i="16"/>
  <c r="E603" i="16"/>
  <c r="E602" i="16"/>
  <c r="E601" i="16"/>
  <c r="E600" i="16"/>
  <c r="E599" i="16"/>
  <c r="E598" i="16"/>
  <c r="E597" i="16"/>
  <c r="E596" i="16"/>
  <c r="E595" i="16"/>
  <c r="E594" i="16"/>
  <c r="E593" i="16"/>
  <c r="E592" i="16"/>
  <c r="E591" i="16"/>
  <c r="E590" i="16"/>
  <c r="E589" i="16"/>
  <c r="E588" i="16"/>
  <c r="E587" i="16"/>
  <c r="E586" i="16"/>
  <c r="E585" i="16"/>
  <c r="E584" i="16"/>
  <c r="E583" i="16"/>
  <c r="E582" i="16"/>
  <c r="E581" i="16"/>
  <c r="E580" i="16"/>
  <c r="E579" i="16"/>
  <c r="E578" i="16"/>
  <c r="E577" i="16"/>
  <c r="E576" i="16"/>
  <c r="E575" i="16"/>
  <c r="E574" i="16"/>
  <c r="E573" i="16"/>
  <c r="E572" i="16"/>
  <c r="E571" i="16"/>
  <c r="E570" i="16"/>
  <c r="E569" i="16"/>
  <c r="E568" i="16"/>
  <c r="E567" i="16"/>
  <c r="E566" i="16"/>
  <c r="E565" i="16"/>
  <c r="E564" i="16"/>
  <c r="E563" i="16"/>
  <c r="E562" i="16"/>
  <c r="E561" i="16"/>
  <c r="E560" i="16"/>
  <c r="E559" i="16"/>
  <c r="E558" i="16"/>
  <c r="E557" i="16"/>
  <c r="E556" i="16"/>
  <c r="E555" i="16"/>
  <c r="E554" i="16"/>
  <c r="E553" i="16"/>
  <c r="E552" i="16"/>
  <c r="E551" i="16"/>
  <c r="E550" i="16"/>
  <c r="E549" i="16"/>
  <c r="E548" i="16"/>
  <c r="E547" i="16"/>
  <c r="E546" i="16"/>
  <c r="E545" i="16"/>
  <c r="E544" i="16"/>
  <c r="E543" i="16"/>
  <c r="E542" i="16"/>
  <c r="E541" i="16"/>
  <c r="E540" i="16"/>
  <c r="E539" i="16"/>
  <c r="E538" i="16"/>
  <c r="E537" i="16"/>
  <c r="E536" i="16"/>
  <c r="E535" i="16"/>
  <c r="E534" i="16"/>
  <c r="E533" i="16"/>
  <c r="E532" i="16"/>
  <c r="E531" i="16"/>
  <c r="E530" i="16"/>
  <c r="E529" i="16"/>
  <c r="E528" i="16"/>
  <c r="E527" i="16"/>
  <c r="E526" i="16"/>
  <c r="E525" i="16"/>
  <c r="E524" i="16"/>
  <c r="E523" i="16"/>
  <c r="E522" i="16"/>
  <c r="E521" i="16"/>
  <c r="E520" i="16"/>
  <c r="E519" i="16"/>
  <c r="E518" i="16"/>
  <c r="E517" i="16"/>
  <c r="E516" i="16"/>
  <c r="E515" i="16"/>
  <c r="E514" i="16"/>
  <c r="E513" i="16"/>
  <c r="E512" i="16"/>
  <c r="E511" i="16"/>
  <c r="E510" i="16"/>
  <c r="E509" i="16"/>
  <c r="E508" i="16"/>
  <c r="E507" i="16"/>
  <c r="E506" i="16"/>
  <c r="E505" i="16"/>
  <c r="E504" i="16"/>
  <c r="E503" i="16"/>
  <c r="E502" i="16"/>
  <c r="E501" i="16"/>
  <c r="E500" i="16"/>
  <c r="E499" i="16"/>
  <c r="E498" i="16"/>
  <c r="E497" i="16"/>
  <c r="E496" i="16"/>
  <c r="E495" i="16"/>
  <c r="E494" i="16"/>
  <c r="E493" i="16"/>
  <c r="E492" i="16"/>
  <c r="E491" i="16"/>
  <c r="E490" i="16"/>
  <c r="E489" i="16"/>
  <c r="E488" i="16"/>
  <c r="E487" i="16"/>
  <c r="E486" i="16"/>
  <c r="E485" i="16"/>
  <c r="E484" i="16"/>
  <c r="E483" i="16"/>
  <c r="E482" i="16"/>
  <c r="E481" i="16"/>
  <c r="E480" i="16"/>
  <c r="E479" i="16"/>
  <c r="E478" i="16"/>
  <c r="E477" i="16"/>
  <c r="E476" i="16"/>
  <c r="E475" i="16"/>
  <c r="E474" i="16"/>
  <c r="E473" i="16"/>
  <c r="E472" i="16"/>
  <c r="E471" i="16"/>
  <c r="E470" i="16"/>
  <c r="E469" i="16"/>
  <c r="E468" i="16"/>
  <c r="E467" i="16"/>
  <c r="E466" i="16"/>
  <c r="E465" i="16"/>
  <c r="E464" i="16"/>
  <c r="E463" i="16"/>
  <c r="E462" i="16"/>
  <c r="E461" i="16"/>
  <c r="E460" i="16"/>
  <c r="E459" i="16"/>
  <c r="E458" i="16"/>
  <c r="E457" i="16"/>
  <c r="E456" i="16"/>
  <c r="E455" i="16"/>
  <c r="E454" i="16"/>
  <c r="E453" i="16"/>
  <c r="E452" i="16"/>
  <c r="E451" i="16"/>
  <c r="E450" i="16"/>
  <c r="E449" i="16"/>
  <c r="E448" i="16"/>
  <c r="E447" i="16"/>
  <c r="E446" i="16"/>
  <c r="E445" i="16"/>
  <c r="E444" i="16"/>
  <c r="E443" i="16"/>
  <c r="E442" i="16"/>
  <c r="E441" i="16"/>
  <c r="E440" i="16"/>
  <c r="E439" i="16"/>
  <c r="E438" i="16"/>
  <c r="E437" i="16"/>
  <c r="E436" i="16"/>
  <c r="E435" i="16"/>
  <c r="E434" i="16"/>
  <c r="E433" i="16"/>
  <c r="E432" i="16"/>
  <c r="E431" i="16"/>
  <c r="E430" i="16"/>
  <c r="E429" i="16"/>
  <c r="E428" i="16"/>
  <c r="E427" i="16"/>
  <c r="E426" i="16"/>
  <c r="E425" i="16"/>
  <c r="E424" i="16"/>
  <c r="E423" i="16"/>
  <c r="E422" i="16"/>
  <c r="E421" i="16"/>
  <c r="E420" i="16"/>
  <c r="E419" i="16"/>
  <c r="E418" i="16"/>
  <c r="E417" i="16"/>
  <c r="E416" i="16"/>
  <c r="E415" i="16"/>
  <c r="E414" i="16"/>
  <c r="E413" i="16"/>
  <c r="E412" i="16"/>
  <c r="E411" i="16"/>
  <c r="E410" i="16"/>
  <c r="E409" i="16"/>
  <c r="E408" i="16"/>
  <c r="E407" i="16"/>
  <c r="E406" i="16"/>
  <c r="E405" i="16"/>
  <c r="E404" i="16"/>
  <c r="E403" i="16"/>
  <c r="E402" i="16"/>
  <c r="E401" i="16"/>
  <c r="E400" i="16"/>
  <c r="E399" i="16"/>
  <c r="E398" i="16"/>
  <c r="E397" i="16"/>
  <c r="E396" i="16"/>
  <c r="E395" i="16"/>
  <c r="E394" i="16"/>
  <c r="E393" i="16"/>
  <c r="E392" i="16"/>
  <c r="E391" i="16"/>
  <c r="E390" i="16"/>
  <c r="E389" i="16"/>
  <c r="E388" i="16"/>
  <c r="E387" i="16"/>
  <c r="E386" i="16"/>
  <c r="E385" i="16"/>
  <c r="E384" i="16"/>
  <c r="E383" i="16"/>
  <c r="E382" i="16"/>
  <c r="E381" i="16"/>
  <c r="E380" i="16"/>
  <c r="E379" i="16"/>
  <c r="E378" i="16"/>
  <c r="E377" i="16"/>
  <c r="E376" i="16"/>
  <c r="E375" i="16"/>
  <c r="E374" i="16"/>
  <c r="E373" i="16"/>
  <c r="E372" i="16"/>
  <c r="E371" i="16"/>
  <c r="E370" i="16"/>
  <c r="E369" i="16"/>
  <c r="E368" i="16"/>
  <c r="E367" i="16"/>
  <c r="E366" i="16"/>
  <c r="E365" i="16"/>
  <c r="E364" i="16"/>
  <c r="E363" i="16"/>
  <c r="E362" i="16"/>
  <c r="E361" i="16"/>
  <c r="E360" i="16"/>
  <c r="E359" i="16"/>
  <c r="E358" i="16"/>
  <c r="E357" i="16"/>
  <c r="E356" i="16"/>
  <c r="E355" i="16"/>
  <c r="E354" i="16"/>
  <c r="E353" i="16"/>
  <c r="E352" i="16"/>
  <c r="E351" i="16"/>
  <c r="E350" i="16"/>
  <c r="E349" i="16"/>
  <c r="E348" i="16"/>
  <c r="E347" i="16"/>
  <c r="E346" i="16"/>
  <c r="E345" i="16"/>
  <c r="E344" i="16"/>
  <c r="E343" i="16"/>
  <c r="E342" i="16"/>
  <c r="E341" i="16"/>
  <c r="E340" i="16"/>
  <c r="E339" i="16"/>
  <c r="E338" i="16"/>
  <c r="E337" i="16"/>
  <c r="E336" i="16"/>
  <c r="E335" i="16"/>
  <c r="E334" i="16"/>
  <c r="E333" i="16"/>
  <c r="E332" i="16"/>
  <c r="E331" i="16"/>
  <c r="E330" i="16"/>
  <c r="E329" i="16"/>
  <c r="E328" i="16"/>
  <c r="E327" i="16"/>
  <c r="E326" i="16"/>
  <c r="E325" i="16"/>
  <c r="E324" i="16"/>
  <c r="E323" i="16"/>
  <c r="E322" i="16"/>
  <c r="E321" i="16"/>
  <c r="E320" i="16"/>
  <c r="E319" i="16"/>
  <c r="E318" i="16"/>
  <c r="E317" i="16"/>
  <c r="E316" i="16"/>
  <c r="E315" i="16"/>
  <c r="E314" i="16"/>
  <c r="E313" i="16"/>
  <c r="E312" i="16"/>
  <c r="E311" i="16"/>
  <c r="E310" i="16"/>
  <c r="E309" i="16"/>
  <c r="E308" i="16"/>
  <c r="E307" i="16"/>
  <c r="E306" i="16"/>
  <c r="E305" i="16"/>
  <c r="E304" i="16"/>
  <c r="E303" i="16"/>
  <c r="E302" i="16"/>
  <c r="E301" i="16"/>
  <c r="E300" i="16"/>
  <c r="E299" i="16"/>
  <c r="E298" i="16"/>
  <c r="E297" i="16"/>
  <c r="E296" i="16"/>
  <c r="E295" i="16"/>
  <c r="E294" i="16"/>
  <c r="E293" i="16"/>
  <c r="E292" i="16"/>
  <c r="E291" i="16"/>
  <c r="E290" i="16"/>
  <c r="E289" i="16"/>
  <c r="E288" i="16"/>
  <c r="E287" i="16"/>
  <c r="E286" i="16"/>
  <c r="E285" i="16"/>
  <c r="E284" i="16"/>
  <c r="E283" i="16"/>
  <c r="E282" i="16"/>
  <c r="E281" i="16"/>
  <c r="E280" i="16"/>
  <c r="E279" i="16"/>
  <c r="E278" i="16"/>
  <c r="E277" i="16"/>
  <c r="E276" i="16"/>
  <c r="E275" i="16"/>
  <c r="E274" i="16"/>
  <c r="E273" i="16"/>
  <c r="E272" i="16"/>
  <c r="E271" i="16"/>
  <c r="E270" i="16"/>
  <c r="E269" i="16"/>
  <c r="E268" i="16"/>
  <c r="E267" i="16"/>
  <c r="E266" i="16"/>
  <c r="E265" i="16"/>
  <c r="E264" i="16"/>
  <c r="E263" i="16"/>
  <c r="E262" i="16"/>
  <c r="E261" i="16"/>
  <c r="E260" i="16"/>
  <c r="E259" i="16"/>
  <c r="E258" i="16"/>
  <c r="E257" i="16"/>
  <c r="E256" i="16"/>
  <c r="E255" i="16"/>
  <c r="E254" i="16"/>
  <c r="E253" i="16"/>
  <c r="E252" i="16"/>
  <c r="E251" i="16"/>
  <c r="E250" i="16"/>
  <c r="E249" i="16"/>
  <c r="E248" i="16"/>
  <c r="E247" i="16"/>
  <c r="E246" i="16"/>
  <c r="E245" i="16"/>
  <c r="E244" i="16"/>
  <c r="E243" i="16"/>
  <c r="E242" i="16"/>
  <c r="E241" i="16"/>
  <c r="E240" i="16"/>
  <c r="E239" i="16"/>
  <c r="E238" i="16"/>
  <c r="E237" i="16"/>
  <c r="E236" i="16"/>
  <c r="E235" i="16"/>
  <c r="E234" i="16"/>
  <c r="E233" i="16"/>
  <c r="E232" i="16"/>
  <c r="E231" i="16"/>
  <c r="E230" i="16"/>
  <c r="E229" i="16"/>
  <c r="E228" i="16"/>
  <c r="E227" i="16"/>
  <c r="E226" i="16"/>
  <c r="E225" i="16"/>
  <c r="E224" i="16"/>
  <c r="E223" i="16"/>
  <c r="E222" i="16"/>
  <c r="E221" i="16"/>
  <c r="E220" i="16"/>
  <c r="E219" i="16"/>
  <c r="E218" i="16"/>
  <c r="E217" i="16"/>
  <c r="E216" i="16"/>
  <c r="E215" i="16"/>
  <c r="E214" i="16"/>
  <c r="E213" i="16"/>
  <c r="E212" i="16"/>
  <c r="E211" i="16"/>
  <c r="E210" i="16"/>
  <c r="E209" i="16"/>
  <c r="E208" i="16"/>
  <c r="E207" i="16"/>
  <c r="E206" i="16"/>
  <c r="E205" i="16"/>
  <c r="E204" i="16"/>
  <c r="E203" i="16"/>
  <c r="E202" i="16"/>
  <c r="E201" i="16"/>
  <c r="E200" i="16"/>
  <c r="E199" i="16"/>
  <c r="E198" i="16"/>
  <c r="E197" i="16"/>
  <c r="E196" i="16"/>
  <c r="E195" i="16"/>
  <c r="E194" i="16"/>
  <c r="E193" i="16"/>
  <c r="E192" i="16"/>
  <c r="E191" i="16"/>
  <c r="E190" i="16"/>
  <c r="E189" i="16"/>
  <c r="E188" i="16"/>
  <c r="E187" i="16"/>
  <c r="E186" i="16"/>
  <c r="E185" i="16"/>
  <c r="E184" i="16"/>
  <c r="E183" i="16"/>
  <c r="E182" i="16"/>
  <c r="E181" i="16"/>
  <c r="E180" i="16"/>
  <c r="E179" i="16"/>
  <c r="E178" i="16"/>
  <c r="E177" i="16"/>
  <c r="E176" i="16"/>
  <c r="E175" i="16"/>
  <c r="E174" i="16"/>
  <c r="E173" i="16"/>
  <c r="E172" i="16"/>
  <c r="E171" i="16"/>
  <c r="E170" i="16"/>
  <c r="E169" i="16"/>
  <c r="E168" i="16"/>
  <c r="E167" i="16"/>
  <c r="E166" i="16"/>
  <c r="E165" i="16"/>
  <c r="E164" i="16"/>
  <c r="E163" i="16"/>
  <c r="E162" i="16"/>
  <c r="E161" i="16"/>
  <c r="E160" i="16"/>
  <c r="E159" i="16"/>
  <c r="E158" i="16"/>
  <c r="E157" i="16"/>
  <c r="E156" i="16"/>
  <c r="E155" i="16"/>
  <c r="E154" i="16"/>
  <c r="E153" i="16"/>
  <c r="E152" i="16"/>
  <c r="E151" i="16"/>
  <c r="E150" i="16"/>
  <c r="E149" i="16"/>
  <c r="E148" i="16"/>
  <c r="E147" i="16"/>
  <c r="E146" i="16"/>
  <c r="E145" i="16"/>
  <c r="E144" i="16"/>
  <c r="E143" i="16"/>
  <c r="E142" i="16"/>
  <c r="E141" i="16"/>
  <c r="E140" i="16"/>
  <c r="E139" i="16"/>
  <c r="E138" i="16"/>
  <c r="E137" i="16"/>
  <c r="E136" i="16"/>
  <c r="E135" i="16"/>
  <c r="E134" i="16"/>
  <c r="E133" i="16"/>
  <c r="E132" i="16"/>
  <c r="E131" i="16"/>
  <c r="E130" i="16"/>
  <c r="E129" i="16"/>
  <c r="E128" i="16"/>
  <c r="E127" i="16"/>
  <c r="E126" i="16"/>
  <c r="E125" i="16"/>
  <c r="E124" i="16"/>
  <c r="E123" i="16"/>
  <c r="E122" i="16"/>
  <c r="E121" i="16"/>
  <c r="E120" i="16"/>
  <c r="E119" i="16"/>
  <c r="E118" i="16"/>
  <c r="E117" i="16"/>
  <c r="E116" i="16"/>
  <c r="E115" i="16"/>
  <c r="E114" i="16"/>
  <c r="E113" i="16"/>
  <c r="E112" i="16"/>
  <c r="E111" i="16"/>
  <c r="E110" i="16"/>
  <c r="E109" i="16"/>
  <c r="E108" i="16"/>
  <c r="E107" i="16"/>
  <c r="E106" i="16"/>
  <c r="E105" i="16"/>
  <c r="E104" i="16"/>
  <c r="E103" i="16"/>
  <c r="E102" i="16"/>
  <c r="E101" i="16"/>
  <c r="E100" i="16"/>
  <c r="E99" i="16"/>
  <c r="E98" i="16"/>
  <c r="E97" i="16"/>
  <c r="E96" i="16"/>
  <c r="E95" i="16"/>
  <c r="E94" i="16"/>
  <c r="E93" i="16"/>
  <c r="E92" i="16"/>
  <c r="E91" i="16"/>
  <c r="E90" i="16"/>
  <c r="E89" i="16"/>
  <c r="E88" i="16"/>
  <c r="E87" i="16"/>
  <c r="E86" i="16"/>
  <c r="E85" i="16"/>
  <c r="E84" i="16"/>
  <c r="E83" i="16"/>
  <c r="E82" i="16"/>
  <c r="E81" i="16"/>
  <c r="E80" i="16"/>
  <c r="E79" i="16"/>
  <c r="E78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F27" i="16"/>
  <c r="B26" i="16"/>
  <c r="B23" i="16"/>
  <c r="B22" i="16"/>
  <c r="B21" i="16"/>
  <c r="B20" i="16"/>
  <c r="G16" i="16"/>
  <c r="G15" i="16"/>
  <c r="G13" i="16"/>
  <c r="F7" i="16"/>
  <c r="B24" i="16" l="1"/>
  <c r="B25" i="16"/>
  <c r="B27" i="16" s="1"/>
  <c r="G14" i="16" s="1"/>
  <c r="R9" i="6"/>
  <c r="G27" i="16" l="1"/>
  <c r="F28" i="16" s="1"/>
  <c r="G28" i="16" s="1"/>
  <c r="F29" i="16" s="1"/>
  <c r="G29" i="16" s="1"/>
  <c r="F30" i="16" s="1"/>
  <c r="G30" i="16" s="1"/>
  <c r="F31" i="16" s="1"/>
  <c r="G31" i="16" s="1"/>
  <c r="F32" i="16" s="1"/>
  <c r="G32" i="16" s="1"/>
  <c r="F33" i="16" s="1"/>
  <c r="G33" i="16" s="1"/>
  <c r="F34" i="16" s="1"/>
  <c r="G34" i="16" s="1"/>
  <c r="F35" i="16" s="1"/>
  <c r="G35" i="16" s="1"/>
  <c r="F36" i="16" s="1"/>
  <c r="G36" i="16" s="1"/>
  <c r="F37" i="16" s="1"/>
  <c r="G37" i="16" s="1"/>
  <c r="F38" i="16" s="1"/>
  <c r="G38" i="16" s="1"/>
  <c r="F39" i="16" s="1"/>
  <c r="G39" i="16" s="1"/>
  <c r="F40" i="16" s="1"/>
  <c r="G40" i="16" s="1"/>
  <c r="F41" i="16" s="1"/>
  <c r="G41" i="16" s="1"/>
  <c r="F42" i="16" s="1"/>
  <c r="G42" i="16" s="1"/>
  <c r="F43" i="16" s="1"/>
  <c r="G43" i="16" s="1"/>
  <c r="F44" i="16" s="1"/>
  <c r="G44" i="16" s="1"/>
  <c r="F45" i="16" s="1"/>
  <c r="G45" i="16" s="1"/>
  <c r="F46" i="16" s="1"/>
  <c r="G46" i="16" s="1"/>
  <c r="F47" i="16" s="1"/>
  <c r="G47" i="16" s="1"/>
  <c r="F48" i="16" s="1"/>
  <c r="G48" i="16" s="1"/>
  <c r="F49" i="16" s="1"/>
  <c r="G49" i="16" s="1"/>
  <c r="F50" i="16" s="1"/>
  <c r="G50" i="16" s="1"/>
  <c r="F51" i="16" s="1"/>
  <c r="G51" i="16" s="1"/>
  <c r="F52" i="16" s="1"/>
  <c r="G52" i="16" s="1"/>
  <c r="F53" i="16" s="1"/>
  <c r="G53" i="16" s="1"/>
  <c r="F54" i="16" s="1"/>
  <c r="G54" i="16" s="1"/>
  <c r="F55" i="16" s="1"/>
  <c r="G55" i="16" s="1"/>
  <c r="F56" i="16" s="1"/>
  <c r="G56" i="16" s="1"/>
  <c r="F57" i="16" s="1"/>
  <c r="G57" i="16" s="1"/>
  <c r="F58" i="16" s="1"/>
  <c r="G58" i="16" s="1"/>
  <c r="F59" i="16" s="1"/>
  <c r="G59" i="16" s="1"/>
  <c r="F60" i="16" s="1"/>
  <c r="G60" i="16" s="1"/>
  <c r="F61" i="16" s="1"/>
  <c r="G61" i="16" s="1"/>
  <c r="F62" i="16" s="1"/>
  <c r="G62" i="16" s="1"/>
  <c r="F63" i="16" s="1"/>
  <c r="G63" i="16" s="1"/>
  <c r="F64" i="16" s="1"/>
  <c r="G64" i="16" s="1"/>
  <c r="F65" i="16" s="1"/>
  <c r="G65" i="16" s="1"/>
  <c r="F66" i="16" s="1"/>
  <c r="G66" i="16" s="1"/>
  <c r="F67" i="16" s="1"/>
  <c r="G67" i="16" s="1"/>
  <c r="F68" i="16" s="1"/>
  <c r="G68" i="16" s="1"/>
  <c r="F69" i="16" s="1"/>
  <c r="G69" i="16" s="1"/>
  <c r="F70" i="16" s="1"/>
  <c r="G70" i="16" s="1"/>
  <c r="F71" i="16" s="1"/>
  <c r="G71" i="16" s="1"/>
  <c r="F72" i="16" s="1"/>
  <c r="G72" i="16" s="1"/>
  <c r="F73" i="16" s="1"/>
  <c r="G73" i="16" s="1"/>
  <c r="F74" i="16" s="1"/>
  <c r="G74" i="16" s="1"/>
  <c r="F75" i="16" s="1"/>
  <c r="G75" i="16" s="1"/>
  <c r="F76" i="16" s="1"/>
  <c r="G76" i="16" s="1"/>
  <c r="F77" i="16" s="1"/>
  <c r="G77" i="16" s="1"/>
  <c r="F78" i="16" s="1"/>
  <c r="G78" i="16" s="1"/>
  <c r="F79" i="16" s="1"/>
  <c r="G79" i="16" s="1"/>
  <c r="F80" i="16" s="1"/>
  <c r="G80" i="16" s="1"/>
  <c r="F81" i="16" s="1"/>
  <c r="G81" i="16" s="1"/>
  <c r="F82" i="16" s="1"/>
  <c r="G82" i="16" s="1"/>
  <c r="F83" i="16" s="1"/>
  <c r="G83" i="16" s="1"/>
  <c r="F84" i="16" s="1"/>
  <c r="G84" i="16" s="1"/>
  <c r="F85" i="16" s="1"/>
  <c r="G85" i="16" s="1"/>
  <c r="F86" i="16" s="1"/>
  <c r="G86" i="16" s="1"/>
  <c r="F87" i="16" s="1"/>
  <c r="G87" i="16" s="1"/>
  <c r="F88" i="16" s="1"/>
  <c r="G88" i="16" s="1"/>
  <c r="F89" i="16" s="1"/>
  <c r="G89" i="16" s="1"/>
  <c r="F90" i="16" s="1"/>
  <c r="G90" i="16" s="1"/>
  <c r="F91" i="16" s="1"/>
  <c r="G91" i="16" s="1"/>
  <c r="F92" i="16" s="1"/>
  <c r="G92" i="16" s="1"/>
  <c r="F93" i="16" s="1"/>
  <c r="G93" i="16" s="1"/>
  <c r="F94" i="16" s="1"/>
  <c r="G94" i="16" s="1"/>
  <c r="F95" i="16" s="1"/>
  <c r="G95" i="16" s="1"/>
  <c r="F96" i="16" s="1"/>
  <c r="G96" i="16" s="1"/>
  <c r="F97" i="16" s="1"/>
  <c r="G97" i="16" s="1"/>
  <c r="F98" i="16" s="1"/>
  <c r="G98" i="16" s="1"/>
  <c r="F99" i="16" s="1"/>
  <c r="G99" i="16" s="1"/>
  <c r="F100" i="16" s="1"/>
  <c r="G100" i="16" s="1"/>
  <c r="F101" i="16" s="1"/>
  <c r="G101" i="16" s="1"/>
  <c r="F102" i="16" s="1"/>
  <c r="G102" i="16" s="1"/>
  <c r="F103" i="16" s="1"/>
  <c r="G103" i="16" s="1"/>
  <c r="F104" i="16" s="1"/>
  <c r="G104" i="16" s="1"/>
  <c r="F105" i="16" s="1"/>
  <c r="G105" i="16" s="1"/>
  <c r="F106" i="16" s="1"/>
  <c r="G106" i="16" s="1"/>
  <c r="F107" i="16" s="1"/>
  <c r="G107" i="16" s="1"/>
  <c r="F108" i="16" s="1"/>
  <c r="G108" i="16" s="1"/>
  <c r="F109" i="16" s="1"/>
  <c r="G109" i="16" s="1"/>
  <c r="F110" i="16" s="1"/>
  <c r="G110" i="16" s="1"/>
  <c r="F111" i="16" s="1"/>
  <c r="G111" i="16" s="1"/>
  <c r="F112" i="16" s="1"/>
  <c r="G112" i="16" s="1"/>
  <c r="F113" i="16" s="1"/>
  <c r="G113" i="16" s="1"/>
  <c r="F114" i="16" s="1"/>
  <c r="G114" i="16" s="1"/>
  <c r="F115" i="16" s="1"/>
  <c r="G115" i="16" s="1"/>
  <c r="F116" i="16" s="1"/>
  <c r="G116" i="16" s="1"/>
  <c r="F117" i="16" s="1"/>
  <c r="G117" i="16" s="1"/>
  <c r="F118" i="16" s="1"/>
  <c r="G118" i="16" s="1"/>
  <c r="F119" i="16" s="1"/>
  <c r="G119" i="16" s="1"/>
  <c r="F120" i="16" s="1"/>
  <c r="G120" i="16" s="1"/>
  <c r="F121" i="16" s="1"/>
  <c r="G121" i="16" s="1"/>
  <c r="F122" i="16" s="1"/>
  <c r="G122" i="16" s="1"/>
  <c r="F123" i="16" s="1"/>
  <c r="G123" i="16" s="1"/>
  <c r="F124" i="16" s="1"/>
  <c r="G124" i="16" s="1"/>
  <c r="F125" i="16" s="1"/>
  <c r="G125" i="16" s="1"/>
  <c r="F126" i="16" s="1"/>
  <c r="G126" i="16" s="1"/>
  <c r="F127" i="16" s="1"/>
  <c r="G127" i="16" s="1"/>
  <c r="F128" i="16" s="1"/>
  <c r="G128" i="16" s="1"/>
  <c r="F129" i="16" s="1"/>
  <c r="G129" i="16" s="1"/>
  <c r="F130" i="16" s="1"/>
  <c r="G130" i="16" s="1"/>
  <c r="F131" i="16" s="1"/>
  <c r="G131" i="16" s="1"/>
  <c r="F132" i="16" s="1"/>
  <c r="G132" i="16" s="1"/>
  <c r="F133" i="16" s="1"/>
  <c r="G133" i="16" s="1"/>
  <c r="F134" i="16" s="1"/>
  <c r="G134" i="16" s="1"/>
  <c r="F135" i="16" s="1"/>
  <c r="G135" i="16" s="1"/>
  <c r="F136" i="16" s="1"/>
  <c r="G136" i="16" s="1"/>
  <c r="F137" i="16" s="1"/>
  <c r="G137" i="16" s="1"/>
  <c r="F138" i="16" s="1"/>
  <c r="G138" i="16" s="1"/>
  <c r="F139" i="16" s="1"/>
  <c r="G139" i="16" s="1"/>
  <c r="F140" i="16" s="1"/>
  <c r="G140" i="16" s="1"/>
  <c r="F141" i="16" s="1"/>
  <c r="G141" i="16" s="1"/>
  <c r="F142" i="16" s="1"/>
  <c r="G142" i="16" s="1"/>
  <c r="F143" i="16" s="1"/>
  <c r="G143" i="16" s="1"/>
  <c r="F144" i="16" s="1"/>
  <c r="G144" i="16" s="1"/>
  <c r="F145" i="16" s="1"/>
  <c r="G145" i="16" s="1"/>
  <c r="F146" i="16" s="1"/>
  <c r="G146" i="16" s="1"/>
  <c r="F147" i="16" s="1"/>
  <c r="G147" i="16" s="1"/>
  <c r="F148" i="16" s="1"/>
  <c r="G148" i="16" s="1"/>
  <c r="F149" i="16" s="1"/>
  <c r="G149" i="16" s="1"/>
  <c r="F150" i="16" s="1"/>
  <c r="G150" i="16" s="1"/>
  <c r="F151" i="16" s="1"/>
  <c r="G151" i="16" s="1"/>
  <c r="F152" i="16" s="1"/>
  <c r="G152" i="16" s="1"/>
  <c r="F153" i="16" s="1"/>
  <c r="G153" i="16" s="1"/>
  <c r="F154" i="16" s="1"/>
  <c r="G154" i="16" s="1"/>
  <c r="F155" i="16" s="1"/>
  <c r="G155" i="16" s="1"/>
  <c r="F156" i="16" s="1"/>
  <c r="G156" i="16" s="1"/>
  <c r="F157" i="16" s="1"/>
  <c r="G157" i="16" s="1"/>
  <c r="F158" i="16" s="1"/>
  <c r="G158" i="16" s="1"/>
  <c r="F159" i="16" s="1"/>
  <c r="G159" i="16" s="1"/>
  <c r="F160" i="16" s="1"/>
  <c r="G160" i="16" s="1"/>
  <c r="F161" i="16" s="1"/>
  <c r="G161" i="16" s="1"/>
  <c r="F162" i="16" s="1"/>
  <c r="G162" i="16" s="1"/>
  <c r="F163" i="16" s="1"/>
  <c r="G163" i="16" s="1"/>
  <c r="F164" i="16" s="1"/>
  <c r="G164" i="16" s="1"/>
  <c r="F165" i="16" s="1"/>
  <c r="G165" i="16" s="1"/>
  <c r="F166" i="16" s="1"/>
  <c r="G166" i="16" s="1"/>
  <c r="F167" i="16" s="1"/>
  <c r="G167" i="16" s="1"/>
  <c r="F168" i="16" s="1"/>
  <c r="G168" i="16" s="1"/>
  <c r="F169" i="16" s="1"/>
  <c r="G169" i="16" s="1"/>
  <c r="F170" i="16" s="1"/>
  <c r="G170" i="16" s="1"/>
  <c r="F171" i="16" s="1"/>
  <c r="G171" i="16" s="1"/>
  <c r="F172" i="16" s="1"/>
  <c r="G172" i="16" s="1"/>
  <c r="F173" i="16" s="1"/>
  <c r="G173" i="16" s="1"/>
  <c r="F174" i="16" s="1"/>
  <c r="G174" i="16" s="1"/>
  <c r="F175" i="16" s="1"/>
  <c r="G175" i="16" s="1"/>
  <c r="F176" i="16" s="1"/>
  <c r="G176" i="16" s="1"/>
  <c r="F177" i="16" s="1"/>
  <c r="G177" i="16" s="1"/>
  <c r="F178" i="16" s="1"/>
  <c r="G178" i="16" s="1"/>
  <c r="F179" i="16" s="1"/>
  <c r="G179" i="16" s="1"/>
  <c r="F180" i="16" s="1"/>
  <c r="G180" i="16" s="1"/>
  <c r="F181" i="16" s="1"/>
  <c r="G181" i="16" s="1"/>
  <c r="F182" i="16" s="1"/>
  <c r="G182" i="16" s="1"/>
  <c r="F183" i="16" s="1"/>
  <c r="G183" i="16" s="1"/>
  <c r="F184" i="16" s="1"/>
  <c r="G184" i="16" s="1"/>
  <c r="F185" i="16" s="1"/>
  <c r="G185" i="16" s="1"/>
  <c r="F186" i="16" s="1"/>
  <c r="G186" i="16" s="1"/>
  <c r="F187" i="16" s="1"/>
  <c r="G187" i="16" s="1"/>
  <c r="F188" i="16" s="1"/>
  <c r="G188" i="16" s="1"/>
  <c r="F189" i="16" s="1"/>
  <c r="G189" i="16" s="1"/>
  <c r="F190" i="16" s="1"/>
  <c r="G190" i="16" s="1"/>
  <c r="F191" i="16" s="1"/>
  <c r="G191" i="16" s="1"/>
  <c r="F192" i="16" s="1"/>
  <c r="G192" i="16" s="1"/>
  <c r="F193" i="16" s="1"/>
  <c r="G193" i="16" s="1"/>
  <c r="F194" i="16" s="1"/>
  <c r="G194" i="16" s="1"/>
  <c r="F195" i="16" s="1"/>
  <c r="G195" i="16" s="1"/>
  <c r="F196" i="16" s="1"/>
  <c r="G196" i="16" s="1"/>
  <c r="F197" i="16" s="1"/>
  <c r="G197" i="16" s="1"/>
  <c r="F198" i="16" s="1"/>
  <c r="G198" i="16" s="1"/>
  <c r="F199" i="16" s="1"/>
  <c r="G199" i="16" s="1"/>
  <c r="F200" i="16" s="1"/>
  <c r="G200" i="16" s="1"/>
  <c r="F201" i="16" s="1"/>
  <c r="G201" i="16" s="1"/>
  <c r="F202" i="16" s="1"/>
  <c r="G202" i="16" s="1"/>
  <c r="F203" i="16" s="1"/>
  <c r="G203" i="16" s="1"/>
  <c r="F204" i="16" s="1"/>
  <c r="G204" i="16" s="1"/>
  <c r="F205" i="16" s="1"/>
  <c r="G205" i="16" s="1"/>
  <c r="F206" i="16" s="1"/>
  <c r="G206" i="16" s="1"/>
  <c r="F207" i="16" s="1"/>
  <c r="G207" i="16" s="1"/>
  <c r="F208" i="16" s="1"/>
  <c r="G208" i="16" s="1"/>
  <c r="F209" i="16" s="1"/>
  <c r="G209" i="16" s="1"/>
  <c r="F210" i="16" s="1"/>
  <c r="G210" i="16" s="1"/>
  <c r="F211" i="16" s="1"/>
  <c r="G211" i="16" s="1"/>
  <c r="F212" i="16" s="1"/>
  <c r="G212" i="16" s="1"/>
  <c r="F213" i="16" s="1"/>
  <c r="G213" i="16" s="1"/>
  <c r="F214" i="16" s="1"/>
  <c r="G214" i="16" s="1"/>
  <c r="F215" i="16" s="1"/>
  <c r="G215" i="16" s="1"/>
  <c r="F216" i="16" s="1"/>
  <c r="G216" i="16" s="1"/>
  <c r="F217" i="16" s="1"/>
  <c r="G217" i="16" s="1"/>
  <c r="F218" i="16" s="1"/>
  <c r="G218" i="16" s="1"/>
  <c r="F219" i="16" s="1"/>
  <c r="G219" i="16" s="1"/>
  <c r="F220" i="16" s="1"/>
  <c r="G220" i="16" s="1"/>
  <c r="F221" i="16" s="1"/>
  <c r="G221" i="16" s="1"/>
  <c r="F222" i="16" s="1"/>
  <c r="G222" i="16" s="1"/>
  <c r="F223" i="16" s="1"/>
  <c r="G223" i="16" s="1"/>
  <c r="F224" i="16" s="1"/>
  <c r="G224" i="16" s="1"/>
  <c r="F225" i="16" s="1"/>
  <c r="G225" i="16" s="1"/>
  <c r="F226" i="16" s="1"/>
  <c r="G226" i="16" s="1"/>
  <c r="F227" i="16" s="1"/>
  <c r="G227" i="16" s="1"/>
  <c r="F228" i="16" s="1"/>
  <c r="G228" i="16" s="1"/>
  <c r="F229" i="16" s="1"/>
  <c r="G229" i="16" s="1"/>
  <c r="F230" i="16" s="1"/>
  <c r="G230" i="16" s="1"/>
  <c r="F231" i="16" s="1"/>
  <c r="G231" i="16" s="1"/>
  <c r="F232" i="16" s="1"/>
  <c r="G232" i="16" s="1"/>
  <c r="F233" i="16" s="1"/>
  <c r="G233" i="16" s="1"/>
  <c r="F234" i="16" s="1"/>
  <c r="G234" i="16" s="1"/>
  <c r="F235" i="16" s="1"/>
  <c r="G235" i="16" s="1"/>
  <c r="F236" i="16" s="1"/>
  <c r="G236" i="16" s="1"/>
  <c r="F237" i="16" s="1"/>
  <c r="G237" i="16" s="1"/>
  <c r="F238" i="16" s="1"/>
  <c r="G238" i="16" s="1"/>
  <c r="F239" i="16" s="1"/>
  <c r="G239" i="16" s="1"/>
  <c r="F240" i="16" s="1"/>
  <c r="G240" i="16" s="1"/>
  <c r="F241" i="16" s="1"/>
  <c r="G241" i="16" s="1"/>
  <c r="F242" i="16" s="1"/>
  <c r="G242" i="16" s="1"/>
  <c r="F243" i="16" s="1"/>
  <c r="G243" i="16" s="1"/>
  <c r="F244" i="16" s="1"/>
  <c r="G244" i="16" s="1"/>
  <c r="F245" i="16" s="1"/>
  <c r="G245" i="16" s="1"/>
  <c r="F246" i="16" s="1"/>
  <c r="G246" i="16" s="1"/>
  <c r="F247" i="16" s="1"/>
  <c r="G247" i="16" s="1"/>
  <c r="F248" i="16" s="1"/>
  <c r="G248" i="16" s="1"/>
  <c r="F249" i="16" s="1"/>
  <c r="G249" i="16" s="1"/>
  <c r="F250" i="16" s="1"/>
  <c r="G250" i="16" s="1"/>
  <c r="F251" i="16" s="1"/>
  <c r="G251" i="16" s="1"/>
  <c r="F252" i="16" s="1"/>
  <c r="G252" i="16" s="1"/>
  <c r="F253" i="16" s="1"/>
  <c r="G253" i="16" s="1"/>
  <c r="F254" i="16" s="1"/>
  <c r="G254" i="16" s="1"/>
  <c r="F255" i="16" s="1"/>
  <c r="G255" i="16" s="1"/>
  <c r="F256" i="16" s="1"/>
  <c r="G256" i="16" s="1"/>
  <c r="F257" i="16" s="1"/>
  <c r="G257" i="16" s="1"/>
  <c r="F258" i="16" s="1"/>
  <c r="G258" i="16" s="1"/>
  <c r="F259" i="16" s="1"/>
  <c r="G259" i="16" s="1"/>
  <c r="F260" i="16" s="1"/>
  <c r="G260" i="16" s="1"/>
  <c r="F261" i="16" s="1"/>
  <c r="G261" i="16" s="1"/>
  <c r="F262" i="16" s="1"/>
  <c r="G262" i="16" s="1"/>
  <c r="F263" i="16" s="1"/>
  <c r="G263" i="16" s="1"/>
  <c r="F264" i="16" s="1"/>
  <c r="G264" i="16" s="1"/>
  <c r="F265" i="16" s="1"/>
  <c r="G265" i="16" s="1"/>
  <c r="F266" i="16" s="1"/>
  <c r="G266" i="16" s="1"/>
  <c r="F267" i="16" s="1"/>
  <c r="G267" i="16" s="1"/>
  <c r="F268" i="16" s="1"/>
  <c r="G268" i="16" s="1"/>
  <c r="F269" i="16" s="1"/>
  <c r="G269" i="16" s="1"/>
  <c r="F270" i="16" s="1"/>
  <c r="G270" i="16" s="1"/>
  <c r="F271" i="16" s="1"/>
  <c r="G271" i="16" s="1"/>
  <c r="F272" i="16" s="1"/>
  <c r="G272" i="16" s="1"/>
  <c r="F273" i="16" s="1"/>
  <c r="G273" i="16" s="1"/>
  <c r="F274" i="16" s="1"/>
  <c r="G274" i="16" s="1"/>
  <c r="F275" i="16" s="1"/>
  <c r="G275" i="16" s="1"/>
  <c r="F276" i="16" s="1"/>
  <c r="G276" i="16" s="1"/>
  <c r="F277" i="16" s="1"/>
  <c r="G277" i="16" s="1"/>
  <c r="F278" i="16" s="1"/>
  <c r="G278" i="16" s="1"/>
  <c r="F279" i="16" s="1"/>
  <c r="G279" i="16" s="1"/>
  <c r="F280" i="16" s="1"/>
  <c r="G280" i="16" s="1"/>
  <c r="F281" i="16" s="1"/>
  <c r="G281" i="16" s="1"/>
  <c r="F282" i="16" s="1"/>
  <c r="G282" i="16" s="1"/>
  <c r="F283" i="16" s="1"/>
  <c r="G283" i="16" s="1"/>
  <c r="F284" i="16" s="1"/>
  <c r="G284" i="16" s="1"/>
  <c r="F285" i="16" s="1"/>
  <c r="G285" i="16" s="1"/>
  <c r="F286" i="16" s="1"/>
  <c r="G286" i="16" s="1"/>
  <c r="F287" i="16" s="1"/>
  <c r="G287" i="16" s="1"/>
  <c r="F288" i="16" s="1"/>
  <c r="G288" i="16" s="1"/>
  <c r="F289" i="16" s="1"/>
  <c r="G289" i="16" s="1"/>
  <c r="F290" i="16" s="1"/>
  <c r="G290" i="16" s="1"/>
  <c r="F291" i="16" s="1"/>
  <c r="G291" i="16" s="1"/>
  <c r="F292" i="16" s="1"/>
  <c r="G292" i="16" s="1"/>
  <c r="F293" i="16" s="1"/>
  <c r="G293" i="16" s="1"/>
  <c r="F294" i="16" s="1"/>
  <c r="G294" i="16" s="1"/>
  <c r="F295" i="16" s="1"/>
  <c r="G295" i="16" s="1"/>
  <c r="F296" i="16" s="1"/>
  <c r="G296" i="16" s="1"/>
  <c r="F297" i="16" s="1"/>
  <c r="G297" i="16" s="1"/>
  <c r="F298" i="16" s="1"/>
  <c r="G298" i="16" s="1"/>
  <c r="F299" i="16" s="1"/>
  <c r="G299" i="16" s="1"/>
  <c r="F300" i="16" s="1"/>
  <c r="G300" i="16" s="1"/>
  <c r="F301" i="16" s="1"/>
  <c r="G301" i="16" s="1"/>
  <c r="F302" i="16" s="1"/>
  <c r="G302" i="16" s="1"/>
  <c r="F303" i="16" s="1"/>
  <c r="G303" i="16" s="1"/>
  <c r="F304" i="16" s="1"/>
  <c r="G304" i="16" s="1"/>
  <c r="F305" i="16" s="1"/>
  <c r="G305" i="16" s="1"/>
  <c r="F306" i="16" s="1"/>
  <c r="G306" i="16" s="1"/>
  <c r="F307" i="16" s="1"/>
  <c r="G307" i="16" s="1"/>
  <c r="F308" i="16" s="1"/>
  <c r="G308" i="16" s="1"/>
  <c r="F309" i="16" s="1"/>
  <c r="G309" i="16" s="1"/>
  <c r="F310" i="16" s="1"/>
  <c r="G310" i="16" s="1"/>
  <c r="F311" i="16" s="1"/>
  <c r="G311" i="16" s="1"/>
  <c r="F312" i="16" s="1"/>
  <c r="G312" i="16" s="1"/>
  <c r="F313" i="16" s="1"/>
  <c r="G313" i="16" s="1"/>
  <c r="F314" i="16" s="1"/>
  <c r="G314" i="16" s="1"/>
  <c r="F315" i="16" s="1"/>
  <c r="G315" i="16" s="1"/>
  <c r="F316" i="16" s="1"/>
  <c r="G316" i="16" s="1"/>
  <c r="F317" i="16" s="1"/>
  <c r="G317" i="16" s="1"/>
  <c r="F318" i="16" s="1"/>
  <c r="G318" i="16" s="1"/>
  <c r="F319" i="16" s="1"/>
  <c r="G319" i="16" s="1"/>
  <c r="F320" i="16" s="1"/>
  <c r="G320" i="16" s="1"/>
  <c r="F321" i="16" s="1"/>
  <c r="G321" i="16" s="1"/>
  <c r="F322" i="16" s="1"/>
  <c r="G322" i="16" s="1"/>
  <c r="F323" i="16" s="1"/>
  <c r="G323" i="16" s="1"/>
  <c r="F324" i="16" s="1"/>
  <c r="G324" i="16" s="1"/>
  <c r="F325" i="16" s="1"/>
  <c r="G325" i="16" s="1"/>
  <c r="F326" i="16" s="1"/>
  <c r="G326" i="16" s="1"/>
  <c r="F327" i="16" s="1"/>
  <c r="G327" i="16" s="1"/>
  <c r="F328" i="16" s="1"/>
  <c r="G328" i="16" s="1"/>
  <c r="F329" i="16" s="1"/>
  <c r="G329" i="16" s="1"/>
  <c r="F330" i="16" s="1"/>
  <c r="G330" i="16" s="1"/>
  <c r="F331" i="16" s="1"/>
  <c r="G331" i="16" s="1"/>
  <c r="F332" i="16" s="1"/>
  <c r="G332" i="16" s="1"/>
  <c r="F333" i="16" s="1"/>
  <c r="G333" i="16" s="1"/>
  <c r="F334" i="16" s="1"/>
  <c r="G334" i="16" s="1"/>
  <c r="F335" i="16" s="1"/>
  <c r="G335" i="16" s="1"/>
  <c r="F336" i="16" s="1"/>
  <c r="G336" i="16" s="1"/>
  <c r="F337" i="16" s="1"/>
  <c r="G337" i="16" s="1"/>
  <c r="F338" i="16" s="1"/>
  <c r="G338" i="16" s="1"/>
  <c r="F339" i="16" s="1"/>
  <c r="G339" i="16" s="1"/>
  <c r="F340" i="16" s="1"/>
  <c r="G340" i="16" s="1"/>
  <c r="F341" i="16" s="1"/>
  <c r="G341" i="16" s="1"/>
  <c r="F342" i="16" s="1"/>
  <c r="G342" i="16" s="1"/>
  <c r="F343" i="16" s="1"/>
  <c r="G343" i="16" s="1"/>
  <c r="F344" i="16" s="1"/>
  <c r="G344" i="16" s="1"/>
  <c r="F345" i="16" s="1"/>
  <c r="G345" i="16" s="1"/>
  <c r="F346" i="16" s="1"/>
  <c r="G346" i="16" s="1"/>
  <c r="F347" i="16" s="1"/>
  <c r="G347" i="16" s="1"/>
  <c r="F348" i="16" s="1"/>
  <c r="G348" i="16" s="1"/>
  <c r="F349" i="16" s="1"/>
  <c r="G349" i="16" s="1"/>
  <c r="F350" i="16" s="1"/>
  <c r="G350" i="16" s="1"/>
  <c r="F351" i="16" s="1"/>
  <c r="G351" i="16" s="1"/>
  <c r="F352" i="16" s="1"/>
  <c r="G352" i="16" s="1"/>
  <c r="F353" i="16" s="1"/>
  <c r="G353" i="16" s="1"/>
  <c r="F354" i="16" s="1"/>
  <c r="G354" i="16" s="1"/>
  <c r="F355" i="16" s="1"/>
  <c r="G355" i="16" s="1"/>
  <c r="F356" i="16" s="1"/>
  <c r="G356" i="16" s="1"/>
  <c r="F357" i="16" s="1"/>
  <c r="G357" i="16" s="1"/>
  <c r="F358" i="16" s="1"/>
  <c r="G358" i="16" s="1"/>
  <c r="F359" i="16" s="1"/>
  <c r="G359" i="16" s="1"/>
  <c r="F360" i="16" s="1"/>
  <c r="G360" i="16" s="1"/>
  <c r="F361" i="16" s="1"/>
  <c r="G361" i="16" s="1"/>
  <c r="F362" i="16" s="1"/>
  <c r="G362" i="16" s="1"/>
  <c r="F363" i="16" s="1"/>
  <c r="G363" i="16" s="1"/>
  <c r="F364" i="16" s="1"/>
  <c r="G364" i="16" s="1"/>
  <c r="F365" i="16" s="1"/>
  <c r="G365" i="16" s="1"/>
  <c r="F366" i="16" s="1"/>
  <c r="G366" i="16" s="1"/>
  <c r="F367" i="16" s="1"/>
  <c r="G367" i="16" s="1"/>
  <c r="F368" i="16" s="1"/>
  <c r="G368" i="16" s="1"/>
  <c r="F369" i="16" s="1"/>
  <c r="G369" i="16" s="1"/>
  <c r="F370" i="16" s="1"/>
  <c r="G370" i="16" s="1"/>
  <c r="F371" i="16" s="1"/>
  <c r="G371" i="16" s="1"/>
  <c r="F372" i="16" s="1"/>
  <c r="G372" i="16" s="1"/>
  <c r="F373" i="16" s="1"/>
  <c r="G373" i="16" s="1"/>
  <c r="F374" i="16" s="1"/>
  <c r="G374" i="16" s="1"/>
  <c r="F375" i="16" s="1"/>
  <c r="G375" i="16" s="1"/>
  <c r="F376" i="16" s="1"/>
  <c r="G376" i="16" s="1"/>
  <c r="F377" i="16" s="1"/>
  <c r="G377" i="16" s="1"/>
  <c r="F378" i="16" s="1"/>
  <c r="G378" i="16" s="1"/>
  <c r="F379" i="16" s="1"/>
  <c r="G379" i="16" s="1"/>
  <c r="F380" i="16" s="1"/>
  <c r="G380" i="16" s="1"/>
  <c r="F381" i="16" s="1"/>
  <c r="G381" i="16" s="1"/>
  <c r="F382" i="16" s="1"/>
  <c r="G382" i="16" s="1"/>
  <c r="F383" i="16" s="1"/>
  <c r="G383" i="16" s="1"/>
  <c r="F384" i="16" s="1"/>
  <c r="G384" i="16" s="1"/>
  <c r="F385" i="16" s="1"/>
  <c r="G385" i="16" s="1"/>
  <c r="F386" i="16" s="1"/>
  <c r="G386" i="16" s="1"/>
  <c r="F387" i="16" s="1"/>
  <c r="G387" i="16" s="1"/>
  <c r="F388" i="16" s="1"/>
  <c r="G388" i="16" s="1"/>
  <c r="F389" i="16" s="1"/>
  <c r="G389" i="16" s="1"/>
  <c r="F390" i="16" s="1"/>
  <c r="G390" i="16" s="1"/>
  <c r="F391" i="16" s="1"/>
  <c r="G391" i="16" s="1"/>
  <c r="F392" i="16" s="1"/>
  <c r="G392" i="16" s="1"/>
  <c r="F393" i="16" s="1"/>
  <c r="G393" i="16" s="1"/>
  <c r="F394" i="16" s="1"/>
  <c r="G394" i="16" s="1"/>
  <c r="F395" i="16" s="1"/>
  <c r="G395" i="16" s="1"/>
  <c r="F396" i="16" s="1"/>
  <c r="G396" i="16" s="1"/>
  <c r="F397" i="16" s="1"/>
  <c r="G397" i="16" s="1"/>
  <c r="F398" i="16" s="1"/>
  <c r="G398" i="16" s="1"/>
  <c r="F399" i="16" s="1"/>
  <c r="G399" i="16" s="1"/>
  <c r="F400" i="16" s="1"/>
  <c r="G400" i="16" s="1"/>
  <c r="F401" i="16" s="1"/>
  <c r="G401" i="16" s="1"/>
  <c r="F402" i="16" s="1"/>
  <c r="G402" i="16" s="1"/>
  <c r="F403" i="16" s="1"/>
  <c r="G403" i="16" s="1"/>
  <c r="F404" i="16" s="1"/>
  <c r="G404" i="16" s="1"/>
  <c r="F405" i="16" s="1"/>
  <c r="G405" i="16" s="1"/>
  <c r="F406" i="16" s="1"/>
  <c r="G406" i="16" s="1"/>
  <c r="F407" i="16" s="1"/>
  <c r="G407" i="16" s="1"/>
  <c r="F408" i="16" s="1"/>
  <c r="G408" i="16" s="1"/>
  <c r="F409" i="16" s="1"/>
  <c r="G409" i="16" s="1"/>
  <c r="F410" i="16" s="1"/>
  <c r="G410" i="16" s="1"/>
  <c r="F411" i="16" s="1"/>
  <c r="G411" i="16" s="1"/>
  <c r="F412" i="16" s="1"/>
  <c r="G412" i="16" s="1"/>
  <c r="F413" i="16" s="1"/>
  <c r="G413" i="16" s="1"/>
  <c r="F414" i="16" s="1"/>
  <c r="G414" i="16" s="1"/>
  <c r="F415" i="16" s="1"/>
  <c r="G415" i="16" s="1"/>
  <c r="F416" i="16" s="1"/>
  <c r="G416" i="16" s="1"/>
  <c r="F417" i="16" s="1"/>
  <c r="G417" i="16" s="1"/>
  <c r="F418" i="16" s="1"/>
  <c r="G418" i="16" s="1"/>
  <c r="F419" i="16" s="1"/>
  <c r="G419" i="16" s="1"/>
  <c r="F420" i="16" s="1"/>
  <c r="G420" i="16" s="1"/>
  <c r="F421" i="16" s="1"/>
  <c r="G421" i="16" s="1"/>
  <c r="F422" i="16" s="1"/>
  <c r="G422" i="16" s="1"/>
  <c r="F423" i="16" s="1"/>
  <c r="G423" i="16" s="1"/>
  <c r="F424" i="16" s="1"/>
  <c r="G424" i="16" s="1"/>
  <c r="F425" i="16" s="1"/>
  <c r="G425" i="16" s="1"/>
  <c r="F426" i="16" s="1"/>
  <c r="G426" i="16" s="1"/>
  <c r="F427" i="16" s="1"/>
  <c r="G427" i="16" s="1"/>
  <c r="F428" i="16" s="1"/>
  <c r="G428" i="16" s="1"/>
  <c r="F429" i="16" s="1"/>
  <c r="G429" i="16" s="1"/>
  <c r="F430" i="16" s="1"/>
  <c r="G430" i="16" s="1"/>
  <c r="F431" i="16" s="1"/>
  <c r="G431" i="16" s="1"/>
  <c r="F432" i="16" s="1"/>
  <c r="G432" i="16" s="1"/>
  <c r="F433" i="16" s="1"/>
  <c r="G433" i="16" s="1"/>
  <c r="F434" i="16" s="1"/>
  <c r="G434" i="16" s="1"/>
  <c r="F435" i="16" s="1"/>
  <c r="G435" i="16" s="1"/>
  <c r="F436" i="16" s="1"/>
  <c r="G436" i="16" s="1"/>
  <c r="F437" i="16" s="1"/>
  <c r="G437" i="16" s="1"/>
  <c r="F438" i="16" s="1"/>
  <c r="G438" i="16" s="1"/>
  <c r="F439" i="16" s="1"/>
  <c r="G439" i="16" s="1"/>
  <c r="F440" i="16" s="1"/>
  <c r="G440" i="16" s="1"/>
  <c r="F441" i="16" s="1"/>
  <c r="G441" i="16" s="1"/>
  <c r="F442" i="16" s="1"/>
  <c r="G442" i="16" s="1"/>
  <c r="F443" i="16" s="1"/>
  <c r="G443" i="16" s="1"/>
  <c r="F444" i="16" s="1"/>
  <c r="G444" i="16" s="1"/>
  <c r="F445" i="16" s="1"/>
  <c r="G445" i="16" s="1"/>
  <c r="F446" i="16" s="1"/>
  <c r="G446" i="16" s="1"/>
  <c r="F447" i="16" s="1"/>
  <c r="G447" i="16" s="1"/>
  <c r="F448" i="16" s="1"/>
  <c r="G448" i="16" s="1"/>
  <c r="F449" i="16" s="1"/>
  <c r="G449" i="16" s="1"/>
  <c r="F450" i="16" s="1"/>
  <c r="G450" i="16" s="1"/>
  <c r="F451" i="16" s="1"/>
  <c r="G451" i="16" s="1"/>
  <c r="F452" i="16" s="1"/>
  <c r="G452" i="16" s="1"/>
  <c r="F453" i="16" s="1"/>
  <c r="G453" i="16" s="1"/>
  <c r="F454" i="16" s="1"/>
  <c r="G454" i="16" s="1"/>
  <c r="F455" i="16" s="1"/>
  <c r="G455" i="16" s="1"/>
  <c r="F456" i="16" s="1"/>
  <c r="G456" i="16" s="1"/>
  <c r="F457" i="16" s="1"/>
  <c r="G457" i="16" s="1"/>
  <c r="F458" i="16" s="1"/>
  <c r="G458" i="16" s="1"/>
  <c r="F459" i="16" s="1"/>
  <c r="G459" i="16" s="1"/>
  <c r="F460" i="16" s="1"/>
  <c r="G460" i="16" s="1"/>
  <c r="F461" i="16" s="1"/>
  <c r="G461" i="16" s="1"/>
  <c r="F462" i="16" s="1"/>
  <c r="G462" i="16" s="1"/>
  <c r="F463" i="16" s="1"/>
  <c r="G463" i="16" s="1"/>
  <c r="F464" i="16" s="1"/>
  <c r="G464" i="16" s="1"/>
  <c r="F465" i="16" s="1"/>
  <c r="G465" i="16" s="1"/>
  <c r="F466" i="16" s="1"/>
  <c r="G466" i="16" s="1"/>
  <c r="F467" i="16" s="1"/>
  <c r="G467" i="16" s="1"/>
  <c r="F468" i="16" s="1"/>
  <c r="G468" i="16" s="1"/>
  <c r="F469" i="16" s="1"/>
  <c r="G469" i="16" s="1"/>
  <c r="F470" i="16" s="1"/>
  <c r="G470" i="16" s="1"/>
  <c r="F471" i="16" s="1"/>
  <c r="G471" i="16" s="1"/>
  <c r="F472" i="16" s="1"/>
  <c r="G472" i="16" s="1"/>
  <c r="F473" i="16" s="1"/>
  <c r="G473" i="16" s="1"/>
  <c r="F474" i="16" s="1"/>
  <c r="G474" i="16" s="1"/>
  <c r="F475" i="16" s="1"/>
  <c r="G475" i="16" s="1"/>
  <c r="F476" i="16" s="1"/>
  <c r="G476" i="16" s="1"/>
  <c r="F477" i="16" s="1"/>
  <c r="G477" i="16" s="1"/>
  <c r="F478" i="16" s="1"/>
  <c r="G478" i="16" s="1"/>
  <c r="F479" i="16" s="1"/>
  <c r="G479" i="16" s="1"/>
  <c r="F480" i="16" s="1"/>
  <c r="G480" i="16" s="1"/>
  <c r="F481" i="16" s="1"/>
  <c r="G481" i="16" s="1"/>
  <c r="F482" i="16" s="1"/>
  <c r="G482" i="16" s="1"/>
  <c r="F483" i="16" s="1"/>
  <c r="G483" i="16" s="1"/>
  <c r="F484" i="16" s="1"/>
  <c r="G484" i="16" s="1"/>
  <c r="F485" i="16" s="1"/>
  <c r="G485" i="16" s="1"/>
  <c r="F486" i="16" s="1"/>
  <c r="G486" i="16" s="1"/>
  <c r="F487" i="16" s="1"/>
  <c r="G487" i="16" s="1"/>
  <c r="F488" i="16" s="1"/>
  <c r="G488" i="16" s="1"/>
  <c r="F489" i="16" s="1"/>
  <c r="G489" i="16" s="1"/>
  <c r="F490" i="16" s="1"/>
  <c r="G490" i="16" s="1"/>
  <c r="F491" i="16" s="1"/>
  <c r="G491" i="16" s="1"/>
  <c r="F492" i="16" s="1"/>
  <c r="G492" i="16" s="1"/>
  <c r="F493" i="16" s="1"/>
  <c r="G493" i="16" s="1"/>
  <c r="F494" i="16" s="1"/>
  <c r="G494" i="16" s="1"/>
  <c r="F495" i="16" s="1"/>
  <c r="G495" i="16" s="1"/>
  <c r="F496" i="16" s="1"/>
  <c r="G496" i="16" s="1"/>
  <c r="F497" i="16" s="1"/>
  <c r="G497" i="16" s="1"/>
  <c r="F498" i="16" s="1"/>
  <c r="G498" i="16" s="1"/>
  <c r="F499" i="16" s="1"/>
  <c r="G499" i="16" s="1"/>
  <c r="F500" i="16" s="1"/>
  <c r="G500" i="16" s="1"/>
  <c r="F501" i="16" s="1"/>
  <c r="G501" i="16" s="1"/>
  <c r="F502" i="16" s="1"/>
  <c r="G502" i="16" s="1"/>
  <c r="F503" i="16" s="1"/>
  <c r="G503" i="16" s="1"/>
  <c r="F504" i="16" s="1"/>
  <c r="G504" i="16" s="1"/>
  <c r="F505" i="16" s="1"/>
  <c r="G505" i="16" s="1"/>
  <c r="F506" i="16" s="1"/>
  <c r="G506" i="16" s="1"/>
  <c r="F507" i="16" s="1"/>
  <c r="G507" i="16" s="1"/>
  <c r="F508" i="16" s="1"/>
  <c r="G508" i="16" s="1"/>
  <c r="F509" i="16" s="1"/>
  <c r="G509" i="16" s="1"/>
  <c r="F510" i="16" s="1"/>
  <c r="G510" i="16" s="1"/>
  <c r="F511" i="16" s="1"/>
  <c r="G511" i="16" s="1"/>
  <c r="F512" i="16" s="1"/>
  <c r="G512" i="16" s="1"/>
  <c r="F513" i="16" s="1"/>
  <c r="G513" i="16" s="1"/>
  <c r="F514" i="16" s="1"/>
  <c r="G514" i="16" s="1"/>
  <c r="F515" i="16" s="1"/>
  <c r="G515" i="16" s="1"/>
  <c r="F516" i="16" s="1"/>
  <c r="G516" i="16" s="1"/>
  <c r="F517" i="16" s="1"/>
  <c r="G517" i="16" s="1"/>
  <c r="F518" i="16" s="1"/>
  <c r="G518" i="16" s="1"/>
  <c r="F519" i="16" s="1"/>
  <c r="G519" i="16" s="1"/>
  <c r="F520" i="16" s="1"/>
  <c r="G520" i="16" s="1"/>
  <c r="F521" i="16" s="1"/>
  <c r="G521" i="16" s="1"/>
  <c r="F522" i="16" s="1"/>
  <c r="G522" i="16" s="1"/>
  <c r="F523" i="16" s="1"/>
  <c r="G523" i="16" s="1"/>
  <c r="F524" i="16" s="1"/>
  <c r="G524" i="16" s="1"/>
  <c r="F525" i="16" s="1"/>
  <c r="G525" i="16" s="1"/>
  <c r="F526" i="16" s="1"/>
  <c r="G526" i="16" s="1"/>
  <c r="F527" i="16" s="1"/>
  <c r="G527" i="16" s="1"/>
  <c r="F528" i="16" s="1"/>
  <c r="G528" i="16" s="1"/>
  <c r="F529" i="16" s="1"/>
  <c r="G529" i="16" s="1"/>
  <c r="F530" i="16" s="1"/>
  <c r="G530" i="16" s="1"/>
  <c r="F531" i="16" s="1"/>
  <c r="G531" i="16" s="1"/>
  <c r="F532" i="16" s="1"/>
  <c r="G532" i="16" s="1"/>
  <c r="F533" i="16" s="1"/>
  <c r="G533" i="16" s="1"/>
  <c r="F534" i="16" s="1"/>
  <c r="G534" i="16" s="1"/>
  <c r="F535" i="16" s="1"/>
  <c r="G535" i="16" s="1"/>
  <c r="F536" i="16" s="1"/>
  <c r="G536" i="16" s="1"/>
  <c r="F537" i="16" s="1"/>
  <c r="G537" i="16" s="1"/>
  <c r="F538" i="16" s="1"/>
  <c r="G538" i="16" s="1"/>
  <c r="F539" i="16" s="1"/>
  <c r="G539" i="16" s="1"/>
  <c r="F540" i="16" s="1"/>
  <c r="G540" i="16" s="1"/>
  <c r="F541" i="16" s="1"/>
  <c r="G541" i="16" s="1"/>
  <c r="F542" i="16" s="1"/>
  <c r="G542" i="16" s="1"/>
  <c r="F543" i="16" s="1"/>
  <c r="G543" i="16" s="1"/>
  <c r="F544" i="16" s="1"/>
  <c r="G544" i="16" s="1"/>
  <c r="F545" i="16" s="1"/>
  <c r="G545" i="16" s="1"/>
  <c r="F546" i="16" s="1"/>
  <c r="G546" i="16" s="1"/>
  <c r="F547" i="16" s="1"/>
  <c r="G547" i="16" s="1"/>
  <c r="F548" i="16" s="1"/>
  <c r="G548" i="16" s="1"/>
  <c r="F549" i="16" s="1"/>
  <c r="G549" i="16" s="1"/>
  <c r="F550" i="16" s="1"/>
  <c r="G550" i="16" s="1"/>
  <c r="F551" i="16" s="1"/>
  <c r="G551" i="16" s="1"/>
  <c r="F552" i="16" s="1"/>
  <c r="G552" i="16" s="1"/>
  <c r="F553" i="16" s="1"/>
  <c r="G553" i="16" s="1"/>
  <c r="F554" i="16" s="1"/>
  <c r="G554" i="16" s="1"/>
  <c r="F555" i="16" s="1"/>
  <c r="G555" i="16" s="1"/>
  <c r="F556" i="16" s="1"/>
  <c r="G556" i="16" s="1"/>
  <c r="F557" i="16" s="1"/>
  <c r="G557" i="16" s="1"/>
  <c r="F558" i="16" s="1"/>
  <c r="G558" i="16" s="1"/>
  <c r="F559" i="16" s="1"/>
  <c r="G559" i="16" s="1"/>
  <c r="F560" i="16" s="1"/>
  <c r="G560" i="16" s="1"/>
  <c r="F561" i="16" s="1"/>
  <c r="G561" i="16" s="1"/>
  <c r="F562" i="16" s="1"/>
  <c r="G562" i="16" s="1"/>
  <c r="F563" i="16" s="1"/>
  <c r="G563" i="16" s="1"/>
  <c r="F564" i="16" s="1"/>
  <c r="G564" i="16" s="1"/>
  <c r="F565" i="16" s="1"/>
  <c r="G565" i="16" s="1"/>
  <c r="F566" i="16" s="1"/>
  <c r="G566" i="16" s="1"/>
  <c r="F567" i="16" s="1"/>
  <c r="G567" i="16" s="1"/>
  <c r="F568" i="16" s="1"/>
  <c r="G568" i="16" s="1"/>
  <c r="F569" i="16" s="1"/>
  <c r="G569" i="16" s="1"/>
  <c r="F570" i="16" s="1"/>
  <c r="G570" i="16" s="1"/>
  <c r="F571" i="16" s="1"/>
  <c r="G571" i="16" s="1"/>
  <c r="F572" i="16" s="1"/>
  <c r="G572" i="16" s="1"/>
  <c r="F573" i="16" s="1"/>
  <c r="G573" i="16" s="1"/>
  <c r="F574" i="16" s="1"/>
  <c r="G574" i="16" s="1"/>
  <c r="F575" i="16" s="1"/>
  <c r="G575" i="16" s="1"/>
  <c r="F576" i="16" s="1"/>
  <c r="G576" i="16" s="1"/>
  <c r="F577" i="16" s="1"/>
  <c r="G577" i="16" s="1"/>
  <c r="F578" i="16" s="1"/>
  <c r="G578" i="16" s="1"/>
  <c r="F579" i="16" s="1"/>
  <c r="G579" i="16" s="1"/>
  <c r="F580" i="16" s="1"/>
  <c r="G580" i="16" s="1"/>
  <c r="F581" i="16" s="1"/>
  <c r="G581" i="16" s="1"/>
  <c r="F582" i="16" s="1"/>
  <c r="G582" i="16" s="1"/>
  <c r="F583" i="16" s="1"/>
  <c r="G583" i="16" s="1"/>
  <c r="F584" i="16" s="1"/>
  <c r="G584" i="16" s="1"/>
  <c r="F585" i="16" s="1"/>
  <c r="G585" i="16" s="1"/>
  <c r="F586" i="16" s="1"/>
  <c r="G586" i="16" s="1"/>
  <c r="F587" i="16" s="1"/>
  <c r="G587" i="16" s="1"/>
  <c r="F588" i="16" s="1"/>
  <c r="G588" i="16" s="1"/>
  <c r="F589" i="16" s="1"/>
  <c r="G589" i="16" s="1"/>
  <c r="F590" i="16" s="1"/>
  <c r="G590" i="16" s="1"/>
  <c r="F591" i="16" s="1"/>
  <c r="G591" i="16" s="1"/>
  <c r="F592" i="16" s="1"/>
  <c r="G592" i="16" s="1"/>
  <c r="F593" i="16" s="1"/>
  <c r="G593" i="16" s="1"/>
  <c r="F594" i="16" s="1"/>
  <c r="G594" i="16" s="1"/>
  <c r="F595" i="16" s="1"/>
  <c r="G595" i="16" s="1"/>
  <c r="F596" i="16" s="1"/>
  <c r="G596" i="16" s="1"/>
  <c r="F597" i="16" s="1"/>
  <c r="G597" i="16" s="1"/>
  <c r="F598" i="16" s="1"/>
  <c r="G598" i="16" s="1"/>
  <c r="F599" i="16" s="1"/>
  <c r="G599" i="16" s="1"/>
  <c r="F600" i="16" s="1"/>
  <c r="G600" i="16" s="1"/>
  <c r="F601" i="16" s="1"/>
  <c r="G601" i="16" s="1"/>
  <c r="F602" i="16" s="1"/>
  <c r="G602" i="16" s="1"/>
  <c r="F603" i="16" s="1"/>
  <c r="G603" i="16" s="1"/>
  <c r="F604" i="16" s="1"/>
  <c r="G604" i="16" s="1"/>
  <c r="F605" i="16" s="1"/>
  <c r="G605" i="16" s="1"/>
  <c r="F606" i="16" s="1"/>
  <c r="G606" i="16" s="1"/>
  <c r="F607" i="16" s="1"/>
  <c r="G607" i="16" s="1"/>
  <c r="F608" i="16" s="1"/>
  <c r="G608" i="16" s="1"/>
  <c r="F609" i="16" s="1"/>
  <c r="G609" i="16" s="1"/>
  <c r="F610" i="16" s="1"/>
  <c r="G610" i="16" s="1"/>
  <c r="F611" i="16" s="1"/>
  <c r="G611" i="16" s="1"/>
  <c r="F612" i="16" s="1"/>
  <c r="G612" i="16" s="1"/>
  <c r="F613" i="16" s="1"/>
  <c r="G613" i="16" s="1"/>
  <c r="F614" i="16" s="1"/>
  <c r="G614" i="16" s="1"/>
  <c r="F615" i="16" s="1"/>
  <c r="G615" i="16" s="1"/>
  <c r="F616" i="16" s="1"/>
  <c r="G616" i="16" s="1"/>
  <c r="F617" i="16" s="1"/>
  <c r="G617" i="16" s="1"/>
  <c r="F618" i="16" s="1"/>
  <c r="G618" i="16" s="1"/>
  <c r="F619" i="16" s="1"/>
  <c r="G619" i="16" s="1"/>
  <c r="F620" i="16" s="1"/>
  <c r="G620" i="16" s="1"/>
  <c r="F621" i="16" s="1"/>
  <c r="G621" i="16" s="1"/>
  <c r="F622" i="16" s="1"/>
  <c r="G622" i="16" s="1"/>
  <c r="F623" i="16" s="1"/>
  <c r="G623" i="16" s="1"/>
  <c r="F624" i="16" s="1"/>
  <c r="G624" i="16" s="1"/>
  <c r="F625" i="16" s="1"/>
  <c r="G625" i="16" s="1"/>
  <c r="F626" i="16" s="1"/>
  <c r="G626" i="16" s="1"/>
  <c r="F627" i="16" s="1"/>
  <c r="G627" i="16" s="1"/>
  <c r="F628" i="16" s="1"/>
  <c r="G628" i="16" s="1"/>
  <c r="F629" i="16" s="1"/>
  <c r="G629" i="16" s="1"/>
  <c r="F630" i="16" s="1"/>
  <c r="G630" i="16" s="1"/>
  <c r="F631" i="16" s="1"/>
  <c r="G631" i="16" s="1"/>
  <c r="F632" i="16" s="1"/>
  <c r="G632" i="16" s="1"/>
  <c r="F633" i="16" s="1"/>
  <c r="G633" i="16" s="1"/>
  <c r="F634" i="16" s="1"/>
  <c r="G634" i="16" s="1"/>
  <c r="F635" i="16" s="1"/>
  <c r="G635" i="16" s="1"/>
  <c r="F636" i="16" s="1"/>
  <c r="G636" i="16" s="1"/>
  <c r="F637" i="16" s="1"/>
  <c r="G637" i="16" s="1"/>
  <c r="F638" i="16" s="1"/>
  <c r="G638" i="16" s="1"/>
  <c r="F639" i="16" s="1"/>
  <c r="G639" i="16" s="1"/>
  <c r="F640" i="16" s="1"/>
  <c r="G640" i="16" s="1"/>
  <c r="F641" i="16" s="1"/>
  <c r="G641" i="16" s="1"/>
  <c r="F642" i="16" s="1"/>
  <c r="G642" i="16" s="1"/>
  <c r="F643" i="16" s="1"/>
  <c r="G643" i="16" s="1"/>
  <c r="F644" i="16" s="1"/>
  <c r="G644" i="16" s="1"/>
  <c r="F645" i="16" s="1"/>
  <c r="G645" i="16" s="1"/>
  <c r="F646" i="16" s="1"/>
  <c r="G646" i="16" s="1"/>
  <c r="F647" i="16" s="1"/>
  <c r="G647" i="16" s="1"/>
  <c r="F648" i="16" s="1"/>
  <c r="G648" i="16" s="1"/>
  <c r="F649" i="16" s="1"/>
  <c r="G649" i="16" s="1"/>
  <c r="F650" i="16" s="1"/>
  <c r="G650" i="16" s="1"/>
  <c r="F651" i="16" s="1"/>
  <c r="G651" i="16" s="1"/>
  <c r="F652" i="16" s="1"/>
  <c r="G652" i="16" s="1"/>
  <c r="F653" i="16" s="1"/>
  <c r="G653" i="16" s="1"/>
  <c r="F654" i="16" s="1"/>
  <c r="G654" i="16" s="1"/>
  <c r="F655" i="16" s="1"/>
  <c r="G655" i="16" s="1"/>
  <c r="F656" i="16" s="1"/>
  <c r="G656" i="16" s="1"/>
  <c r="F657" i="16" s="1"/>
  <c r="G657" i="16" s="1"/>
  <c r="F658" i="16" s="1"/>
  <c r="G658" i="16" s="1"/>
  <c r="F659" i="16" s="1"/>
  <c r="G659" i="16" s="1"/>
  <c r="F660" i="16" s="1"/>
  <c r="G660" i="16" s="1"/>
  <c r="F661" i="16" s="1"/>
  <c r="G661" i="16" s="1"/>
  <c r="F662" i="16" s="1"/>
  <c r="G662" i="16" s="1"/>
  <c r="F663" i="16" s="1"/>
  <c r="G663" i="16" s="1"/>
  <c r="F664" i="16" s="1"/>
  <c r="G664" i="16" s="1"/>
  <c r="F665" i="16" s="1"/>
  <c r="G665" i="16" s="1"/>
  <c r="F666" i="16" s="1"/>
  <c r="G666" i="16" s="1"/>
  <c r="F667" i="16" s="1"/>
  <c r="G667" i="16" s="1"/>
  <c r="F668" i="16" s="1"/>
  <c r="G668" i="16" s="1"/>
  <c r="F669" i="16" s="1"/>
  <c r="G669" i="16" s="1"/>
  <c r="F670" i="16" s="1"/>
  <c r="G670" i="16" s="1"/>
  <c r="F671" i="16" s="1"/>
  <c r="G671" i="16" s="1"/>
  <c r="F672" i="16" s="1"/>
  <c r="G672" i="16" s="1"/>
  <c r="F673" i="16" s="1"/>
  <c r="G673" i="16" s="1"/>
  <c r="F674" i="16" s="1"/>
  <c r="G674" i="16" s="1"/>
  <c r="F675" i="16" s="1"/>
  <c r="G675" i="16" s="1"/>
  <c r="F676" i="16" s="1"/>
  <c r="G676" i="16" s="1"/>
  <c r="F677" i="16" s="1"/>
  <c r="G677" i="16" s="1"/>
  <c r="F678" i="16" s="1"/>
  <c r="G678" i="16" s="1"/>
  <c r="F679" i="16" s="1"/>
  <c r="G679" i="16" s="1"/>
  <c r="F680" i="16" s="1"/>
  <c r="G680" i="16" s="1"/>
  <c r="F681" i="16" s="1"/>
  <c r="G681" i="16" s="1"/>
  <c r="F682" i="16" s="1"/>
  <c r="G682" i="16" s="1"/>
  <c r="F683" i="16" s="1"/>
  <c r="G683" i="16" s="1"/>
  <c r="F684" i="16" s="1"/>
  <c r="G684" i="16" s="1"/>
  <c r="F685" i="16" s="1"/>
  <c r="G685" i="16" s="1"/>
  <c r="F686" i="16" s="1"/>
  <c r="G686" i="16" s="1"/>
  <c r="F687" i="16" s="1"/>
  <c r="G687" i="16" s="1"/>
  <c r="F688" i="16" s="1"/>
  <c r="G688" i="16" s="1"/>
  <c r="F689" i="16" s="1"/>
  <c r="G689" i="16" s="1"/>
  <c r="F690" i="16" s="1"/>
  <c r="G690" i="16" s="1"/>
  <c r="F691" i="16" s="1"/>
  <c r="G691" i="16" s="1"/>
  <c r="F692" i="16" s="1"/>
  <c r="G692" i="16" s="1"/>
  <c r="F693" i="16" s="1"/>
  <c r="G693" i="16" s="1"/>
  <c r="F694" i="16" s="1"/>
  <c r="G694" i="16" s="1"/>
  <c r="F695" i="16" s="1"/>
  <c r="G695" i="16" s="1"/>
  <c r="F696" i="16" s="1"/>
  <c r="G696" i="16" s="1"/>
  <c r="F697" i="16" s="1"/>
  <c r="G697" i="16" s="1"/>
  <c r="F698" i="16" s="1"/>
  <c r="G698" i="16" s="1"/>
  <c r="F699" i="16" s="1"/>
  <c r="G699" i="16" s="1"/>
  <c r="F700" i="16" s="1"/>
  <c r="G700" i="16" s="1"/>
  <c r="F701" i="16" s="1"/>
  <c r="G701" i="16" s="1"/>
  <c r="F702" i="16" s="1"/>
  <c r="G702" i="16" s="1"/>
  <c r="F703" i="16" s="1"/>
  <c r="G703" i="16" s="1"/>
  <c r="F704" i="16" s="1"/>
  <c r="G704" i="16" s="1"/>
  <c r="F705" i="16" s="1"/>
  <c r="G705" i="16" s="1"/>
  <c r="F706" i="16" s="1"/>
  <c r="G706" i="16" s="1"/>
  <c r="F707" i="16" s="1"/>
  <c r="G707" i="16" s="1"/>
  <c r="F708" i="16" s="1"/>
  <c r="G708" i="16" s="1"/>
  <c r="F709" i="16" s="1"/>
  <c r="G709" i="16" s="1"/>
  <c r="F710" i="16" s="1"/>
  <c r="G710" i="16" s="1"/>
  <c r="F711" i="16" s="1"/>
  <c r="G711" i="16" s="1"/>
  <c r="F712" i="16" s="1"/>
  <c r="G712" i="16" s="1"/>
  <c r="F713" i="16" s="1"/>
  <c r="G713" i="16" s="1"/>
  <c r="F714" i="16" s="1"/>
  <c r="G714" i="16" s="1"/>
  <c r="F715" i="16" s="1"/>
  <c r="G715" i="16" s="1"/>
  <c r="F716" i="16" s="1"/>
  <c r="G716" i="16" s="1"/>
  <c r="F717" i="16" s="1"/>
  <c r="G717" i="16" s="1"/>
  <c r="F718" i="16" s="1"/>
  <c r="G718" i="16" s="1"/>
  <c r="F719" i="16" s="1"/>
  <c r="G719" i="16" s="1"/>
  <c r="F720" i="16" s="1"/>
  <c r="G720" i="16" s="1"/>
  <c r="F721" i="16" s="1"/>
  <c r="G721" i="16" s="1"/>
  <c r="F722" i="16" s="1"/>
  <c r="G722" i="16" s="1"/>
  <c r="F723" i="16" s="1"/>
  <c r="G723" i="16" s="1"/>
  <c r="F724" i="16" s="1"/>
  <c r="G724" i="16" s="1"/>
  <c r="F725" i="16" s="1"/>
  <c r="G725" i="16" s="1"/>
  <c r="F726" i="16" s="1"/>
  <c r="G726" i="16" s="1"/>
  <c r="F727" i="16" s="1"/>
  <c r="G727" i="16" s="1"/>
  <c r="F728" i="16" s="1"/>
  <c r="G728" i="16" s="1"/>
  <c r="F729" i="16" s="1"/>
  <c r="G729" i="16" s="1"/>
  <c r="F730" i="16" s="1"/>
  <c r="G730" i="16" s="1"/>
  <c r="F731" i="16" s="1"/>
  <c r="G731" i="16" s="1"/>
  <c r="F732" i="16" s="1"/>
  <c r="G732" i="16" s="1"/>
  <c r="F733" i="16" s="1"/>
  <c r="G733" i="16" s="1"/>
  <c r="F734" i="16" s="1"/>
  <c r="G734" i="16" s="1"/>
  <c r="F735" i="16" s="1"/>
  <c r="G735" i="16" s="1"/>
  <c r="F736" i="16" s="1"/>
  <c r="G736" i="16" s="1"/>
  <c r="F737" i="16" s="1"/>
  <c r="G737" i="16" s="1"/>
  <c r="F738" i="16" s="1"/>
  <c r="G738" i="16" s="1"/>
  <c r="F739" i="16" s="1"/>
  <c r="G739" i="16" s="1"/>
  <c r="F740" i="16" s="1"/>
  <c r="G740" i="16" s="1"/>
  <c r="F741" i="16" s="1"/>
  <c r="G741" i="16" s="1"/>
  <c r="F742" i="16" s="1"/>
  <c r="G742" i="16" s="1"/>
  <c r="F743" i="16" s="1"/>
  <c r="G743" i="16" s="1"/>
  <c r="F744" i="16" s="1"/>
  <c r="G744" i="16" s="1"/>
  <c r="F745" i="16" s="1"/>
  <c r="G745" i="16" s="1"/>
  <c r="F746" i="16" s="1"/>
  <c r="G746" i="16" s="1"/>
  <c r="F747" i="16" s="1"/>
  <c r="G747" i="16" s="1"/>
  <c r="F748" i="16" s="1"/>
  <c r="G748" i="16" s="1"/>
  <c r="F749" i="16" s="1"/>
  <c r="G749" i="16" s="1"/>
  <c r="F750" i="16" s="1"/>
  <c r="G750" i="16" s="1"/>
  <c r="F751" i="16" s="1"/>
  <c r="G751" i="16" s="1"/>
  <c r="F752" i="16" s="1"/>
  <c r="G752" i="16" s="1"/>
  <c r="F753" i="16" s="1"/>
  <c r="G753" i="16" s="1"/>
  <c r="F754" i="16" s="1"/>
  <c r="G754" i="16" s="1"/>
  <c r="F755" i="16" s="1"/>
  <c r="G755" i="16" s="1"/>
  <c r="F756" i="16" s="1"/>
  <c r="G756" i="16" s="1"/>
  <c r="F757" i="16" s="1"/>
  <c r="G757" i="16" s="1"/>
  <c r="F758" i="16" s="1"/>
  <c r="G758" i="16" s="1"/>
  <c r="F759" i="16" s="1"/>
  <c r="G759" i="16" s="1"/>
  <c r="F760" i="16" s="1"/>
  <c r="G760" i="16" s="1"/>
  <c r="F761" i="16" s="1"/>
  <c r="G761" i="16" s="1"/>
  <c r="F762" i="16" s="1"/>
  <c r="G762" i="16" s="1"/>
  <c r="F763" i="16" s="1"/>
  <c r="G763" i="16" s="1"/>
  <c r="F764" i="16" s="1"/>
  <c r="G764" i="16" s="1"/>
  <c r="F765" i="16" s="1"/>
  <c r="G765" i="16" s="1"/>
  <c r="F766" i="16" s="1"/>
  <c r="G766" i="16" s="1"/>
  <c r="F767" i="16" s="1"/>
  <c r="G767" i="16" s="1"/>
  <c r="F768" i="16" s="1"/>
  <c r="G768" i="16" s="1"/>
  <c r="F769" i="16" s="1"/>
  <c r="G769" i="16" s="1"/>
  <c r="F770" i="16" s="1"/>
  <c r="G770" i="16" s="1"/>
  <c r="F771" i="16" s="1"/>
  <c r="G771" i="16" s="1"/>
  <c r="F772" i="16" s="1"/>
  <c r="G772" i="16" s="1"/>
  <c r="F773" i="16" s="1"/>
  <c r="G773" i="16" s="1"/>
  <c r="F774" i="16" s="1"/>
  <c r="G774" i="16" s="1"/>
  <c r="F775" i="16" s="1"/>
  <c r="G775" i="16" s="1"/>
  <c r="F776" i="16" s="1"/>
  <c r="G776" i="16" s="1"/>
  <c r="F777" i="16" s="1"/>
  <c r="G777" i="16" s="1"/>
  <c r="F778" i="16" s="1"/>
  <c r="G778" i="16" s="1"/>
  <c r="F779" i="16" s="1"/>
  <c r="G779" i="16" s="1"/>
  <c r="F780" i="16" s="1"/>
  <c r="G780" i="16" s="1"/>
  <c r="F781" i="16" s="1"/>
  <c r="G781" i="16" s="1"/>
  <c r="F782" i="16" s="1"/>
  <c r="G782" i="16" s="1"/>
  <c r="F783" i="16" s="1"/>
  <c r="G783" i="16" s="1"/>
  <c r="F784" i="16" s="1"/>
  <c r="G784" i="16" s="1"/>
  <c r="F785" i="16" s="1"/>
  <c r="G785" i="16" s="1"/>
  <c r="F786" i="16" s="1"/>
  <c r="G786" i="16" s="1"/>
  <c r="F787" i="16" s="1"/>
  <c r="G787" i="16" s="1"/>
  <c r="F788" i="16" s="1"/>
  <c r="G788" i="16" s="1"/>
  <c r="F789" i="16" s="1"/>
  <c r="G789" i="16" s="1"/>
  <c r="F790" i="16" s="1"/>
  <c r="G790" i="16" s="1"/>
  <c r="F791" i="16" s="1"/>
  <c r="G791" i="16" s="1"/>
  <c r="F792" i="16" s="1"/>
  <c r="G792" i="16" s="1"/>
  <c r="F793" i="16" s="1"/>
  <c r="G793" i="16" s="1"/>
  <c r="F794" i="16" s="1"/>
  <c r="G794" i="16" s="1"/>
  <c r="F795" i="16" s="1"/>
  <c r="G795" i="16" s="1"/>
  <c r="F796" i="16" s="1"/>
  <c r="G796" i="16" s="1"/>
  <c r="F797" i="16" s="1"/>
  <c r="G797" i="16" s="1"/>
  <c r="F798" i="16" s="1"/>
  <c r="G798" i="16" s="1"/>
  <c r="F799" i="16" s="1"/>
  <c r="G799" i="16" s="1"/>
  <c r="F800" i="16" s="1"/>
  <c r="G800" i="16" s="1"/>
  <c r="F801" i="16" s="1"/>
  <c r="G801" i="16" s="1"/>
  <c r="F802" i="16" s="1"/>
  <c r="G802" i="16" s="1"/>
  <c r="F803" i="16" s="1"/>
  <c r="G803" i="16" s="1"/>
  <c r="F804" i="16" s="1"/>
  <c r="G804" i="16" s="1"/>
  <c r="F805" i="16" s="1"/>
  <c r="G805" i="16" s="1"/>
  <c r="F806" i="16" s="1"/>
  <c r="G806" i="16" s="1"/>
  <c r="F807" i="16" s="1"/>
  <c r="G807" i="16" s="1"/>
  <c r="F808" i="16" s="1"/>
  <c r="G808" i="16" s="1"/>
  <c r="F809" i="16" s="1"/>
  <c r="G809" i="16" s="1"/>
  <c r="F810" i="16" s="1"/>
  <c r="G810" i="16" s="1"/>
  <c r="F811" i="16" s="1"/>
  <c r="G811" i="16" s="1"/>
  <c r="F812" i="16" s="1"/>
  <c r="G812" i="16" s="1"/>
  <c r="F813" i="16" s="1"/>
  <c r="G813" i="16" s="1"/>
  <c r="F814" i="16" s="1"/>
  <c r="G814" i="16" s="1"/>
  <c r="F815" i="16" s="1"/>
  <c r="G815" i="16" s="1"/>
  <c r="F816" i="16" s="1"/>
  <c r="G816" i="16" s="1"/>
  <c r="F817" i="16" s="1"/>
  <c r="G817" i="16" s="1"/>
  <c r="F818" i="16" s="1"/>
  <c r="G818" i="16" s="1"/>
  <c r="F819" i="16" s="1"/>
  <c r="G819" i="16" s="1"/>
  <c r="F820" i="16" s="1"/>
  <c r="G820" i="16" s="1"/>
  <c r="F821" i="16" s="1"/>
  <c r="G821" i="16" s="1"/>
  <c r="F822" i="16" s="1"/>
  <c r="G822" i="16" s="1"/>
  <c r="F823" i="16" s="1"/>
  <c r="G823" i="16" s="1"/>
  <c r="F824" i="16" s="1"/>
  <c r="G824" i="16" s="1"/>
  <c r="F825" i="16" s="1"/>
  <c r="G825" i="16" s="1"/>
  <c r="F826" i="16" s="1"/>
  <c r="G826" i="16" s="1"/>
  <c r="F827" i="16" s="1"/>
  <c r="G827" i="16" s="1"/>
  <c r="F828" i="16" s="1"/>
  <c r="G828" i="16" s="1"/>
  <c r="F829" i="16" s="1"/>
  <c r="G829" i="16" s="1"/>
  <c r="F830" i="16" s="1"/>
  <c r="G830" i="16" s="1"/>
  <c r="F831" i="16" s="1"/>
  <c r="G831" i="16" s="1"/>
  <c r="F832" i="16" s="1"/>
  <c r="G832" i="16" s="1"/>
  <c r="F833" i="16" s="1"/>
  <c r="G833" i="16" s="1"/>
  <c r="F834" i="16" s="1"/>
  <c r="G834" i="16" s="1"/>
  <c r="F835" i="16" s="1"/>
  <c r="G835" i="16" s="1"/>
  <c r="F836" i="16" s="1"/>
  <c r="G836" i="16" s="1"/>
  <c r="F837" i="16" s="1"/>
  <c r="G837" i="16" s="1"/>
  <c r="F838" i="16" s="1"/>
  <c r="G838" i="16" s="1"/>
  <c r="F839" i="16" s="1"/>
  <c r="G839" i="16" s="1"/>
  <c r="F840" i="16" s="1"/>
  <c r="G840" i="16" s="1"/>
  <c r="F841" i="16" s="1"/>
  <c r="G841" i="16" s="1"/>
  <c r="F842" i="16" s="1"/>
  <c r="G842" i="16" s="1"/>
  <c r="F843" i="16" s="1"/>
  <c r="G843" i="16" s="1"/>
  <c r="F844" i="16" s="1"/>
  <c r="G844" i="16" s="1"/>
  <c r="F845" i="16" s="1"/>
  <c r="G845" i="16" s="1"/>
  <c r="F846" i="16" s="1"/>
  <c r="G846" i="16" s="1"/>
  <c r="F847" i="16" s="1"/>
  <c r="G847" i="16" s="1"/>
  <c r="F848" i="16" s="1"/>
  <c r="G848" i="16" s="1"/>
  <c r="F849" i="16" s="1"/>
  <c r="G849" i="16" s="1"/>
  <c r="F850" i="16" s="1"/>
  <c r="G850" i="16" s="1"/>
  <c r="F851" i="16" s="1"/>
  <c r="G851" i="16" s="1"/>
  <c r="F852" i="16" s="1"/>
  <c r="G852" i="16" s="1"/>
  <c r="F853" i="16" s="1"/>
  <c r="G853" i="16" s="1"/>
  <c r="F854" i="16" s="1"/>
  <c r="G854" i="16" s="1"/>
  <c r="F855" i="16" s="1"/>
  <c r="G855" i="16" s="1"/>
  <c r="F856" i="16" s="1"/>
  <c r="G856" i="16" s="1"/>
  <c r="F857" i="16" s="1"/>
  <c r="G857" i="16" s="1"/>
  <c r="F858" i="16" s="1"/>
  <c r="G858" i="16" s="1"/>
  <c r="F859" i="16" s="1"/>
  <c r="G859" i="16" s="1"/>
  <c r="F860" i="16" s="1"/>
  <c r="G860" i="16" s="1"/>
  <c r="F861" i="16" s="1"/>
  <c r="G861" i="16" s="1"/>
  <c r="F862" i="16" s="1"/>
  <c r="G862" i="16" s="1"/>
  <c r="F863" i="16" s="1"/>
  <c r="G863" i="16" s="1"/>
  <c r="F864" i="16" s="1"/>
  <c r="G864" i="16" s="1"/>
  <c r="F865" i="16" s="1"/>
  <c r="G865" i="16" s="1"/>
  <c r="F866" i="16" s="1"/>
  <c r="G866" i="16" s="1"/>
  <c r="F867" i="16" s="1"/>
  <c r="G867" i="16" s="1"/>
  <c r="F868" i="16" s="1"/>
  <c r="G868" i="16" s="1"/>
  <c r="F869" i="16" s="1"/>
  <c r="G869" i="16" s="1"/>
  <c r="F870" i="16" s="1"/>
  <c r="G870" i="16" s="1"/>
  <c r="F871" i="16" s="1"/>
  <c r="G871" i="16" s="1"/>
  <c r="F872" i="16" s="1"/>
  <c r="G872" i="16" s="1"/>
  <c r="F873" i="16" s="1"/>
  <c r="G873" i="16" s="1"/>
  <c r="F874" i="16" s="1"/>
  <c r="G874" i="16" s="1"/>
  <c r="F875" i="16" s="1"/>
  <c r="G875" i="16" s="1"/>
  <c r="F876" i="16" s="1"/>
  <c r="G876" i="16" s="1"/>
  <c r="F877" i="16" s="1"/>
  <c r="G877" i="16" s="1"/>
  <c r="F878" i="16" s="1"/>
  <c r="G878" i="16" s="1"/>
  <c r="F879" i="16" s="1"/>
  <c r="G879" i="16" s="1"/>
  <c r="F880" i="16" s="1"/>
  <c r="G880" i="16" s="1"/>
  <c r="F881" i="16" s="1"/>
  <c r="G881" i="16" s="1"/>
  <c r="F882" i="16" s="1"/>
  <c r="G882" i="16" s="1"/>
  <c r="F883" i="16" s="1"/>
  <c r="G883" i="16" s="1"/>
  <c r="F884" i="16" s="1"/>
  <c r="G884" i="16" s="1"/>
  <c r="F885" i="16" s="1"/>
  <c r="G885" i="16" s="1"/>
  <c r="F886" i="16" s="1"/>
  <c r="G886" i="16" s="1"/>
  <c r="F887" i="16" s="1"/>
  <c r="G887" i="16" s="1"/>
  <c r="F888" i="16" s="1"/>
  <c r="G888" i="16" s="1"/>
  <c r="F889" i="16" s="1"/>
  <c r="G889" i="16" s="1"/>
  <c r="F890" i="16" s="1"/>
  <c r="G890" i="16" s="1"/>
  <c r="F891" i="16" s="1"/>
  <c r="G891" i="16" s="1"/>
  <c r="F892" i="16" s="1"/>
  <c r="G892" i="16" s="1"/>
  <c r="F893" i="16" s="1"/>
  <c r="G893" i="16" s="1"/>
  <c r="F894" i="16" s="1"/>
  <c r="G894" i="16" s="1"/>
  <c r="F895" i="16" s="1"/>
  <c r="G895" i="16" s="1"/>
  <c r="F896" i="16" s="1"/>
  <c r="G896" i="16" s="1"/>
  <c r="F897" i="16" s="1"/>
  <c r="G897" i="16" s="1"/>
  <c r="F898" i="16" s="1"/>
  <c r="G898" i="16" s="1"/>
  <c r="F899" i="16" s="1"/>
  <c r="G899" i="16" s="1"/>
  <c r="F900" i="16" s="1"/>
  <c r="G900" i="16" s="1"/>
  <c r="F901" i="16" s="1"/>
  <c r="G901" i="16" s="1"/>
  <c r="F902" i="16" s="1"/>
  <c r="G902" i="16" s="1"/>
  <c r="F903" i="16" s="1"/>
  <c r="G903" i="16" s="1"/>
  <c r="F904" i="16" s="1"/>
  <c r="G904" i="16" s="1"/>
  <c r="F905" i="16" s="1"/>
  <c r="G905" i="16" s="1"/>
  <c r="F906" i="16" s="1"/>
  <c r="G906" i="16" s="1"/>
  <c r="F907" i="16" s="1"/>
  <c r="G907" i="16" s="1"/>
  <c r="F908" i="16" s="1"/>
  <c r="G908" i="16" s="1"/>
  <c r="F909" i="16" s="1"/>
  <c r="G909" i="16" s="1"/>
  <c r="F910" i="16" s="1"/>
  <c r="G910" i="16" s="1"/>
  <c r="F911" i="16" s="1"/>
  <c r="G911" i="16" s="1"/>
  <c r="F912" i="16" s="1"/>
  <c r="G912" i="16" s="1"/>
  <c r="F913" i="16" s="1"/>
  <c r="G913" i="16" s="1"/>
  <c r="F914" i="16" s="1"/>
  <c r="G914" i="16" s="1"/>
  <c r="F915" i="16" s="1"/>
  <c r="G915" i="16" s="1"/>
  <c r="F916" i="16" s="1"/>
  <c r="G916" i="16" s="1"/>
  <c r="F917" i="16" s="1"/>
  <c r="G917" i="16" s="1"/>
  <c r="F918" i="16" s="1"/>
  <c r="G918" i="16" s="1"/>
  <c r="F919" i="16" s="1"/>
  <c r="G919" i="16" s="1"/>
  <c r="F920" i="16" s="1"/>
  <c r="G920" i="16" s="1"/>
  <c r="F921" i="16" s="1"/>
  <c r="G921" i="16" s="1"/>
  <c r="F922" i="16" s="1"/>
  <c r="G922" i="16" s="1"/>
  <c r="F923" i="16" s="1"/>
  <c r="G923" i="16" s="1"/>
  <c r="F924" i="16" s="1"/>
  <c r="G924" i="16" s="1"/>
  <c r="F925" i="16" s="1"/>
  <c r="G925" i="16" s="1"/>
  <c r="F926" i="16" s="1"/>
  <c r="G926" i="16" s="1"/>
  <c r="F927" i="16" s="1"/>
  <c r="G927" i="16" s="1"/>
  <c r="F928" i="16" s="1"/>
  <c r="G928" i="16" s="1"/>
  <c r="F929" i="16" s="1"/>
  <c r="G929" i="16" s="1"/>
  <c r="F930" i="16" s="1"/>
  <c r="G930" i="16" s="1"/>
  <c r="F931" i="16" s="1"/>
  <c r="G931" i="16" s="1"/>
  <c r="F932" i="16" s="1"/>
  <c r="G932" i="16" s="1"/>
  <c r="F933" i="16" s="1"/>
  <c r="G933" i="16" s="1"/>
  <c r="F934" i="16" s="1"/>
  <c r="G934" i="16" s="1"/>
  <c r="F935" i="16" s="1"/>
  <c r="G935" i="16" s="1"/>
  <c r="F936" i="16" s="1"/>
  <c r="G936" i="16" s="1"/>
  <c r="F937" i="16" s="1"/>
  <c r="G937" i="16" s="1"/>
  <c r="F938" i="16" s="1"/>
  <c r="G938" i="16" s="1"/>
  <c r="F939" i="16" s="1"/>
  <c r="G939" i="16" s="1"/>
  <c r="F940" i="16" s="1"/>
  <c r="G940" i="16" s="1"/>
  <c r="F941" i="16" s="1"/>
  <c r="G941" i="16" s="1"/>
  <c r="F942" i="16" s="1"/>
  <c r="G942" i="16" s="1"/>
  <c r="F943" i="16" s="1"/>
  <c r="G943" i="16" s="1"/>
  <c r="F944" i="16" s="1"/>
  <c r="G944" i="16" s="1"/>
  <c r="F945" i="16" s="1"/>
  <c r="G945" i="16" s="1"/>
  <c r="F946" i="16" s="1"/>
  <c r="G946" i="16" s="1"/>
  <c r="F947" i="16" s="1"/>
  <c r="G947" i="16" s="1"/>
  <c r="F948" i="16" s="1"/>
  <c r="G948" i="16" s="1"/>
  <c r="F949" i="16" s="1"/>
  <c r="G949" i="16" s="1"/>
  <c r="F950" i="16" s="1"/>
  <c r="G950" i="16" s="1"/>
  <c r="F951" i="16" s="1"/>
  <c r="G951" i="16" s="1"/>
  <c r="F952" i="16" s="1"/>
  <c r="G952" i="16" s="1"/>
  <c r="F953" i="16" s="1"/>
  <c r="G953" i="16" s="1"/>
  <c r="F954" i="16" s="1"/>
  <c r="G954" i="16" s="1"/>
  <c r="F955" i="16" s="1"/>
  <c r="G955" i="16" s="1"/>
  <c r="F956" i="16" s="1"/>
  <c r="G956" i="16" s="1"/>
  <c r="F957" i="16" s="1"/>
  <c r="G957" i="16" s="1"/>
  <c r="F958" i="16" s="1"/>
  <c r="G958" i="16" s="1"/>
  <c r="F959" i="16" s="1"/>
  <c r="G959" i="16" s="1"/>
  <c r="F960" i="16" s="1"/>
  <c r="G960" i="16" s="1"/>
  <c r="F961" i="16" s="1"/>
  <c r="G961" i="16" s="1"/>
  <c r="F962" i="16" s="1"/>
  <c r="G962" i="16" s="1"/>
  <c r="F963" i="16" s="1"/>
  <c r="G963" i="16" s="1"/>
  <c r="F964" i="16" s="1"/>
  <c r="G964" i="16" s="1"/>
  <c r="F965" i="16" s="1"/>
  <c r="G965" i="16" s="1"/>
  <c r="F966" i="16" s="1"/>
  <c r="G966" i="16" s="1"/>
  <c r="F967" i="16" s="1"/>
  <c r="G967" i="16" s="1"/>
  <c r="F968" i="16" s="1"/>
  <c r="G968" i="16" s="1"/>
  <c r="F969" i="16" s="1"/>
  <c r="G969" i="16" s="1"/>
  <c r="F970" i="16" s="1"/>
  <c r="G970" i="16" s="1"/>
  <c r="F971" i="16" s="1"/>
  <c r="G971" i="16" s="1"/>
  <c r="F972" i="16" s="1"/>
  <c r="G972" i="16" s="1"/>
  <c r="F973" i="16" s="1"/>
  <c r="G973" i="16" s="1"/>
  <c r="F974" i="16" s="1"/>
  <c r="G974" i="16" s="1"/>
  <c r="F975" i="16" s="1"/>
  <c r="G975" i="16" s="1"/>
  <c r="F976" i="16" s="1"/>
  <c r="G976" i="16" s="1"/>
  <c r="F977" i="16" s="1"/>
  <c r="G977" i="16" s="1"/>
  <c r="F978" i="16" s="1"/>
  <c r="G978" i="16" s="1"/>
  <c r="F979" i="16" s="1"/>
  <c r="G979" i="16" s="1"/>
  <c r="F980" i="16" s="1"/>
  <c r="G980" i="16" s="1"/>
  <c r="F981" i="16" s="1"/>
  <c r="G981" i="16" s="1"/>
  <c r="F982" i="16" s="1"/>
  <c r="G982" i="16" s="1"/>
  <c r="F983" i="16" s="1"/>
  <c r="G983" i="16" s="1"/>
  <c r="F984" i="16" s="1"/>
  <c r="G984" i="16" s="1"/>
  <c r="F985" i="16" s="1"/>
  <c r="G985" i="16" s="1"/>
  <c r="F986" i="16" s="1"/>
  <c r="G986" i="16" s="1"/>
  <c r="F987" i="16" s="1"/>
  <c r="G987" i="16" s="1"/>
  <c r="F988" i="16" s="1"/>
  <c r="G988" i="16" s="1"/>
  <c r="F989" i="16" s="1"/>
  <c r="G989" i="16" s="1"/>
  <c r="F990" i="16" s="1"/>
  <c r="G990" i="16" s="1"/>
  <c r="F991" i="16" s="1"/>
  <c r="G991" i="16" s="1"/>
  <c r="F992" i="16" s="1"/>
  <c r="G992" i="16" s="1"/>
  <c r="F993" i="16" s="1"/>
  <c r="G993" i="16" s="1"/>
  <c r="F994" i="16" s="1"/>
  <c r="G994" i="16" s="1"/>
  <c r="F995" i="16" s="1"/>
  <c r="G995" i="16" s="1"/>
  <c r="F996" i="16" s="1"/>
  <c r="G996" i="16" s="1"/>
  <c r="F997" i="16" s="1"/>
  <c r="G997" i="16" s="1"/>
  <c r="F998" i="16" s="1"/>
  <c r="G998" i="16" s="1"/>
  <c r="F999" i="16" s="1"/>
  <c r="G999" i="16" s="1"/>
  <c r="F1000" i="16" s="1"/>
  <c r="G1000" i="16" s="1"/>
  <c r="F1001" i="16" s="1"/>
  <c r="G1001" i="16" s="1"/>
  <c r="F1002" i="16" s="1"/>
  <c r="G1002" i="16" s="1"/>
  <c r="F1003" i="16" s="1"/>
  <c r="G1003" i="16" s="1"/>
  <c r="F1004" i="16" s="1"/>
  <c r="G1004" i="16" s="1"/>
  <c r="F1005" i="16" s="1"/>
  <c r="G1005" i="16" s="1"/>
  <c r="F1006" i="16" s="1"/>
  <c r="G1006" i="16" s="1"/>
  <c r="F1007" i="16" s="1"/>
  <c r="G1007" i="16" s="1"/>
  <c r="F1008" i="16" s="1"/>
  <c r="G1008" i="16" s="1"/>
  <c r="F1009" i="16" s="1"/>
  <c r="G1009" i="16" s="1"/>
  <c r="F1010" i="16" s="1"/>
  <c r="G1010" i="16" s="1"/>
  <c r="F1011" i="16" s="1"/>
  <c r="G1011" i="16" s="1"/>
  <c r="F1012" i="16" s="1"/>
  <c r="G1012" i="16" s="1"/>
  <c r="F1013" i="16" s="1"/>
  <c r="G1013" i="16" s="1"/>
  <c r="F1014" i="16" s="1"/>
  <c r="G1014" i="16" s="1"/>
  <c r="F1015" i="16" s="1"/>
  <c r="G1015" i="16" s="1"/>
  <c r="F1016" i="16" s="1"/>
  <c r="G1016" i="16" s="1"/>
  <c r="F1017" i="16" s="1"/>
  <c r="G1017" i="16" s="1"/>
  <c r="F1018" i="16" s="1"/>
  <c r="G1018" i="16" s="1"/>
  <c r="F1019" i="16" s="1"/>
  <c r="G1019" i="16" s="1"/>
  <c r="F1020" i="16" s="1"/>
  <c r="G1020" i="16" s="1"/>
  <c r="F1021" i="16" s="1"/>
  <c r="G1021" i="16" s="1"/>
  <c r="F1022" i="16" s="1"/>
  <c r="G1022" i="16" s="1"/>
  <c r="F1023" i="16" s="1"/>
  <c r="G1023" i="16" s="1"/>
  <c r="F1024" i="16" s="1"/>
  <c r="G1024" i="16" s="1"/>
  <c r="F1025" i="16" s="1"/>
  <c r="G1025" i="16" s="1"/>
  <c r="F1026" i="16" s="1"/>
  <c r="G1026" i="16" s="1"/>
  <c r="F1027" i="16" s="1"/>
  <c r="G1027" i="16" s="1"/>
  <c r="G23" i="16"/>
  <c r="B28" i="15"/>
  <c r="B30" i="15"/>
  <c r="B24" i="15"/>
  <c r="B27" i="15"/>
  <c r="B15" i="6"/>
  <c r="B18" i="6" s="1"/>
  <c r="B22" i="14"/>
  <c r="F3" i="14" l="1"/>
  <c r="B21" i="14"/>
  <c r="E6" i="15"/>
  <c r="B20" i="15" s="1"/>
  <c r="B23" i="15" s="1"/>
  <c r="B13" i="15"/>
  <c r="B11" i="15"/>
  <c r="F7" i="14"/>
  <c r="B23" i="14"/>
  <c r="F3" i="15" l="1"/>
  <c r="D6" i="15"/>
  <c r="E1027" i="15"/>
  <c r="E1026" i="15"/>
  <c r="E1025" i="15"/>
  <c r="E1024" i="15"/>
  <c r="E1023" i="15"/>
  <c r="E1022" i="15"/>
  <c r="E1021" i="15"/>
  <c r="E1020" i="15"/>
  <c r="E1019" i="15"/>
  <c r="E1018" i="15"/>
  <c r="E1017" i="15"/>
  <c r="E1016" i="15"/>
  <c r="E1015" i="15"/>
  <c r="E1014" i="15"/>
  <c r="E1013" i="15"/>
  <c r="E1012" i="15"/>
  <c r="E1011" i="15"/>
  <c r="E1010" i="15"/>
  <c r="E1009" i="15"/>
  <c r="E1008" i="15"/>
  <c r="E1007" i="15"/>
  <c r="E1006" i="15"/>
  <c r="E1005" i="15"/>
  <c r="E1004" i="15"/>
  <c r="E1003" i="15"/>
  <c r="E1002" i="15"/>
  <c r="E1001" i="15"/>
  <c r="E1000" i="15"/>
  <c r="E999" i="15"/>
  <c r="E998" i="15"/>
  <c r="E997" i="15"/>
  <c r="E996" i="15"/>
  <c r="E995" i="15"/>
  <c r="E994" i="15"/>
  <c r="E993" i="15"/>
  <c r="E992" i="15"/>
  <c r="E991" i="15"/>
  <c r="E990" i="15"/>
  <c r="E989" i="15"/>
  <c r="E988" i="15"/>
  <c r="E987" i="15"/>
  <c r="E986" i="15"/>
  <c r="E985" i="15"/>
  <c r="E984" i="15"/>
  <c r="E983" i="15"/>
  <c r="E982" i="15"/>
  <c r="E981" i="15"/>
  <c r="E980" i="15"/>
  <c r="E979" i="15"/>
  <c r="E978" i="15"/>
  <c r="E977" i="15"/>
  <c r="E976" i="15"/>
  <c r="E975" i="15"/>
  <c r="E974" i="15"/>
  <c r="E973" i="15"/>
  <c r="E972" i="15"/>
  <c r="E971" i="15"/>
  <c r="E970" i="15"/>
  <c r="E969" i="15"/>
  <c r="E968" i="15"/>
  <c r="E967" i="15"/>
  <c r="E966" i="15"/>
  <c r="E965" i="15"/>
  <c r="E964" i="15"/>
  <c r="E963" i="15"/>
  <c r="E962" i="15"/>
  <c r="E961" i="15"/>
  <c r="E960" i="15"/>
  <c r="E959" i="15"/>
  <c r="E958" i="15"/>
  <c r="E957" i="15"/>
  <c r="E956" i="15"/>
  <c r="E955" i="15"/>
  <c r="E954" i="15"/>
  <c r="E953" i="15"/>
  <c r="E952" i="15"/>
  <c r="E951" i="15"/>
  <c r="E950" i="15"/>
  <c r="E949" i="15"/>
  <c r="E948" i="15"/>
  <c r="E947" i="15"/>
  <c r="E946" i="15"/>
  <c r="E945" i="15"/>
  <c r="E944" i="15"/>
  <c r="E943" i="15"/>
  <c r="E942" i="15"/>
  <c r="E941" i="15"/>
  <c r="E940" i="15"/>
  <c r="E939" i="15"/>
  <c r="E938" i="15"/>
  <c r="E937" i="15"/>
  <c r="E936" i="15"/>
  <c r="E935" i="15"/>
  <c r="E934" i="15"/>
  <c r="E933" i="15"/>
  <c r="E932" i="15"/>
  <c r="E931" i="15"/>
  <c r="E930" i="15"/>
  <c r="E929" i="15"/>
  <c r="E928" i="15"/>
  <c r="E927" i="15"/>
  <c r="E926" i="15"/>
  <c r="E925" i="15"/>
  <c r="E924" i="15"/>
  <c r="E923" i="15"/>
  <c r="E922" i="15"/>
  <c r="E921" i="15"/>
  <c r="E920" i="15"/>
  <c r="E919" i="15"/>
  <c r="E918" i="15"/>
  <c r="E917" i="15"/>
  <c r="E916" i="15"/>
  <c r="E915" i="15"/>
  <c r="E914" i="15"/>
  <c r="E913" i="15"/>
  <c r="E912" i="15"/>
  <c r="E911" i="15"/>
  <c r="E910" i="15"/>
  <c r="E909" i="15"/>
  <c r="E908" i="15"/>
  <c r="E907" i="15"/>
  <c r="E906" i="15"/>
  <c r="E905" i="15"/>
  <c r="E904" i="15"/>
  <c r="E903" i="15"/>
  <c r="E902" i="15"/>
  <c r="E901" i="15"/>
  <c r="E900" i="15"/>
  <c r="E899" i="15"/>
  <c r="E898" i="15"/>
  <c r="E897" i="15"/>
  <c r="E896" i="15"/>
  <c r="E895" i="15"/>
  <c r="E894" i="15"/>
  <c r="E893" i="15"/>
  <c r="E892" i="15"/>
  <c r="E891" i="15"/>
  <c r="E890" i="15"/>
  <c r="E889" i="15"/>
  <c r="E888" i="15"/>
  <c r="E887" i="15"/>
  <c r="E886" i="15"/>
  <c r="E885" i="15"/>
  <c r="E884" i="15"/>
  <c r="E883" i="15"/>
  <c r="E882" i="15"/>
  <c r="E881" i="15"/>
  <c r="E880" i="15"/>
  <c r="E879" i="15"/>
  <c r="E878" i="15"/>
  <c r="E877" i="15"/>
  <c r="E876" i="15"/>
  <c r="E875" i="15"/>
  <c r="E874" i="15"/>
  <c r="E873" i="15"/>
  <c r="E872" i="15"/>
  <c r="E871" i="15"/>
  <c r="E870" i="15"/>
  <c r="E869" i="15"/>
  <c r="E868" i="15"/>
  <c r="E867" i="15"/>
  <c r="E866" i="15"/>
  <c r="E865" i="15"/>
  <c r="E864" i="15"/>
  <c r="E863" i="15"/>
  <c r="E862" i="15"/>
  <c r="E861" i="15"/>
  <c r="E860" i="15"/>
  <c r="E859" i="15"/>
  <c r="E858" i="15"/>
  <c r="E857" i="15"/>
  <c r="E856" i="15"/>
  <c r="E855" i="15"/>
  <c r="E854" i="15"/>
  <c r="E853" i="15"/>
  <c r="E852" i="15"/>
  <c r="E851" i="15"/>
  <c r="E850" i="15"/>
  <c r="E849" i="15"/>
  <c r="E848" i="15"/>
  <c r="E847" i="15"/>
  <c r="E846" i="15"/>
  <c r="E845" i="15"/>
  <c r="E844" i="15"/>
  <c r="E843" i="15"/>
  <c r="E842" i="15"/>
  <c r="E841" i="15"/>
  <c r="E840" i="15"/>
  <c r="E839" i="15"/>
  <c r="E838" i="15"/>
  <c r="E837" i="15"/>
  <c r="E836" i="15"/>
  <c r="E835" i="15"/>
  <c r="E834" i="15"/>
  <c r="E833" i="15"/>
  <c r="E832" i="15"/>
  <c r="E831" i="15"/>
  <c r="E830" i="15"/>
  <c r="E829" i="15"/>
  <c r="E828" i="15"/>
  <c r="E827" i="15"/>
  <c r="E826" i="15"/>
  <c r="E825" i="15"/>
  <c r="E824" i="15"/>
  <c r="E823" i="15"/>
  <c r="E822" i="15"/>
  <c r="E821" i="15"/>
  <c r="E820" i="15"/>
  <c r="E819" i="15"/>
  <c r="E818" i="15"/>
  <c r="E817" i="15"/>
  <c r="E816" i="15"/>
  <c r="E815" i="15"/>
  <c r="E814" i="15"/>
  <c r="E813" i="15"/>
  <c r="E812" i="15"/>
  <c r="E811" i="15"/>
  <c r="E810" i="15"/>
  <c r="E809" i="15"/>
  <c r="E808" i="15"/>
  <c r="E807" i="15"/>
  <c r="E806" i="15"/>
  <c r="E805" i="15"/>
  <c r="E804" i="15"/>
  <c r="E803" i="15"/>
  <c r="E802" i="15"/>
  <c r="E801" i="15"/>
  <c r="E800" i="15"/>
  <c r="E799" i="15"/>
  <c r="E798" i="15"/>
  <c r="E797" i="15"/>
  <c r="E796" i="15"/>
  <c r="E795" i="15"/>
  <c r="E794" i="15"/>
  <c r="E793" i="15"/>
  <c r="E792" i="15"/>
  <c r="E791" i="15"/>
  <c r="E790" i="15"/>
  <c r="E789" i="15"/>
  <c r="E788" i="15"/>
  <c r="E787" i="15"/>
  <c r="E786" i="15"/>
  <c r="E785" i="15"/>
  <c r="E784" i="15"/>
  <c r="E783" i="15"/>
  <c r="E782" i="15"/>
  <c r="E781" i="15"/>
  <c r="E780" i="15"/>
  <c r="E779" i="15"/>
  <c r="E778" i="15"/>
  <c r="E777" i="15"/>
  <c r="E776" i="15"/>
  <c r="E775" i="15"/>
  <c r="E774" i="15"/>
  <c r="E773" i="15"/>
  <c r="E772" i="15"/>
  <c r="E771" i="15"/>
  <c r="E770" i="15"/>
  <c r="E769" i="15"/>
  <c r="E768" i="15"/>
  <c r="E767" i="15"/>
  <c r="E766" i="15"/>
  <c r="E765" i="15"/>
  <c r="E764" i="15"/>
  <c r="E763" i="15"/>
  <c r="E762" i="15"/>
  <c r="E761" i="15"/>
  <c r="E760" i="15"/>
  <c r="E759" i="15"/>
  <c r="E758" i="15"/>
  <c r="E757" i="15"/>
  <c r="E756" i="15"/>
  <c r="E755" i="15"/>
  <c r="E754" i="15"/>
  <c r="E753" i="15"/>
  <c r="E752" i="15"/>
  <c r="E751" i="15"/>
  <c r="E750" i="15"/>
  <c r="E749" i="15"/>
  <c r="E748" i="15"/>
  <c r="E747" i="15"/>
  <c r="E746" i="15"/>
  <c r="E745" i="15"/>
  <c r="E744" i="15"/>
  <c r="E743" i="15"/>
  <c r="E742" i="15"/>
  <c r="E741" i="15"/>
  <c r="E740" i="15"/>
  <c r="E739" i="15"/>
  <c r="E738" i="15"/>
  <c r="E737" i="15"/>
  <c r="E736" i="15"/>
  <c r="E735" i="15"/>
  <c r="E734" i="15"/>
  <c r="E733" i="15"/>
  <c r="E732" i="15"/>
  <c r="E731" i="15"/>
  <c r="E730" i="15"/>
  <c r="E729" i="15"/>
  <c r="E728" i="15"/>
  <c r="E727" i="15"/>
  <c r="E726" i="15"/>
  <c r="E725" i="15"/>
  <c r="E724" i="15"/>
  <c r="E723" i="15"/>
  <c r="E722" i="15"/>
  <c r="E721" i="15"/>
  <c r="E720" i="15"/>
  <c r="E719" i="15"/>
  <c r="E718" i="15"/>
  <c r="E717" i="15"/>
  <c r="E716" i="15"/>
  <c r="E715" i="15"/>
  <c r="E714" i="15"/>
  <c r="E713" i="15"/>
  <c r="E712" i="15"/>
  <c r="E711" i="15"/>
  <c r="E710" i="15"/>
  <c r="E709" i="15"/>
  <c r="E708" i="15"/>
  <c r="E707" i="15"/>
  <c r="E706" i="15"/>
  <c r="E705" i="15"/>
  <c r="E704" i="15"/>
  <c r="E703" i="15"/>
  <c r="E702" i="15"/>
  <c r="E701" i="15"/>
  <c r="E700" i="15"/>
  <c r="E699" i="15"/>
  <c r="E698" i="15"/>
  <c r="E697" i="15"/>
  <c r="E696" i="15"/>
  <c r="E695" i="15"/>
  <c r="E694" i="15"/>
  <c r="E693" i="15"/>
  <c r="E692" i="15"/>
  <c r="E691" i="15"/>
  <c r="E690" i="15"/>
  <c r="E689" i="15"/>
  <c r="E688" i="15"/>
  <c r="E687" i="15"/>
  <c r="E686" i="15"/>
  <c r="E685" i="15"/>
  <c r="E684" i="15"/>
  <c r="E683" i="15"/>
  <c r="E682" i="15"/>
  <c r="E681" i="15"/>
  <c r="E680" i="15"/>
  <c r="E679" i="15"/>
  <c r="E678" i="15"/>
  <c r="E677" i="15"/>
  <c r="E676" i="15"/>
  <c r="E675" i="15"/>
  <c r="E674" i="15"/>
  <c r="E673" i="15"/>
  <c r="E672" i="15"/>
  <c r="E671" i="15"/>
  <c r="E670" i="15"/>
  <c r="E669" i="15"/>
  <c r="E668" i="15"/>
  <c r="E667" i="15"/>
  <c r="E666" i="15"/>
  <c r="E665" i="15"/>
  <c r="E664" i="15"/>
  <c r="E663" i="15"/>
  <c r="E662" i="15"/>
  <c r="E661" i="15"/>
  <c r="E660" i="15"/>
  <c r="E659" i="15"/>
  <c r="E658" i="15"/>
  <c r="E657" i="15"/>
  <c r="E656" i="15"/>
  <c r="E655" i="15"/>
  <c r="E654" i="15"/>
  <c r="E653" i="15"/>
  <c r="E652" i="15"/>
  <c r="E651" i="15"/>
  <c r="E650" i="15"/>
  <c r="E649" i="15"/>
  <c r="E648" i="15"/>
  <c r="E647" i="15"/>
  <c r="E646" i="15"/>
  <c r="E645" i="15"/>
  <c r="E644" i="15"/>
  <c r="E643" i="15"/>
  <c r="E642" i="15"/>
  <c r="E641" i="15"/>
  <c r="E640" i="15"/>
  <c r="E639" i="15"/>
  <c r="E638" i="15"/>
  <c r="E637" i="15"/>
  <c r="E636" i="15"/>
  <c r="E635" i="15"/>
  <c r="E634" i="15"/>
  <c r="E633" i="15"/>
  <c r="E632" i="15"/>
  <c r="E631" i="15"/>
  <c r="E630" i="15"/>
  <c r="E629" i="15"/>
  <c r="E628" i="15"/>
  <c r="E627" i="15"/>
  <c r="E626" i="15"/>
  <c r="E625" i="15"/>
  <c r="E624" i="15"/>
  <c r="E623" i="15"/>
  <c r="E622" i="15"/>
  <c r="E621" i="15"/>
  <c r="E620" i="15"/>
  <c r="E619" i="15"/>
  <c r="E618" i="15"/>
  <c r="E617" i="15"/>
  <c r="E616" i="15"/>
  <c r="E615" i="15"/>
  <c r="E614" i="15"/>
  <c r="E613" i="15"/>
  <c r="E612" i="15"/>
  <c r="E611" i="15"/>
  <c r="E610" i="15"/>
  <c r="E609" i="15"/>
  <c r="E608" i="15"/>
  <c r="E607" i="15"/>
  <c r="E606" i="15"/>
  <c r="E605" i="15"/>
  <c r="E604" i="15"/>
  <c r="E603" i="15"/>
  <c r="E602" i="15"/>
  <c r="E601" i="15"/>
  <c r="E600" i="15"/>
  <c r="E599" i="15"/>
  <c r="E598" i="15"/>
  <c r="E597" i="15"/>
  <c r="E596" i="15"/>
  <c r="E595" i="15"/>
  <c r="E594" i="15"/>
  <c r="E593" i="15"/>
  <c r="E592" i="15"/>
  <c r="E591" i="15"/>
  <c r="E590" i="15"/>
  <c r="E589" i="15"/>
  <c r="E588" i="15"/>
  <c r="E587" i="15"/>
  <c r="E586" i="15"/>
  <c r="E585" i="15"/>
  <c r="E584" i="15"/>
  <c r="E583" i="15"/>
  <c r="E582" i="15"/>
  <c r="E581" i="15"/>
  <c r="E580" i="15"/>
  <c r="E579" i="15"/>
  <c r="E578" i="15"/>
  <c r="E577" i="15"/>
  <c r="E576" i="15"/>
  <c r="E575" i="15"/>
  <c r="E574" i="15"/>
  <c r="E573" i="15"/>
  <c r="E572" i="15"/>
  <c r="E571" i="15"/>
  <c r="E570" i="15"/>
  <c r="E569" i="15"/>
  <c r="E568" i="15"/>
  <c r="E567" i="15"/>
  <c r="E566" i="15"/>
  <c r="E565" i="15"/>
  <c r="E564" i="15"/>
  <c r="E563" i="15"/>
  <c r="E562" i="15"/>
  <c r="E561" i="15"/>
  <c r="E560" i="15"/>
  <c r="E559" i="15"/>
  <c r="E558" i="15"/>
  <c r="E557" i="15"/>
  <c r="E556" i="15"/>
  <c r="E555" i="15"/>
  <c r="E554" i="15"/>
  <c r="E553" i="15"/>
  <c r="E552" i="15"/>
  <c r="E551" i="15"/>
  <c r="E550" i="15"/>
  <c r="E549" i="15"/>
  <c r="E548" i="15"/>
  <c r="E547" i="15"/>
  <c r="E546" i="15"/>
  <c r="E545" i="15"/>
  <c r="E544" i="15"/>
  <c r="E543" i="15"/>
  <c r="E542" i="15"/>
  <c r="E541" i="15"/>
  <c r="E540" i="15"/>
  <c r="E539" i="15"/>
  <c r="E538" i="15"/>
  <c r="E537" i="15"/>
  <c r="E536" i="15"/>
  <c r="E535" i="15"/>
  <c r="E534" i="15"/>
  <c r="E533" i="15"/>
  <c r="E532" i="15"/>
  <c r="E531" i="15"/>
  <c r="E530" i="15"/>
  <c r="E529" i="15"/>
  <c r="E528" i="15"/>
  <c r="E527" i="15"/>
  <c r="E526" i="15"/>
  <c r="E525" i="15"/>
  <c r="E524" i="15"/>
  <c r="E523" i="15"/>
  <c r="E522" i="15"/>
  <c r="E521" i="15"/>
  <c r="E520" i="15"/>
  <c r="E519" i="15"/>
  <c r="E518" i="15"/>
  <c r="E517" i="15"/>
  <c r="E516" i="15"/>
  <c r="E515" i="15"/>
  <c r="E514" i="15"/>
  <c r="E513" i="15"/>
  <c r="E512" i="15"/>
  <c r="E511" i="15"/>
  <c r="E510" i="15"/>
  <c r="E509" i="15"/>
  <c r="E508" i="15"/>
  <c r="E507" i="15"/>
  <c r="E506" i="15"/>
  <c r="E505" i="15"/>
  <c r="E504" i="15"/>
  <c r="E503" i="15"/>
  <c r="E502" i="15"/>
  <c r="E501" i="15"/>
  <c r="E500" i="15"/>
  <c r="E499" i="15"/>
  <c r="E498" i="15"/>
  <c r="E497" i="15"/>
  <c r="E496" i="15"/>
  <c r="E495" i="15"/>
  <c r="E494" i="15"/>
  <c r="E493" i="15"/>
  <c r="E492" i="15"/>
  <c r="E491" i="15"/>
  <c r="E490" i="15"/>
  <c r="E489" i="15"/>
  <c r="E488" i="15"/>
  <c r="E487" i="15"/>
  <c r="E486" i="15"/>
  <c r="E485" i="15"/>
  <c r="E484" i="15"/>
  <c r="E483" i="15"/>
  <c r="E482" i="15"/>
  <c r="E481" i="15"/>
  <c r="E480" i="15"/>
  <c r="E479" i="15"/>
  <c r="E478" i="15"/>
  <c r="E477" i="15"/>
  <c r="E476" i="15"/>
  <c r="E475" i="15"/>
  <c r="E474" i="15"/>
  <c r="E473" i="15"/>
  <c r="E472" i="15"/>
  <c r="E471" i="15"/>
  <c r="E470" i="15"/>
  <c r="E469" i="15"/>
  <c r="E468" i="15"/>
  <c r="E467" i="15"/>
  <c r="E466" i="15"/>
  <c r="E465" i="15"/>
  <c r="E464" i="15"/>
  <c r="E463" i="15"/>
  <c r="E462" i="15"/>
  <c r="E461" i="15"/>
  <c r="E460" i="15"/>
  <c r="E459" i="15"/>
  <c r="E458" i="15"/>
  <c r="E457" i="15"/>
  <c r="E456" i="15"/>
  <c r="E455" i="15"/>
  <c r="E454" i="15"/>
  <c r="E453" i="15"/>
  <c r="E452" i="15"/>
  <c r="E451" i="15"/>
  <c r="E450" i="15"/>
  <c r="E449" i="15"/>
  <c r="E448" i="15"/>
  <c r="E447" i="15"/>
  <c r="E446" i="15"/>
  <c r="E445" i="15"/>
  <c r="E444" i="15"/>
  <c r="E443" i="15"/>
  <c r="E442" i="15"/>
  <c r="E441" i="15"/>
  <c r="E440" i="15"/>
  <c r="E439" i="15"/>
  <c r="E438" i="15"/>
  <c r="E437" i="15"/>
  <c r="E436" i="15"/>
  <c r="E435" i="15"/>
  <c r="E434" i="15"/>
  <c r="E433" i="15"/>
  <c r="E432" i="15"/>
  <c r="E431" i="15"/>
  <c r="E430" i="15"/>
  <c r="E429" i="15"/>
  <c r="E428" i="15"/>
  <c r="E427" i="15"/>
  <c r="E426" i="15"/>
  <c r="E425" i="15"/>
  <c r="E424" i="15"/>
  <c r="E423" i="15"/>
  <c r="E422" i="15"/>
  <c r="E421" i="15"/>
  <c r="E420" i="15"/>
  <c r="E419" i="15"/>
  <c r="E418" i="15"/>
  <c r="E417" i="15"/>
  <c r="E416" i="15"/>
  <c r="E415" i="15"/>
  <c r="E414" i="15"/>
  <c r="E413" i="15"/>
  <c r="E412" i="15"/>
  <c r="E411" i="15"/>
  <c r="E410" i="15"/>
  <c r="E409" i="15"/>
  <c r="E408" i="15"/>
  <c r="E407" i="15"/>
  <c r="E406" i="15"/>
  <c r="E405" i="15"/>
  <c r="E404" i="15"/>
  <c r="E403" i="15"/>
  <c r="E402" i="15"/>
  <c r="E401" i="15"/>
  <c r="E400" i="15"/>
  <c r="E399" i="15"/>
  <c r="E398" i="15"/>
  <c r="E397" i="15"/>
  <c r="E396" i="15"/>
  <c r="E395" i="15"/>
  <c r="E394" i="15"/>
  <c r="E393" i="15"/>
  <c r="E392" i="15"/>
  <c r="E391" i="15"/>
  <c r="E390" i="15"/>
  <c r="E389" i="15"/>
  <c r="E388" i="15"/>
  <c r="E387" i="15"/>
  <c r="E386" i="15"/>
  <c r="E385" i="15"/>
  <c r="E384" i="15"/>
  <c r="E383" i="15"/>
  <c r="E382" i="15"/>
  <c r="E381" i="15"/>
  <c r="E380" i="15"/>
  <c r="E379" i="15"/>
  <c r="E378" i="15"/>
  <c r="E377" i="15"/>
  <c r="E376" i="15"/>
  <c r="E375" i="15"/>
  <c r="E374" i="15"/>
  <c r="E373" i="15"/>
  <c r="E372" i="15"/>
  <c r="E371" i="15"/>
  <c r="E370" i="15"/>
  <c r="E369" i="15"/>
  <c r="E368" i="15"/>
  <c r="E367" i="15"/>
  <c r="E366" i="15"/>
  <c r="E365" i="15"/>
  <c r="E364" i="15"/>
  <c r="E363" i="15"/>
  <c r="E362" i="15"/>
  <c r="E361" i="15"/>
  <c r="E360" i="15"/>
  <c r="E359" i="15"/>
  <c r="E358" i="15"/>
  <c r="E357" i="15"/>
  <c r="E356" i="15"/>
  <c r="E355" i="15"/>
  <c r="E354" i="15"/>
  <c r="E353" i="15"/>
  <c r="E352" i="15"/>
  <c r="E351" i="15"/>
  <c r="E350" i="15"/>
  <c r="E349" i="15"/>
  <c r="E348" i="15"/>
  <c r="E347" i="15"/>
  <c r="E346" i="15"/>
  <c r="E345" i="15"/>
  <c r="E344" i="15"/>
  <c r="E343" i="15"/>
  <c r="E342" i="15"/>
  <c r="E341" i="15"/>
  <c r="E340" i="15"/>
  <c r="E339" i="15"/>
  <c r="E338" i="15"/>
  <c r="E337" i="15"/>
  <c r="E336" i="15"/>
  <c r="E335" i="15"/>
  <c r="E334" i="15"/>
  <c r="E333" i="15"/>
  <c r="E332" i="15"/>
  <c r="E331" i="15"/>
  <c r="E330" i="15"/>
  <c r="E329" i="15"/>
  <c r="E328" i="15"/>
  <c r="E327" i="15"/>
  <c r="E326" i="15"/>
  <c r="E325" i="15"/>
  <c r="E324" i="15"/>
  <c r="E323" i="15"/>
  <c r="E322" i="15"/>
  <c r="E321" i="15"/>
  <c r="E320" i="15"/>
  <c r="E319" i="15"/>
  <c r="E318" i="15"/>
  <c r="E317" i="15"/>
  <c r="E316" i="15"/>
  <c r="E315" i="15"/>
  <c r="E314" i="15"/>
  <c r="E313" i="15"/>
  <c r="E312" i="15"/>
  <c r="E311" i="15"/>
  <c r="E310" i="15"/>
  <c r="E309" i="15"/>
  <c r="E308" i="15"/>
  <c r="E307" i="15"/>
  <c r="E306" i="15"/>
  <c r="E305" i="15"/>
  <c r="E304" i="15"/>
  <c r="E303" i="15"/>
  <c r="E302" i="15"/>
  <c r="E301" i="15"/>
  <c r="E300" i="15"/>
  <c r="E299" i="15"/>
  <c r="E298" i="15"/>
  <c r="E297" i="15"/>
  <c r="E296" i="15"/>
  <c r="E295" i="15"/>
  <c r="E294" i="15"/>
  <c r="E293" i="15"/>
  <c r="E292" i="15"/>
  <c r="E291" i="15"/>
  <c r="E290" i="15"/>
  <c r="E289" i="15"/>
  <c r="E288" i="15"/>
  <c r="E287" i="15"/>
  <c r="E286" i="15"/>
  <c r="E285" i="15"/>
  <c r="E284" i="15"/>
  <c r="E283" i="15"/>
  <c r="E282" i="15"/>
  <c r="E281" i="15"/>
  <c r="E280" i="15"/>
  <c r="E279" i="15"/>
  <c r="E278" i="15"/>
  <c r="E277" i="15"/>
  <c r="E276" i="15"/>
  <c r="E275" i="15"/>
  <c r="E274" i="15"/>
  <c r="E273" i="15"/>
  <c r="E272" i="15"/>
  <c r="E271" i="15"/>
  <c r="E270" i="15"/>
  <c r="E269" i="15"/>
  <c r="E268" i="15"/>
  <c r="E267" i="15"/>
  <c r="E266" i="15"/>
  <c r="E265" i="15"/>
  <c r="E264" i="15"/>
  <c r="E263" i="15"/>
  <c r="E262" i="15"/>
  <c r="E261" i="15"/>
  <c r="E260" i="15"/>
  <c r="E259" i="15"/>
  <c r="E258" i="15"/>
  <c r="E257" i="15"/>
  <c r="E256" i="15"/>
  <c r="E255" i="15"/>
  <c r="E254" i="15"/>
  <c r="E253" i="15"/>
  <c r="E252" i="15"/>
  <c r="E251" i="15"/>
  <c r="E250" i="15"/>
  <c r="E249" i="15"/>
  <c r="E248" i="15"/>
  <c r="E247" i="15"/>
  <c r="E246" i="15"/>
  <c r="E245" i="15"/>
  <c r="E244" i="15"/>
  <c r="E243" i="15"/>
  <c r="E242" i="15"/>
  <c r="E241" i="15"/>
  <c r="E240" i="15"/>
  <c r="E239" i="15"/>
  <c r="E238" i="15"/>
  <c r="E237" i="15"/>
  <c r="E236" i="15"/>
  <c r="E235" i="15"/>
  <c r="E234" i="15"/>
  <c r="E233" i="15"/>
  <c r="E232" i="15"/>
  <c r="E231" i="15"/>
  <c r="E230" i="15"/>
  <c r="E229" i="15"/>
  <c r="E228" i="15"/>
  <c r="E227" i="15"/>
  <c r="E226" i="15"/>
  <c r="E225" i="15"/>
  <c r="E224" i="15"/>
  <c r="E223" i="15"/>
  <c r="E222" i="15"/>
  <c r="E221" i="15"/>
  <c r="E220" i="15"/>
  <c r="E219" i="15"/>
  <c r="E218" i="15"/>
  <c r="E217" i="15"/>
  <c r="E216" i="15"/>
  <c r="E215" i="15"/>
  <c r="E214" i="15"/>
  <c r="E213" i="15"/>
  <c r="E212" i="15"/>
  <c r="E211" i="15"/>
  <c r="E210" i="15"/>
  <c r="E209" i="15"/>
  <c r="E208" i="15"/>
  <c r="E207" i="15"/>
  <c r="E206" i="15"/>
  <c r="E205" i="15"/>
  <c r="E204" i="15"/>
  <c r="E203" i="15"/>
  <c r="E202" i="15"/>
  <c r="E201" i="15"/>
  <c r="E200" i="15"/>
  <c r="E199" i="15"/>
  <c r="E198" i="15"/>
  <c r="E197" i="15"/>
  <c r="E196" i="15"/>
  <c r="E195" i="15"/>
  <c r="E194" i="15"/>
  <c r="E193" i="15"/>
  <c r="E192" i="15"/>
  <c r="E191" i="15"/>
  <c r="E190" i="15"/>
  <c r="E189" i="15"/>
  <c r="E188" i="15"/>
  <c r="E187" i="15"/>
  <c r="E186" i="15"/>
  <c r="E185" i="15"/>
  <c r="E184" i="15"/>
  <c r="E183" i="15"/>
  <c r="E182" i="15"/>
  <c r="E181" i="15"/>
  <c r="E180" i="15"/>
  <c r="E179" i="15"/>
  <c r="E178" i="15"/>
  <c r="E177" i="15"/>
  <c r="E176" i="15"/>
  <c r="E175" i="15"/>
  <c r="E174" i="15"/>
  <c r="E173" i="15"/>
  <c r="E172" i="15"/>
  <c r="E171" i="15"/>
  <c r="E170" i="15"/>
  <c r="E169" i="15"/>
  <c r="E168" i="15"/>
  <c r="E167" i="15"/>
  <c r="E166" i="15"/>
  <c r="E165" i="15"/>
  <c r="E164" i="15"/>
  <c r="E163" i="15"/>
  <c r="E162" i="15"/>
  <c r="E161" i="15"/>
  <c r="E160" i="15"/>
  <c r="E159" i="15"/>
  <c r="E158" i="15"/>
  <c r="E157" i="15"/>
  <c r="E156" i="15"/>
  <c r="E155" i="15"/>
  <c r="E154" i="15"/>
  <c r="E153" i="15"/>
  <c r="E152" i="15"/>
  <c r="E151" i="15"/>
  <c r="E150" i="15"/>
  <c r="E149" i="15"/>
  <c r="E148" i="15"/>
  <c r="E147" i="15"/>
  <c r="E146" i="15"/>
  <c r="E145" i="15"/>
  <c r="E144" i="15"/>
  <c r="E143" i="15"/>
  <c r="E142" i="15"/>
  <c r="E141" i="15"/>
  <c r="E140" i="15"/>
  <c r="E139" i="15"/>
  <c r="E138" i="15"/>
  <c r="E137" i="15"/>
  <c r="E136" i="15"/>
  <c r="E135" i="15"/>
  <c r="E134" i="15"/>
  <c r="E133" i="15"/>
  <c r="E132" i="15"/>
  <c r="E131" i="15"/>
  <c r="E130" i="15"/>
  <c r="E129" i="15"/>
  <c r="E128" i="15"/>
  <c r="E127" i="15"/>
  <c r="E126" i="15"/>
  <c r="E125" i="15"/>
  <c r="E124" i="15"/>
  <c r="E123" i="15"/>
  <c r="E122" i="15"/>
  <c r="E121" i="15"/>
  <c r="E120" i="15"/>
  <c r="E119" i="15"/>
  <c r="E118" i="15"/>
  <c r="E117" i="15"/>
  <c r="E116" i="15"/>
  <c r="E115" i="15"/>
  <c r="E114" i="15"/>
  <c r="E113" i="15"/>
  <c r="E112" i="15"/>
  <c r="E111" i="15"/>
  <c r="E110" i="15"/>
  <c r="E109" i="15"/>
  <c r="E108" i="15"/>
  <c r="E107" i="15"/>
  <c r="E106" i="15"/>
  <c r="E105" i="15"/>
  <c r="E104" i="15"/>
  <c r="E103" i="15"/>
  <c r="E102" i="15"/>
  <c r="E101" i="15"/>
  <c r="E100" i="15"/>
  <c r="E99" i="15"/>
  <c r="E98" i="15"/>
  <c r="E97" i="15"/>
  <c r="E96" i="15"/>
  <c r="E95" i="15"/>
  <c r="E94" i="15"/>
  <c r="E93" i="15"/>
  <c r="E92" i="15"/>
  <c r="E91" i="15"/>
  <c r="E90" i="15"/>
  <c r="E89" i="15"/>
  <c r="E88" i="15"/>
  <c r="E87" i="15"/>
  <c r="E86" i="15"/>
  <c r="E85" i="15"/>
  <c r="E84" i="15"/>
  <c r="E83" i="15"/>
  <c r="E82" i="15"/>
  <c r="E81" i="15"/>
  <c r="E80" i="15"/>
  <c r="E79" i="15"/>
  <c r="E78" i="15"/>
  <c r="E77" i="15"/>
  <c r="E76" i="15"/>
  <c r="E75" i="15"/>
  <c r="E74" i="15"/>
  <c r="E73" i="15"/>
  <c r="E72" i="15"/>
  <c r="E71" i="15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B29" i="15"/>
  <c r="F27" i="15"/>
  <c r="E27" i="15"/>
  <c r="B26" i="15"/>
  <c r="B19" i="15"/>
  <c r="B18" i="15"/>
  <c r="B22" i="15" s="1"/>
  <c r="B17" i="15"/>
  <c r="G15" i="15"/>
  <c r="G14" i="15"/>
  <c r="G13" i="15"/>
  <c r="G11" i="15"/>
  <c r="F2" i="15"/>
  <c r="B12" i="15" s="1"/>
  <c r="E1027" i="14"/>
  <c r="E1026" i="14"/>
  <c r="E1025" i="14"/>
  <c r="E1024" i="14"/>
  <c r="E1023" i="14"/>
  <c r="E1022" i="14"/>
  <c r="E1021" i="14"/>
  <c r="E1020" i="14"/>
  <c r="E1019" i="14"/>
  <c r="E1018" i="14"/>
  <c r="E1017" i="14"/>
  <c r="E1016" i="14"/>
  <c r="E1015" i="14"/>
  <c r="E1014" i="14"/>
  <c r="E1013" i="14"/>
  <c r="E1012" i="14"/>
  <c r="E1011" i="14"/>
  <c r="E1010" i="14"/>
  <c r="E1009" i="14"/>
  <c r="E1008" i="14"/>
  <c r="E1007" i="14"/>
  <c r="E1006" i="14"/>
  <c r="E1005" i="14"/>
  <c r="E1004" i="14"/>
  <c r="E1003" i="14"/>
  <c r="E1002" i="14"/>
  <c r="E1001" i="14"/>
  <c r="E1000" i="14"/>
  <c r="E999" i="14"/>
  <c r="E998" i="14"/>
  <c r="E997" i="14"/>
  <c r="E996" i="14"/>
  <c r="E995" i="14"/>
  <c r="E994" i="14"/>
  <c r="E993" i="14"/>
  <c r="E992" i="14"/>
  <c r="E991" i="14"/>
  <c r="E990" i="14"/>
  <c r="E989" i="14"/>
  <c r="E988" i="14"/>
  <c r="E987" i="14"/>
  <c r="E986" i="14"/>
  <c r="E985" i="14"/>
  <c r="E984" i="14"/>
  <c r="E983" i="14"/>
  <c r="E982" i="14"/>
  <c r="E981" i="14"/>
  <c r="E980" i="14"/>
  <c r="E979" i="14"/>
  <c r="E978" i="14"/>
  <c r="E977" i="14"/>
  <c r="E976" i="14"/>
  <c r="E975" i="14"/>
  <c r="E974" i="14"/>
  <c r="E973" i="14"/>
  <c r="E972" i="14"/>
  <c r="E971" i="14"/>
  <c r="E970" i="14"/>
  <c r="E969" i="14"/>
  <c r="E968" i="14"/>
  <c r="E967" i="14"/>
  <c r="E966" i="14"/>
  <c r="E965" i="14"/>
  <c r="E964" i="14"/>
  <c r="E963" i="14"/>
  <c r="E962" i="14"/>
  <c r="E961" i="14"/>
  <c r="E960" i="14"/>
  <c r="E959" i="14"/>
  <c r="E958" i="14"/>
  <c r="E957" i="14"/>
  <c r="E956" i="14"/>
  <c r="E955" i="14"/>
  <c r="E954" i="14"/>
  <c r="E953" i="14"/>
  <c r="E952" i="14"/>
  <c r="E951" i="14"/>
  <c r="E950" i="14"/>
  <c r="E949" i="14"/>
  <c r="E948" i="14"/>
  <c r="E947" i="14"/>
  <c r="E946" i="14"/>
  <c r="E945" i="14"/>
  <c r="E944" i="14"/>
  <c r="E943" i="14"/>
  <c r="E942" i="14"/>
  <c r="E941" i="14"/>
  <c r="E940" i="14"/>
  <c r="E939" i="14"/>
  <c r="E938" i="14"/>
  <c r="E937" i="14"/>
  <c r="E936" i="14"/>
  <c r="E935" i="14"/>
  <c r="E934" i="14"/>
  <c r="E933" i="14"/>
  <c r="E932" i="14"/>
  <c r="E931" i="14"/>
  <c r="E930" i="14"/>
  <c r="E929" i="14"/>
  <c r="E928" i="14"/>
  <c r="E927" i="14"/>
  <c r="E926" i="14"/>
  <c r="E925" i="14"/>
  <c r="E924" i="14"/>
  <c r="E923" i="14"/>
  <c r="E922" i="14"/>
  <c r="E921" i="14"/>
  <c r="E920" i="14"/>
  <c r="E919" i="14"/>
  <c r="E918" i="14"/>
  <c r="E917" i="14"/>
  <c r="E916" i="14"/>
  <c r="E915" i="14"/>
  <c r="E914" i="14"/>
  <c r="E913" i="14"/>
  <c r="E912" i="14"/>
  <c r="E911" i="14"/>
  <c r="E910" i="14"/>
  <c r="E909" i="14"/>
  <c r="E908" i="14"/>
  <c r="E907" i="14"/>
  <c r="E906" i="14"/>
  <c r="E905" i="14"/>
  <c r="E904" i="14"/>
  <c r="E903" i="14"/>
  <c r="E902" i="14"/>
  <c r="E901" i="14"/>
  <c r="E900" i="14"/>
  <c r="E899" i="14"/>
  <c r="E898" i="14"/>
  <c r="E897" i="14"/>
  <c r="E896" i="14"/>
  <c r="E895" i="14"/>
  <c r="E894" i="14"/>
  <c r="E893" i="14"/>
  <c r="E892" i="14"/>
  <c r="E891" i="14"/>
  <c r="E890" i="14"/>
  <c r="E889" i="14"/>
  <c r="E888" i="14"/>
  <c r="E887" i="14"/>
  <c r="E886" i="14"/>
  <c r="E885" i="14"/>
  <c r="E884" i="14"/>
  <c r="E883" i="14"/>
  <c r="E882" i="14"/>
  <c r="E881" i="14"/>
  <c r="E880" i="14"/>
  <c r="E879" i="14"/>
  <c r="E878" i="14"/>
  <c r="E877" i="14"/>
  <c r="E876" i="14"/>
  <c r="E875" i="14"/>
  <c r="E874" i="14"/>
  <c r="E873" i="14"/>
  <c r="E872" i="14"/>
  <c r="E871" i="14"/>
  <c r="E870" i="14"/>
  <c r="E869" i="14"/>
  <c r="E868" i="14"/>
  <c r="E867" i="14"/>
  <c r="E866" i="14"/>
  <c r="E865" i="14"/>
  <c r="E864" i="14"/>
  <c r="E863" i="14"/>
  <c r="E862" i="14"/>
  <c r="E861" i="14"/>
  <c r="E860" i="14"/>
  <c r="E859" i="14"/>
  <c r="E858" i="14"/>
  <c r="E857" i="14"/>
  <c r="E856" i="14"/>
  <c r="E855" i="14"/>
  <c r="E854" i="14"/>
  <c r="E853" i="14"/>
  <c r="E852" i="14"/>
  <c r="E851" i="14"/>
  <c r="E850" i="14"/>
  <c r="E849" i="14"/>
  <c r="E848" i="14"/>
  <c r="E847" i="14"/>
  <c r="E846" i="14"/>
  <c r="E845" i="14"/>
  <c r="E844" i="14"/>
  <c r="E843" i="14"/>
  <c r="E842" i="14"/>
  <c r="E841" i="14"/>
  <c r="E840" i="14"/>
  <c r="E839" i="14"/>
  <c r="E838" i="14"/>
  <c r="E837" i="14"/>
  <c r="E836" i="14"/>
  <c r="E835" i="14"/>
  <c r="E834" i="14"/>
  <c r="E833" i="14"/>
  <c r="E832" i="14"/>
  <c r="E831" i="14"/>
  <c r="E830" i="14"/>
  <c r="E829" i="14"/>
  <c r="E828" i="14"/>
  <c r="E827" i="14"/>
  <c r="E826" i="14"/>
  <c r="E825" i="14"/>
  <c r="E824" i="14"/>
  <c r="E823" i="14"/>
  <c r="E822" i="14"/>
  <c r="E821" i="14"/>
  <c r="E820" i="14"/>
  <c r="E819" i="14"/>
  <c r="E818" i="14"/>
  <c r="E817" i="14"/>
  <c r="E816" i="14"/>
  <c r="E815" i="14"/>
  <c r="E814" i="14"/>
  <c r="E813" i="14"/>
  <c r="E812" i="14"/>
  <c r="E811" i="14"/>
  <c r="E810" i="14"/>
  <c r="E809" i="14"/>
  <c r="E808" i="14"/>
  <c r="E807" i="14"/>
  <c r="E806" i="14"/>
  <c r="E805" i="14"/>
  <c r="E804" i="14"/>
  <c r="E803" i="14"/>
  <c r="E802" i="14"/>
  <c r="E801" i="14"/>
  <c r="E800" i="14"/>
  <c r="E799" i="14"/>
  <c r="E798" i="14"/>
  <c r="E797" i="14"/>
  <c r="E796" i="14"/>
  <c r="E795" i="14"/>
  <c r="E794" i="14"/>
  <c r="E793" i="14"/>
  <c r="E792" i="14"/>
  <c r="E791" i="14"/>
  <c r="E790" i="14"/>
  <c r="E789" i="14"/>
  <c r="E788" i="14"/>
  <c r="E787" i="14"/>
  <c r="E786" i="14"/>
  <c r="E785" i="14"/>
  <c r="E784" i="14"/>
  <c r="E783" i="14"/>
  <c r="E782" i="14"/>
  <c r="E781" i="14"/>
  <c r="E780" i="14"/>
  <c r="E779" i="14"/>
  <c r="E778" i="14"/>
  <c r="E777" i="14"/>
  <c r="E776" i="14"/>
  <c r="E775" i="14"/>
  <c r="E774" i="14"/>
  <c r="E773" i="14"/>
  <c r="E772" i="14"/>
  <c r="E771" i="14"/>
  <c r="E770" i="14"/>
  <c r="E769" i="14"/>
  <c r="E768" i="14"/>
  <c r="E767" i="14"/>
  <c r="E766" i="14"/>
  <c r="E765" i="14"/>
  <c r="E764" i="14"/>
  <c r="E763" i="14"/>
  <c r="E762" i="14"/>
  <c r="E761" i="14"/>
  <c r="E760" i="14"/>
  <c r="E759" i="14"/>
  <c r="E758" i="14"/>
  <c r="E757" i="14"/>
  <c r="E756" i="14"/>
  <c r="E755" i="14"/>
  <c r="E754" i="14"/>
  <c r="E753" i="14"/>
  <c r="E752" i="14"/>
  <c r="E751" i="14"/>
  <c r="E750" i="14"/>
  <c r="E749" i="14"/>
  <c r="E748" i="14"/>
  <c r="E747" i="14"/>
  <c r="E746" i="14"/>
  <c r="E745" i="14"/>
  <c r="E744" i="14"/>
  <c r="E743" i="14"/>
  <c r="E742" i="14"/>
  <c r="E741" i="14"/>
  <c r="E740" i="14"/>
  <c r="E739" i="14"/>
  <c r="E738" i="14"/>
  <c r="E737" i="14"/>
  <c r="E736" i="14"/>
  <c r="E735" i="14"/>
  <c r="E734" i="14"/>
  <c r="E733" i="14"/>
  <c r="E732" i="14"/>
  <c r="E731" i="14"/>
  <c r="E730" i="14"/>
  <c r="E729" i="14"/>
  <c r="E728" i="14"/>
  <c r="E727" i="14"/>
  <c r="E726" i="14"/>
  <c r="E725" i="14"/>
  <c r="E724" i="14"/>
  <c r="E723" i="14"/>
  <c r="E722" i="14"/>
  <c r="E721" i="14"/>
  <c r="E720" i="14"/>
  <c r="E719" i="14"/>
  <c r="E718" i="14"/>
  <c r="E717" i="14"/>
  <c r="E716" i="14"/>
  <c r="E715" i="14"/>
  <c r="E714" i="14"/>
  <c r="E713" i="14"/>
  <c r="E712" i="14"/>
  <c r="E711" i="14"/>
  <c r="E710" i="14"/>
  <c r="E709" i="14"/>
  <c r="E708" i="14"/>
  <c r="E707" i="14"/>
  <c r="E706" i="14"/>
  <c r="E705" i="14"/>
  <c r="E704" i="14"/>
  <c r="E703" i="14"/>
  <c r="E702" i="14"/>
  <c r="E701" i="14"/>
  <c r="E700" i="14"/>
  <c r="E699" i="14"/>
  <c r="E698" i="14"/>
  <c r="E697" i="14"/>
  <c r="E696" i="14"/>
  <c r="E695" i="14"/>
  <c r="E694" i="14"/>
  <c r="E693" i="14"/>
  <c r="E692" i="14"/>
  <c r="E691" i="14"/>
  <c r="E690" i="14"/>
  <c r="E689" i="14"/>
  <c r="E688" i="14"/>
  <c r="E687" i="14"/>
  <c r="E686" i="14"/>
  <c r="E685" i="14"/>
  <c r="E684" i="14"/>
  <c r="E683" i="14"/>
  <c r="E682" i="14"/>
  <c r="E681" i="14"/>
  <c r="E680" i="14"/>
  <c r="E679" i="14"/>
  <c r="E678" i="14"/>
  <c r="E677" i="14"/>
  <c r="E676" i="14"/>
  <c r="E675" i="14"/>
  <c r="E674" i="14"/>
  <c r="E673" i="14"/>
  <c r="E672" i="14"/>
  <c r="E671" i="14"/>
  <c r="E670" i="14"/>
  <c r="E669" i="14"/>
  <c r="E668" i="14"/>
  <c r="E667" i="14"/>
  <c r="E666" i="14"/>
  <c r="E665" i="14"/>
  <c r="E664" i="14"/>
  <c r="E663" i="14"/>
  <c r="E662" i="14"/>
  <c r="E661" i="14"/>
  <c r="E660" i="14"/>
  <c r="E659" i="14"/>
  <c r="E658" i="14"/>
  <c r="E657" i="14"/>
  <c r="E656" i="14"/>
  <c r="E655" i="14"/>
  <c r="E654" i="14"/>
  <c r="E653" i="14"/>
  <c r="E652" i="14"/>
  <c r="E651" i="14"/>
  <c r="E650" i="14"/>
  <c r="E649" i="14"/>
  <c r="E648" i="14"/>
  <c r="E647" i="14"/>
  <c r="E646" i="14"/>
  <c r="E645" i="14"/>
  <c r="E644" i="14"/>
  <c r="E643" i="14"/>
  <c r="E642" i="14"/>
  <c r="E641" i="14"/>
  <c r="E640" i="14"/>
  <c r="E639" i="14"/>
  <c r="E638" i="14"/>
  <c r="E637" i="14"/>
  <c r="E636" i="14"/>
  <c r="E635" i="14"/>
  <c r="E634" i="14"/>
  <c r="E633" i="14"/>
  <c r="E632" i="14"/>
  <c r="E631" i="14"/>
  <c r="E630" i="14"/>
  <c r="E629" i="14"/>
  <c r="E628" i="14"/>
  <c r="E627" i="14"/>
  <c r="E626" i="14"/>
  <c r="E625" i="14"/>
  <c r="E624" i="14"/>
  <c r="E623" i="14"/>
  <c r="E622" i="14"/>
  <c r="E621" i="14"/>
  <c r="E620" i="14"/>
  <c r="E619" i="14"/>
  <c r="E618" i="14"/>
  <c r="E617" i="14"/>
  <c r="E616" i="14"/>
  <c r="E615" i="14"/>
  <c r="E614" i="14"/>
  <c r="E613" i="14"/>
  <c r="E612" i="14"/>
  <c r="E611" i="14"/>
  <c r="E610" i="14"/>
  <c r="E609" i="14"/>
  <c r="E608" i="14"/>
  <c r="E607" i="14"/>
  <c r="E606" i="14"/>
  <c r="E605" i="14"/>
  <c r="E604" i="14"/>
  <c r="E603" i="14"/>
  <c r="E602" i="14"/>
  <c r="E601" i="14"/>
  <c r="E600" i="14"/>
  <c r="E599" i="14"/>
  <c r="E598" i="14"/>
  <c r="E597" i="14"/>
  <c r="E596" i="14"/>
  <c r="E595" i="14"/>
  <c r="E594" i="14"/>
  <c r="E593" i="14"/>
  <c r="E592" i="14"/>
  <c r="E591" i="14"/>
  <c r="E590" i="14"/>
  <c r="E589" i="14"/>
  <c r="E588" i="14"/>
  <c r="E587" i="14"/>
  <c r="E586" i="14"/>
  <c r="E585" i="14"/>
  <c r="E584" i="14"/>
  <c r="E583" i="14"/>
  <c r="E582" i="14"/>
  <c r="E581" i="14"/>
  <c r="E580" i="14"/>
  <c r="E579" i="14"/>
  <c r="E578" i="14"/>
  <c r="E577" i="14"/>
  <c r="E576" i="14"/>
  <c r="E575" i="14"/>
  <c r="E574" i="14"/>
  <c r="E573" i="14"/>
  <c r="E572" i="14"/>
  <c r="E571" i="14"/>
  <c r="E570" i="14"/>
  <c r="E569" i="14"/>
  <c r="E568" i="14"/>
  <c r="E567" i="14"/>
  <c r="E566" i="14"/>
  <c r="E565" i="14"/>
  <c r="E564" i="14"/>
  <c r="E563" i="14"/>
  <c r="E562" i="14"/>
  <c r="E561" i="14"/>
  <c r="E560" i="14"/>
  <c r="E559" i="14"/>
  <c r="E558" i="14"/>
  <c r="E557" i="14"/>
  <c r="E556" i="14"/>
  <c r="E555" i="14"/>
  <c r="E554" i="14"/>
  <c r="E553" i="14"/>
  <c r="E552" i="14"/>
  <c r="E551" i="14"/>
  <c r="E550" i="14"/>
  <c r="E549" i="14"/>
  <c r="E548" i="14"/>
  <c r="E547" i="14"/>
  <c r="E546" i="14"/>
  <c r="E545" i="14"/>
  <c r="E544" i="14"/>
  <c r="E543" i="14"/>
  <c r="E542" i="14"/>
  <c r="E541" i="14"/>
  <c r="E540" i="14"/>
  <c r="E539" i="14"/>
  <c r="E538" i="14"/>
  <c r="E537" i="14"/>
  <c r="E536" i="14"/>
  <c r="E535" i="14"/>
  <c r="E534" i="14"/>
  <c r="E533" i="14"/>
  <c r="E532" i="14"/>
  <c r="E531" i="14"/>
  <c r="E530" i="14"/>
  <c r="E529" i="14"/>
  <c r="E528" i="14"/>
  <c r="E527" i="14"/>
  <c r="E526" i="14"/>
  <c r="E525" i="14"/>
  <c r="E524" i="14"/>
  <c r="E523" i="14"/>
  <c r="E522" i="14"/>
  <c r="E521" i="14"/>
  <c r="E520" i="14"/>
  <c r="E519" i="14"/>
  <c r="E518" i="14"/>
  <c r="E517" i="14"/>
  <c r="E516" i="14"/>
  <c r="E515" i="14"/>
  <c r="E514" i="14"/>
  <c r="E513" i="14"/>
  <c r="E512" i="14"/>
  <c r="E511" i="14"/>
  <c r="E510" i="14"/>
  <c r="E509" i="14"/>
  <c r="E508" i="14"/>
  <c r="E507" i="14"/>
  <c r="E506" i="14"/>
  <c r="E505" i="14"/>
  <c r="E504" i="14"/>
  <c r="E503" i="14"/>
  <c r="E502" i="14"/>
  <c r="E501" i="14"/>
  <c r="E500" i="14"/>
  <c r="E499" i="14"/>
  <c r="E498" i="14"/>
  <c r="E497" i="14"/>
  <c r="E496" i="14"/>
  <c r="E495" i="14"/>
  <c r="E494" i="14"/>
  <c r="E493" i="14"/>
  <c r="E492" i="14"/>
  <c r="E491" i="14"/>
  <c r="E490" i="14"/>
  <c r="E489" i="14"/>
  <c r="E488" i="14"/>
  <c r="E487" i="14"/>
  <c r="E486" i="14"/>
  <c r="E485" i="14"/>
  <c r="E484" i="14"/>
  <c r="E483" i="14"/>
  <c r="E482" i="14"/>
  <c r="E481" i="14"/>
  <c r="E480" i="14"/>
  <c r="E479" i="14"/>
  <c r="E478" i="14"/>
  <c r="E477" i="14"/>
  <c r="E476" i="14"/>
  <c r="E475" i="14"/>
  <c r="E474" i="14"/>
  <c r="E473" i="14"/>
  <c r="E472" i="14"/>
  <c r="E471" i="14"/>
  <c r="E470" i="14"/>
  <c r="E469" i="14"/>
  <c r="E468" i="14"/>
  <c r="E467" i="14"/>
  <c r="E466" i="14"/>
  <c r="E465" i="14"/>
  <c r="E464" i="14"/>
  <c r="E463" i="14"/>
  <c r="E462" i="14"/>
  <c r="E461" i="14"/>
  <c r="E460" i="14"/>
  <c r="E459" i="14"/>
  <c r="E458" i="14"/>
  <c r="E457" i="14"/>
  <c r="E456" i="14"/>
  <c r="E455" i="14"/>
  <c r="E454" i="14"/>
  <c r="E453" i="14"/>
  <c r="E452" i="14"/>
  <c r="E451" i="14"/>
  <c r="E450" i="14"/>
  <c r="E449" i="14"/>
  <c r="E448" i="14"/>
  <c r="E447" i="14"/>
  <c r="E446" i="14"/>
  <c r="E445" i="14"/>
  <c r="E444" i="14"/>
  <c r="E443" i="14"/>
  <c r="E442" i="14"/>
  <c r="E441" i="14"/>
  <c r="E440" i="14"/>
  <c r="E439" i="14"/>
  <c r="E438" i="14"/>
  <c r="E437" i="14"/>
  <c r="E436" i="14"/>
  <c r="E435" i="14"/>
  <c r="E434" i="14"/>
  <c r="E433" i="14"/>
  <c r="E432" i="14"/>
  <c r="E431" i="14"/>
  <c r="E430" i="14"/>
  <c r="E429" i="14"/>
  <c r="E428" i="14"/>
  <c r="E427" i="14"/>
  <c r="E426" i="14"/>
  <c r="E425" i="14"/>
  <c r="E424" i="14"/>
  <c r="E423" i="14"/>
  <c r="E422" i="14"/>
  <c r="E421" i="14"/>
  <c r="E420" i="14"/>
  <c r="E419" i="14"/>
  <c r="E418" i="14"/>
  <c r="E417" i="14"/>
  <c r="E416" i="14"/>
  <c r="E415" i="14"/>
  <c r="E414" i="14"/>
  <c r="E413" i="14"/>
  <c r="E412" i="14"/>
  <c r="E411" i="14"/>
  <c r="E410" i="14"/>
  <c r="E409" i="14"/>
  <c r="E408" i="14"/>
  <c r="E407" i="14"/>
  <c r="E406" i="14"/>
  <c r="E405" i="14"/>
  <c r="E404" i="14"/>
  <c r="E403" i="14"/>
  <c r="E402" i="14"/>
  <c r="E401" i="14"/>
  <c r="E400" i="14"/>
  <c r="E399" i="14"/>
  <c r="E398" i="14"/>
  <c r="E397" i="14"/>
  <c r="E396" i="14"/>
  <c r="E395" i="14"/>
  <c r="E394" i="14"/>
  <c r="E393" i="14"/>
  <c r="E392" i="14"/>
  <c r="E391" i="14"/>
  <c r="E390" i="14"/>
  <c r="E389" i="14"/>
  <c r="E388" i="14"/>
  <c r="E387" i="14"/>
  <c r="E386" i="14"/>
  <c r="E385" i="14"/>
  <c r="E384" i="14"/>
  <c r="E383" i="14"/>
  <c r="E382" i="14"/>
  <c r="E381" i="14"/>
  <c r="E380" i="14"/>
  <c r="E379" i="14"/>
  <c r="E378" i="14"/>
  <c r="E377" i="14"/>
  <c r="E376" i="14"/>
  <c r="E375" i="14"/>
  <c r="E374" i="14"/>
  <c r="E373" i="14"/>
  <c r="E372" i="14"/>
  <c r="E371" i="14"/>
  <c r="E370" i="14"/>
  <c r="E369" i="14"/>
  <c r="E368" i="14"/>
  <c r="E367" i="14"/>
  <c r="E366" i="14"/>
  <c r="E365" i="14"/>
  <c r="E364" i="14"/>
  <c r="E363" i="14"/>
  <c r="E362" i="14"/>
  <c r="E361" i="14"/>
  <c r="E360" i="14"/>
  <c r="E359" i="14"/>
  <c r="E358" i="14"/>
  <c r="E357" i="14"/>
  <c r="E356" i="14"/>
  <c r="E355" i="14"/>
  <c r="E354" i="14"/>
  <c r="E353" i="14"/>
  <c r="E352" i="14"/>
  <c r="E351" i="14"/>
  <c r="E350" i="14"/>
  <c r="E349" i="14"/>
  <c r="E348" i="14"/>
  <c r="E347" i="14"/>
  <c r="E346" i="14"/>
  <c r="E345" i="14"/>
  <c r="E344" i="14"/>
  <c r="E343" i="14"/>
  <c r="E342" i="14"/>
  <c r="E341" i="14"/>
  <c r="E340" i="14"/>
  <c r="E339" i="14"/>
  <c r="E338" i="14"/>
  <c r="E337" i="14"/>
  <c r="E336" i="14"/>
  <c r="E335" i="14"/>
  <c r="E334" i="14"/>
  <c r="E333" i="14"/>
  <c r="E332" i="14"/>
  <c r="E331" i="14"/>
  <c r="E330" i="14"/>
  <c r="E329" i="14"/>
  <c r="E328" i="14"/>
  <c r="E327" i="14"/>
  <c r="E326" i="14"/>
  <c r="E325" i="14"/>
  <c r="E324" i="14"/>
  <c r="E323" i="14"/>
  <c r="E322" i="14"/>
  <c r="E321" i="14"/>
  <c r="E320" i="14"/>
  <c r="E319" i="14"/>
  <c r="E318" i="14"/>
  <c r="E317" i="14"/>
  <c r="E316" i="14"/>
  <c r="E315" i="14"/>
  <c r="E314" i="14"/>
  <c r="E313" i="14"/>
  <c r="E312" i="14"/>
  <c r="E311" i="14"/>
  <c r="E310" i="14"/>
  <c r="E309" i="14"/>
  <c r="E308" i="14"/>
  <c r="E307" i="14"/>
  <c r="E306" i="14"/>
  <c r="E305" i="14"/>
  <c r="E304" i="14"/>
  <c r="E303" i="14"/>
  <c r="E302" i="14"/>
  <c r="E301" i="14"/>
  <c r="E300" i="14"/>
  <c r="E299" i="14"/>
  <c r="E298" i="14"/>
  <c r="E297" i="14"/>
  <c r="E296" i="14"/>
  <c r="E295" i="14"/>
  <c r="E294" i="14"/>
  <c r="E293" i="14"/>
  <c r="E292" i="14"/>
  <c r="E291" i="14"/>
  <c r="E290" i="14"/>
  <c r="E289" i="14"/>
  <c r="E288" i="14"/>
  <c r="E287" i="14"/>
  <c r="E286" i="14"/>
  <c r="E285" i="14"/>
  <c r="E284" i="14"/>
  <c r="E283" i="14"/>
  <c r="E282" i="14"/>
  <c r="E281" i="14"/>
  <c r="E280" i="14"/>
  <c r="E279" i="14"/>
  <c r="E278" i="14"/>
  <c r="E277" i="14"/>
  <c r="E276" i="14"/>
  <c r="E275" i="14"/>
  <c r="E274" i="14"/>
  <c r="E273" i="14"/>
  <c r="E272" i="14"/>
  <c r="E271" i="14"/>
  <c r="E270" i="14"/>
  <c r="E269" i="14"/>
  <c r="E268" i="14"/>
  <c r="E267" i="14"/>
  <c r="E266" i="14"/>
  <c r="E265" i="14"/>
  <c r="E264" i="14"/>
  <c r="E263" i="14"/>
  <c r="E262" i="14"/>
  <c r="E261" i="14"/>
  <c r="E260" i="14"/>
  <c r="E259" i="14"/>
  <c r="E258" i="14"/>
  <c r="E257" i="14"/>
  <c r="E256" i="14"/>
  <c r="E255" i="14"/>
  <c r="E254" i="14"/>
  <c r="E253" i="14"/>
  <c r="E252" i="14"/>
  <c r="E251" i="14"/>
  <c r="E250" i="14"/>
  <c r="E249" i="14"/>
  <c r="E248" i="14"/>
  <c r="E247" i="14"/>
  <c r="E246" i="14"/>
  <c r="E245" i="14"/>
  <c r="E244" i="14"/>
  <c r="E243" i="14"/>
  <c r="E242" i="14"/>
  <c r="E241" i="14"/>
  <c r="E240" i="14"/>
  <c r="E239" i="14"/>
  <c r="E238" i="14"/>
  <c r="E237" i="14"/>
  <c r="E236" i="14"/>
  <c r="E235" i="14"/>
  <c r="E234" i="14"/>
  <c r="E233" i="14"/>
  <c r="E232" i="14"/>
  <c r="E231" i="14"/>
  <c r="E230" i="14"/>
  <c r="E229" i="14"/>
  <c r="E228" i="14"/>
  <c r="E227" i="14"/>
  <c r="E226" i="14"/>
  <c r="E225" i="14"/>
  <c r="E224" i="14"/>
  <c r="E223" i="14"/>
  <c r="E222" i="14"/>
  <c r="E221" i="14"/>
  <c r="E220" i="14"/>
  <c r="E219" i="14"/>
  <c r="E218" i="14"/>
  <c r="E217" i="14"/>
  <c r="E216" i="14"/>
  <c r="E215" i="14"/>
  <c r="E214" i="14"/>
  <c r="E213" i="14"/>
  <c r="E212" i="14"/>
  <c r="E211" i="14"/>
  <c r="E210" i="14"/>
  <c r="E209" i="14"/>
  <c r="E208" i="14"/>
  <c r="E207" i="14"/>
  <c r="E206" i="14"/>
  <c r="E205" i="14"/>
  <c r="E204" i="14"/>
  <c r="E203" i="14"/>
  <c r="E202" i="14"/>
  <c r="E201" i="14"/>
  <c r="E200" i="14"/>
  <c r="E199" i="14"/>
  <c r="E198" i="14"/>
  <c r="E197" i="14"/>
  <c r="E196" i="14"/>
  <c r="E195" i="14"/>
  <c r="E194" i="14"/>
  <c r="E193" i="14"/>
  <c r="E192" i="14"/>
  <c r="E191" i="14"/>
  <c r="E190" i="14"/>
  <c r="E189" i="14"/>
  <c r="E188" i="14"/>
  <c r="E187" i="14"/>
  <c r="E186" i="14"/>
  <c r="E185" i="14"/>
  <c r="E184" i="14"/>
  <c r="E183" i="14"/>
  <c r="E182" i="14"/>
  <c r="E181" i="14"/>
  <c r="E180" i="14"/>
  <c r="E179" i="14"/>
  <c r="E178" i="14"/>
  <c r="E177" i="14"/>
  <c r="E176" i="14"/>
  <c r="E175" i="14"/>
  <c r="E174" i="14"/>
  <c r="E173" i="14"/>
  <c r="E172" i="14"/>
  <c r="E171" i="14"/>
  <c r="E170" i="14"/>
  <c r="E169" i="14"/>
  <c r="E168" i="14"/>
  <c r="E167" i="14"/>
  <c r="E166" i="14"/>
  <c r="E165" i="14"/>
  <c r="E164" i="14"/>
  <c r="E163" i="14"/>
  <c r="E162" i="14"/>
  <c r="E161" i="14"/>
  <c r="E160" i="14"/>
  <c r="E159" i="14"/>
  <c r="E158" i="14"/>
  <c r="E157" i="14"/>
  <c r="E156" i="14"/>
  <c r="E155" i="14"/>
  <c r="E154" i="14"/>
  <c r="E153" i="14"/>
  <c r="E152" i="14"/>
  <c r="E151" i="14"/>
  <c r="E150" i="14"/>
  <c r="E149" i="14"/>
  <c r="E148" i="14"/>
  <c r="E147" i="14"/>
  <c r="E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B26" i="14"/>
  <c r="F27" i="14"/>
  <c r="E27" i="14"/>
  <c r="G16" i="14"/>
  <c r="G15" i="14"/>
  <c r="G13" i="14"/>
  <c r="F4" i="14"/>
  <c r="F2" i="14"/>
  <c r="F25" i="6"/>
  <c r="B21" i="15" l="1"/>
  <c r="G27" i="15"/>
  <c r="F28" i="15" s="1"/>
  <c r="G28" i="15" s="1"/>
  <c r="F29" i="15" s="1"/>
  <c r="G29" i="15" s="1"/>
  <c r="F30" i="15" s="1"/>
  <c r="G30" i="15" s="1"/>
  <c r="F31" i="15" s="1"/>
  <c r="G31" i="15" s="1"/>
  <c r="F32" i="15" s="1"/>
  <c r="G32" i="15" s="1"/>
  <c r="F33" i="15" s="1"/>
  <c r="G33" i="15" s="1"/>
  <c r="F34" i="15" s="1"/>
  <c r="G34" i="15" s="1"/>
  <c r="F35" i="15" s="1"/>
  <c r="G35" i="15" s="1"/>
  <c r="F36" i="15" s="1"/>
  <c r="G36" i="15" s="1"/>
  <c r="F37" i="15" s="1"/>
  <c r="G37" i="15" s="1"/>
  <c r="F38" i="15" s="1"/>
  <c r="G38" i="15" s="1"/>
  <c r="F39" i="15" s="1"/>
  <c r="G39" i="15" s="1"/>
  <c r="F40" i="15" s="1"/>
  <c r="G40" i="15" s="1"/>
  <c r="F41" i="15" s="1"/>
  <c r="G41" i="15" s="1"/>
  <c r="F42" i="15" s="1"/>
  <c r="G42" i="15" s="1"/>
  <c r="F43" i="15" s="1"/>
  <c r="G43" i="15" s="1"/>
  <c r="F44" i="15" s="1"/>
  <c r="G44" i="15" s="1"/>
  <c r="F45" i="15" s="1"/>
  <c r="G45" i="15" s="1"/>
  <c r="F46" i="15" s="1"/>
  <c r="G46" i="15" s="1"/>
  <c r="F47" i="15" s="1"/>
  <c r="G47" i="15" s="1"/>
  <c r="F48" i="15" s="1"/>
  <c r="G48" i="15" s="1"/>
  <c r="F49" i="15" s="1"/>
  <c r="G49" i="15" s="1"/>
  <c r="F50" i="15" s="1"/>
  <c r="G50" i="15" s="1"/>
  <c r="F51" i="15" s="1"/>
  <c r="G51" i="15" s="1"/>
  <c r="F52" i="15" s="1"/>
  <c r="G52" i="15" s="1"/>
  <c r="F53" i="15" s="1"/>
  <c r="G53" i="15" s="1"/>
  <c r="F54" i="15" s="1"/>
  <c r="G54" i="15" s="1"/>
  <c r="F55" i="15" s="1"/>
  <c r="G55" i="15" s="1"/>
  <c r="F56" i="15" s="1"/>
  <c r="G56" i="15" s="1"/>
  <c r="F57" i="15" s="1"/>
  <c r="G57" i="15" s="1"/>
  <c r="F58" i="15" s="1"/>
  <c r="G58" i="15" s="1"/>
  <c r="F59" i="15" s="1"/>
  <c r="G59" i="15" s="1"/>
  <c r="F60" i="15" s="1"/>
  <c r="G60" i="15" s="1"/>
  <c r="F61" i="15" s="1"/>
  <c r="G61" i="15" s="1"/>
  <c r="F62" i="15" s="1"/>
  <c r="G62" i="15" s="1"/>
  <c r="F63" i="15" s="1"/>
  <c r="G63" i="15" s="1"/>
  <c r="F64" i="15" s="1"/>
  <c r="G64" i="15" s="1"/>
  <c r="F65" i="15" s="1"/>
  <c r="G65" i="15" s="1"/>
  <c r="F66" i="15" s="1"/>
  <c r="G66" i="15" s="1"/>
  <c r="F67" i="15" s="1"/>
  <c r="G67" i="15" s="1"/>
  <c r="F68" i="15" s="1"/>
  <c r="G68" i="15" s="1"/>
  <c r="F69" i="15" s="1"/>
  <c r="G69" i="15" s="1"/>
  <c r="F70" i="15" s="1"/>
  <c r="G70" i="15" s="1"/>
  <c r="F71" i="15" s="1"/>
  <c r="G71" i="15" s="1"/>
  <c r="F72" i="15" s="1"/>
  <c r="G72" i="15" s="1"/>
  <c r="F73" i="15" s="1"/>
  <c r="G73" i="15" s="1"/>
  <c r="F74" i="15" s="1"/>
  <c r="G74" i="15" s="1"/>
  <c r="F75" i="15" s="1"/>
  <c r="G75" i="15" s="1"/>
  <c r="F76" i="15" s="1"/>
  <c r="G76" i="15" s="1"/>
  <c r="F77" i="15" s="1"/>
  <c r="G77" i="15" s="1"/>
  <c r="F78" i="15" s="1"/>
  <c r="G78" i="15" s="1"/>
  <c r="F79" i="15" s="1"/>
  <c r="G79" i="15" s="1"/>
  <c r="F80" i="15" s="1"/>
  <c r="G80" i="15" s="1"/>
  <c r="F81" i="15" s="1"/>
  <c r="G81" i="15" s="1"/>
  <c r="F82" i="15" s="1"/>
  <c r="G82" i="15" s="1"/>
  <c r="F83" i="15" s="1"/>
  <c r="G83" i="15" s="1"/>
  <c r="F84" i="15" s="1"/>
  <c r="G84" i="15" s="1"/>
  <c r="F85" i="15" s="1"/>
  <c r="G85" i="15" s="1"/>
  <c r="F86" i="15" s="1"/>
  <c r="G86" i="15" s="1"/>
  <c r="F87" i="15" s="1"/>
  <c r="G87" i="15" s="1"/>
  <c r="F88" i="15" s="1"/>
  <c r="G88" i="15" s="1"/>
  <c r="F89" i="15" s="1"/>
  <c r="G89" i="15" s="1"/>
  <c r="F90" i="15" s="1"/>
  <c r="G90" i="15" s="1"/>
  <c r="F91" i="15" s="1"/>
  <c r="G91" i="15" s="1"/>
  <c r="F92" i="15" s="1"/>
  <c r="G92" i="15" s="1"/>
  <c r="F93" i="15" s="1"/>
  <c r="G93" i="15" s="1"/>
  <c r="F94" i="15" s="1"/>
  <c r="G94" i="15" s="1"/>
  <c r="F95" i="15" s="1"/>
  <c r="G95" i="15" s="1"/>
  <c r="F96" i="15" s="1"/>
  <c r="G96" i="15" s="1"/>
  <c r="F97" i="15" s="1"/>
  <c r="G97" i="15" s="1"/>
  <c r="F98" i="15" s="1"/>
  <c r="G98" i="15" s="1"/>
  <c r="F99" i="15" s="1"/>
  <c r="G99" i="15" s="1"/>
  <c r="F100" i="15" s="1"/>
  <c r="G100" i="15" s="1"/>
  <c r="F101" i="15" s="1"/>
  <c r="G101" i="15" s="1"/>
  <c r="F102" i="15" s="1"/>
  <c r="G102" i="15" s="1"/>
  <c r="F103" i="15" s="1"/>
  <c r="G103" i="15" s="1"/>
  <c r="F104" i="15" s="1"/>
  <c r="G104" i="15" s="1"/>
  <c r="F105" i="15" s="1"/>
  <c r="G105" i="15" s="1"/>
  <c r="F106" i="15" s="1"/>
  <c r="G106" i="15" s="1"/>
  <c r="F107" i="15" s="1"/>
  <c r="G107" i="15" s="1"/>
  <c r="F108" i="15" s="1"/>
  <c r="G108" i="15" s="1"/>
  <c r="F109" i="15" s="1"/>
  <c r="G109" i="15" s="1"/>
  <c r="F110" i="15" s="1"/>
  <c r="G110" i="15" s="1"/>
  <c r="F111" i="15" s="1"/>
  <c r="G111" i="15" s="1"/>
  <c r="F112" i="15" s="1"/>
  <c r="G112" i="15" s="1"/>
  <c r="F113" i="15" s="1"/>
  <c r="G113" i="15" s="1"/>
  <c r="F114" i="15" s="1"/>
  <c r="G114" i="15" s="1"/>
  <c r="F115" i="15" s="1"/>
  <c r="G115" i="15" s="1"/>
  <c r="F116" i="15" s="1"/>
  <c r="G116" i="15" s="1"/>
  <c r="F117" i="15" s="1"/>
  <c r="G117" i="15" s="1"/>
  <c r="F118" i="15" s="1"/>
  <c r="G118" i="15" s="1"/>
  <c r="F119" i="15" s="1"/>
  <c r="G119" i="15" s="1"/>
  <c r="F120" i="15" s="1"/>
  <c r="G120" i="15" s="1"/>
  <c r="F121" i="15" s="1"/>
  <c r="G121" i="15" s="1"/>
  <c r="F122" i="15" s="1"/>
  <c r="G122" i="15" s="1"/>
  <c r="F123" i="15" s="1"/>
  <c r="G123" i="15" s="1"/>
  <c r="F124" i="15" s="1"/>
  <c r="G124" i="15" s="1"/>
  <c r="F125" i="15" s="1"/>
  <c r="G125" i="15" s="1"/>
  <c r="F126" i="15" s="1"/>
  <c r="G126" i="15" s="1"/>
  <c r="F127" i="15" s="1"/>
  <c r="G127" i="15" s="1"/>
  <c r="F128" i="15" s="1"/>
  <c r="G128" i="15" s="1"/>
  <c r="F129" i="15" s="1"/>
  <c r="G129" i="15" s="1"/>
  <c r="F130" i="15" s="1"/>
  <c r="G130" i="15" s="1"/>
  <c r="F131" i="15" s="1"/>
  <c r="G131" i="15" s="1"/>
  <c r="F132" i="15" s="1"/>
  <c r="G132" i="15" s="1"/>
  <c r="F133" i="15" s="1"/>
  <c r="G133" i="15" s="1"/>
  <c r="F134" i="15" s="1"/>
  <c r="G134" i="15" s="1"/>
  <c r="F135" i="15" s="1"/>
  <c r="G135" i="15" s="1"/>
  <c r="F136" i="15" s="1"/>
  <c r="G136" i="15" s="1"/>
  <c r="F137" i="15" s="1"/>
  <c r="G137" i="15" s="1"/>
  <c r="F138" i="15" s="1"/>
  <c r="G138" i="15" s="1"/>
  <c r="F139" i="15" s="1"/>
  <c r="G139" i="15" s="1"/>
  <c r="F140" i="15" s="1"/>
  <c r="G140" i="15" s="1"/>
  <c r="F141" i="15" s="1"/>
  <c r="G141" i="15" s="1"/>
  <c r="F142" i="15" s="1"/>
  <c r="G142" i="15" s="1"/>
  <c r="F143" i="15" s="1"/>
  <c r="G143" i="15" s="1"/>
  <c r="F144" i="15" s="1"/>
  <c r="G144" i="15" s="1"/>
  <c r="F145" i="15" s="1"/>
  <c r="G145" i="15" s="1"/>
  <c r="F146" i="15" s="1"/>
  <c r="G146" i="15" s="1"/>
  <c r="F147" i="15" s="1"/>
  <c r="G147" i="15" s="1"/>
  <c r="F148" i="15" s="1"/>
  <c r="G148" i="15" s="1"/>
  <c r="F149" i="15" s="1"/>
  <c r="G149" i="15" s="1"/>
  <c r="F150" i="15" s="1"/>
  <c r="G150" i="15" s="1"/>
  <c r="F151" i="15" s="1"/>
  <c r="G151" i="15" s="1"/>
  <c r="F152" i="15" s="1"/>
  <c r="G152" i="15" s="1"/>
  <c r="F153" i="15" s="1"/>
  <c r="G153" i="15" s="1"/>
  <c r="F154" i="15" s="1"/>
  <c r="G154" i="15" s="1"/>
  <c r="F155" i="15" s="1"/>
  <c r="G155" i="15" s="1"/>
  <c r="F156" i="15" s="1"/>
  <c r="G156" i="15" s="1"/>
  <c r="F157" i="15" s="1"/>
  <c r="G157" i="15" s="1"/>
  <c r="F158" i="15" s="1"/>
  <c r="G158" i="15" s="1"/>
  <c r="F159" i="15" s="1"/>
  <c r="G159" i="15" s="1"/>
  <c r="F160" i="15" s="1"/>
  <c r="G160" i="15" s="1"/>
  <c r="F161" i="15" s="1"/>
  <c r="G161" i="15" s="1"/>
  <c r="F162" i="15" s="1"/>
  <c r="G162" i="15" s="1"/>
  <c r="F163" i="15" s="1"/>
  <c r="G163" i="15" s="1"/>
  <c r="F164" i="15" s="1"/>
  <c r="G164" i="15" s="1"/>
  <c r="F165" i="15" s="1"/>
  <c r="G165" i="15" s="1"/>
  <c r="F166" i="15" s="1"/>
  <c r="G166" i="15" s="1"/>
  <c r="F167" i="15" s="1"/>
  <c r="G167" i="15" s="1"/>
  <c r="F168" i="15" s="1"/>
  <c r="G168" i="15" s="1"/>
  <c r="F169" i="15" s="1"/>
  <c r="G169" i="15" s="1"/>
  <c r="F170" i="15" s="1"/>
  <c r="G170" i="15" s="1"/>
  <c r="F171" i="15" s="1"/>
  <c r="G171" i="15" s="1"/>
  <c r="F172" i="15" s="1"/>
  <c r="G172" i="15" s="1"/>
  <c r="F173" i="15" s="1"/>
  <c r="G173" i="15" s="1"/>
  <c r="F174" i="15" s="1"/>
  <c r="G174" i="15" s="1"/>
  <c r="F175" i="15" s="1"/>
  <c r="G175" i="15" s="1"/>
  <c r="F176" i="15" s="1"/>
  <c r="G176" i="15" s="1"/>
  <c r="F177" i="15" s="1"/>
  <c r="G177" i="15" s="1"/>
  <c r="F178" i="15" s="1"/>
  <c r="G178" i="15" s="1"/>
  <c r="F179" i="15" s="1"/>
  <c r="G179" i="15" s="1"/>
  <c r="F180" i="15" s="1"/>
  <c r="G180" i="15" s="1"/>
  <c r="F181" i="15" s="1"/>
  <c r="G181" i="15" s="1"/>
  <c r="F182" i="15" s="1"/>
  <c r="G182" i="15" s="1"/>
  <c r="F183" i="15" s="1"/>
  <c r="G183" i="15" s="1"/>
  <c r="F184" i="15" s="1"/>
  <c r="G184" i="15" s="1"/>
  <c r="F185" i="15" s="1"/>
  <c r="G185" i="15" s="1"/>
  <c r="F186" i="15" s="1"/>
  <c r="G186" i="15" s="1"/>
  <c r="F187" i="15" s="1"/>
  <c r="G187" i="15" s="1"/>
  <c r="F188" i="15" s="1"/>
  <c r="G188" i="15" s="1"/>
  <c r="F189" i="15" s="1"/>
  <c r="G189" i="15" s="1"/>
  <c r="F190" i="15" s="1"/>
  <c r="G190" i="15" s="1"/>
  <c r="F191" i="15" s="1"/>
  <c r="G191" i="15" s="1"/>
  <c r="F192" i="15" s="1"/>
  <c r="G192" i="15" s="1"/>
  <c r="F193" i="15" s="1"/>
  <c r="G193" i="15" s="1"/>
  <c r="F194" i="15" s="1"/>
  <c r="G194" i="15" s="1"/>
  <c r="F195" i="15" s="1"/>
  <c r="G195" i="15" s="1"/>
  <c r="F196" i="15" s="1"/>
  <c r="G196" i="15" s="1"/>
  <c r="F197" i="15" s="1"/>
  <c r="G197" i="15" s="1"/>
  <c r="F198" i="15" s="1"/>
  <c r="G198" i="15" s="1"/>
  <c r="F199" i="15" s="1"/>
  <c r="G199" i="15" s="1"/>
  <c r="F200" i="15" s="1"/>
  <c r="G200" i="15" s="1"/>
  <c r="F201" i="15" s="1"/>
  <c r="G201" i="15" s="1"/>
  <c r="F202" i="15" s="1"/>
  <c r="G202" i="15" s="1"/>
  <c r="F203" i="15" s="1"/>
  <c r="G203" i="15" s="1"/>
  <c r="F204" i="15" s="1"/>
  <c r="G204" i="15" s="1"/>
  <c r="F205" i="15" s="1"/>
  <c r="G205" i="15" s="1"/>
  <c r="F206" i="15" s="1"/>
  <c r="G206" i="15" s="1"/>
  <c r="F207" i="15" s="1"/>
  <c r="G207" i="15" s="1"/>
  <c r="F208" i="15" s="1"/>
  <c r="G208" i="15" s="1"/>
  <c r="F209" i="15" s="1"/>
  <c r="G209" i="15" s="1"/>
  <c r="F210" i="15" s="1"/>
  <c r="G210" i="15" s="1"/>
  <c r="F211" i="15" s="1"/>
  <c r="G211" i="15" s="1"/>
  <c r="F212" i="15" s="1"/>
  <c r="G212" i="15" s="1"/>
  <c r="F213" i="15" s="1"/>
  <c r="G213" i="15" s="1"/>
  <c r="F214" i="15" s="1"/>
  <c r="G214" i="15" s="1"/>
  <c r="F215" i="15" s="1"/>
  <c r="G215" i="15" s="1"/>
  <c r="F216" i="15" s="1"/>
  <c r="G216" i="15" s="1"/>
  <c r="F217" i="15" s="1"/>
  <c r="G217" i="15" s="1"/>
  <c r="F218" i="15" s="1"/>
  <c r="G218" i="15" s="1"/>
  <c r="F219" i="15" s="1"/>
  <c r="G219" i="15" s="1"/>
  <c r="F220" i="15" s="1"/>
  <c r="G220" i="15" s="1"/>
  <c r="F221" i="15" s="1"/>
  <c r="G221" i="15" s="1"/>
  <c r="F222" i="15" s="1"/>
  <c r="G222" i="15" s="1"/>
  <c r="F223" i="15" s="1"/>
  <c r="G223" i="15" s="1"/>
  <c r="F224" i="15" s="1"/>
  <c r="G224" i="15" s="1"/>
  <c r="F225" i="15" s="1"/>
  <c r="G225" i="15" s="1"/>
  <c r="F226" i="15" s="1"/>
  <c r="G226" i="15" s="1"/>
  <c r="F227" i="15" s="1"/>
  <c r="G227" i="15" s="1"/>
  <c r="F228" i="15" s="1"/>
  <c r="G228" i="15" s="1"/>
  <c r="F229" i="15" s="1"/>
  <c r="G229" i="15" s="1"/>
  <c r="F230" i="15" s="1"/>
  <c r="G230" i="15" s="1"/>
  <c r="F231" i="15" s="1"/>
  <c r="G231" i="15" s="1"/>
  <c r="F232" i="15" s="1"/>
  <c r="G232" i="15" s="1"/>
  <c r="F233" i="15" s="1"/>
  <c r="G233" i="15" s="1"/>
  <c r="F234" i="15" s="1"/>
  <c r="G234" i="15" s="1"/>
  <c r="F235" i="15" s="1"/>
  <c r="G235" i="15" s="1"/>
  <c r="F236" i="15" s="1"/>
  <c r="G236" i="15" s="1"/>
  <c r="F237" i="15" s="1"/>
  <c r="G237" i="15" s="1"/>
  <c r="F238" i="15" s="1"/>
  <c r="G238" i="15" s="1"/>
  <c r="F239" i="15" s="1"/>
  <c r="G239" i="15" s="1"/>
  <c r="F240" i="15" s="1"/>
  <c r="G240" i="15" s="1"/>
  <c r="F241" i="15" s="1"/>
  <c r="G241" i="15" s="1"/>
  <c r="F242" i="15" s="1"/>
  <c r="G242" i="15" s="1"/>
  <c r="F243" i="15" s="1"/>
  <c r="G243" i="15" s="1"/>
  <c r="F244" i="15" s="1"/>
  <c r="G244" i="15" s="1"/>
  <c r="F245" i="15" s="1"/>
  <c r="G245" i="15" s="1"/>
  <c r="F246" i="15" s="1"/>
  <c r="G246" i="15" s="1"/>
  <c r="F247" i="15" s="1"/>
  <c r="G247" i="15" s="1"/>
  <c r="F248" i="15" s="1"/>
  <c r="G248" i="15" s="1"/>
  <c r="F249" i="15" s="1"/>
  <c r="G249" i="15" s="1"/>
  <c r="F250" i="15" s="1"/>
  <c r="G250" i="15" s="1"/>
  <c r="F251" i="15" s="1"/>
  <c r="G251" i="15" s="1"/>
  <c r="F252" i="15" s="1"/>
  <c r="G252" i="15" s="1"/>
  <c r="F253" i="15" s="1"/>
  <c r="G253" i="15" s="1"/>
  <c r="F254" i="15" s="1"/>
  <c r="G254" i="15" s="1"/>
  <c r="F255" i="15" s="1"/>
  <c r="G255" i="15" s="1"/>
  <c r="F256" i="15" s="1"/>
  <c r="G256" i="15" s="1"/>
  <c r="F257" i="15" s="1"/>
  <c r="G257" i="15" s="1"/>
  <c r="F258" i="15" s="1"/>
  <c r="G258" i="15" s="1"/>
  <c r="F259" i="15" s="1"/>
  <c r="G259" i="15" s="1"/>
  <c r="F260" i="15" s="1"/>
  <c r="G260" i="15" s="1"/>
  <c r="F261" i="15" s="1"/>
  <c r="G261" i="15" s="1"/>
  <c r="F262" i="15" s="1"/>
  <c r="G262" i="15" s="1"/>
  <c r="F263" i="15" s="1"/>
  <c r="G263" i="15" s="1"/>
  <c r="F264" i="15" s="1"/>
  <c r="G264" i="15" s="1"/>
  <c r="F265" i="15" s="1"/>
  <c r="G265" i="15" s="1"/>
  <c r="F266" i="15" s="1"/>
  <c r="G266" i="15" s="1"/>
  <c r="F267" i="15" s="1"/>
  <c r="G267" i="15" s="1"/>
  <c r="F268" i="15" s="1"/>
  <c r="G268" i="15" s="1"/>
  <c r="F269" i="15" s="1"/>
  <c r="G269" i="15" s="1"/>
  <c r="F270" i="15" s="1"/>
  <c r="G270" i="15" s="1"/>
  <c r="F271" i="15" s="1"/>
  <c r="G271" i="15" s="1"/>
  <c r="F272" i="15" s="1"/>
  <c r="G272" i="15" s="1"/>
  <c r="F273" i="15" s="1"/>
  <c r="G273" i="15" s="1"/>
  <c r="F274" i="15" s="1"/>
  <c r="G274" i="15" s="1"/>
  <c r="F275" i="15" s="1"/>
  <c r="G275" i="15" s="1"/>
  <c r="F276" i="15" s="1"/>
  <c r="G276" i="15" s="1"/>
  <c r="F277" i="15" s="1"/>
  <c r="G277" i="15" s="1"/>
  <c r="F278" i="15" s="1"/>
  <c r="G278" i="15" s="1"/>
  <c r="F279" i="15" s="1"/>
  <c r="G279" i="15" s="1"/>
  <c r="F280" i="15" s="1"/>
  <c r="G280" i="15" s="1"/>
  <c r="F281" i="15" s="1"/>
  <c r="G281" i="15" s="1"/>
  <c r="F282" i="15" s="1"/>
  <c r="G282" i="15" s="1"/>
  <c r="F283" i="15" s="1"/>
  <c r="G283" i="15" s="1"/>
  <c r="F284" i="15" s="1"/>
  <c r="G284" i="15" s="1"/>
  <c r="F285" i="15" s="1"/>
  <c r="G285" i="15" s="1"/>
  <c r="F286" i="15" s="1"/>
  <c r="G286" i="15" s="1"/>
  <c r="F287" i="15" s="1"/>
  <c r="G287" i="15" s="1"/>
  <c r="F288" i="15" s="1"/>
  <c r="G288" i="15" s="1"/>
  <c r="F289" i="15" s="1"/>
  <c r="G289" i="15" s="1"/>
  <c r="F290" i="15" s="1"/>
  <c r="G290" i="15" s="1"/>
  <c r="F291" i="15" s="1"/>
  <c r="G291" i="15" s="1"/>
  <c r="F292" i="15" s="1"/>
  <c r="G292" i="15" s="1"/>
  <c r="F293" i="15" s="1"/>
  <c r="G293" i="15" s="1"/>
  <c r="F294" i="15" s="1"/>
  <c r="G294" i="15" s="1"/>
  <c r="F295" i="15" s="1"/>
  <c r="G295" i="15" s="1"/>
  <c r="F296" i="15" s="1"/>
  <c r="G296" i="15" s="1"/>
  <c r="F297" i="15" s="1"/>
  <c r="G297" i="15" s="1"/>
  <c r="F298" i="15" s="1"/>
  <c r="G298" i="15" s="1"/>
  <c r="F299" i="15" s="1"/>
  <c r="G299" i="15" s="1"/>
  <c r="F300" i="15" s="1"/>
  <c r="G300" i="15" s="1"/>
  <c r="F301" i="15" s="1"/>
  <c r="G301" i="15" s="1"/>
  <c r="F302" i="15" s="1"/>
  <c r="G302" i="15" s="1"/>
  <c r="F303" i="15" s="1"/>
  <c r="G303" i="15" s="1"/>
  <c r="F304" i="15" s="1"/>
  <c r="G304" i="15" s="1"/>
  <c r="F305" i="15" s="1"/>
  <c r="G305" i="15" s="1"/>
  <c r="F306" i="15" s="1"/>
  <c r="G306" i="15" s="1"/>
  <c r="F307" i="15" s="1"/>
  <c r="G307" i="15" s="1"/>
  <c r="F308" i="15" s="1"/>
  <c r="G308" i="15" s="1"/>
  <c r="F309" i="15" s="1"/>
  <c r="G309" i="15" s="1"/>
  <c r="F310" i="15" s="1"/>
  <c r="G310" i="15" s="1"/>
  <c r="F311" i="15" s="1"/>
  <c r="G311" i="15" s="1"/>
  <c r="F312" i="15" s="1"/>
  <c r="G312" i="15" s="1"/>
  <c r="F313" i="15" s="1"/>
  <c r="G313" i="15" s="1"/>
  <c r="F314" i="15" s="1"/>
  <c r="G314" i="15" s="1"/>
  <c r="F315" i="15" s="1"/>
  <c r="G315" i="15" s="1"/>
  <c r="F316" i="15" s="1"/>
  <c r="G316" i="15" s="1"/>
  <c r="F317" i="15" s="1"/>
  <c r="G317" i="15" s="1"/>
  <c r="F318" i="15" s="1"/>
  <c r="G318" i="15" s="1"/>
  <c r="F319" i="15" s="1"/>
  <c r="G319" i="15" s="1"/>
  <c r="F320" i="15" s="1"/>
  <c r="G320" i="15" s="1"/>
  <c r="F321" i="15" s="1"/>
  <c r="G321" i="15" s="1"/>
  <c r="F322" i="15" s="1"/>
  <c r="G322" i="15" s="1"/>
  <c r="F323" i="15" s="1"/>
  <c r="G323" i="15" s="1"/>
  <c r="F324" i="15" s="1"/>
  <c r="G324" i="15" s="1"/>
  <c r="F325" i="15" s="1"/>
  <c r="G325" i="15" s="1"/>
  <c r="F326" i="15" s="1"/>
  <c r="G326" i="15" s="1"/>
  <c r="F327" i="15" s="1"/>
  <c r="G327" i="15" s="1"/>
  <c r="F328" i="15" s="1"/>
  <c r="G328" i="15" s="1"/>
  <c r="F329" i="15" s="1"/>
  <c r="G329" i="15" s="1"/>
  <c r="F330" i="15" s="1"/>
  <c r="G330" i="15" s="1"/>
  <c r="F331" i="15" s="1"/>
  <c r="G331" i="15" s="1"/>
  <c r="F332" i="15" s="1"/>
  <c r="G332" i="15" s="1"/>
  <c r="F333" i="15" s="1"/>
  <c r="G333" i="15" s="1"/>
  <c r="F334" i="15" s="1"/>
  <c r="G334" i="15" s="1"/>
  <c r="F335" i="15" s="1"/>
  <c r="G335" i="15" s="1"/>
  <c r="F336" i="15" s="1"/>
  <c r="G336" i="15" s="1"/>
  <c r="F337" i="15" s="1"/>
  <c r="G337" i="15" s="1"/>
  <c r="F338" i="15" s="1"/>
  <c r="G338" i="15" s="1"/>
  <c r="F339" i="15" s="1"/>
  <c r="G339" i="15" s="1"/>
  <c r="F340" i="15" s="1"/>
  <c r="G340" i="15" s="1"/>
  <c r="F341" i="15" s="1"/>
  <c r="G341" i="15" s="1"/>
  <c r="F342" i="15" s="1"/>
  <c r="G342" i="15" s="1"/>
  <c r="F343" i="15" s="1"/>
  <c r="G343" i="15" s="1"/>
  <c r="F344" i="15" s="1"/>
  <c r="G344" i="15" s="1"/>
  <c r="F345" i="15" s="1"/>
  <c r="G345" i="15" s="1"/>
  <c r="F346" i="15" s="1"/>
  <c r="G346" i="15" s="1"/>
  <c r="F347" i="15" s="1"/>
  <c r="G347" i="15" s="1"/>
  <c r="F348" i="15" s="1"/>
  <c r="G348" i="15" s="1"/>
  <c r="F349" i="15" s="1"/>
  <c r="G349" i="15" s="1"/>
  <c r="F350" i="15" s="1"/>
  <c r="G350" i="15" s="1"/>
  <c r="F351" i="15" s="1"/>
  <c r="G351" i="15" s="1"/>
  <c r="F352" i="15" s="1"/>
  <c r="G352" i="15" s="1"/>
  <c r="F353" i="15" s="1"/>
  <c r="G353" i="15" s="1"/>
  <c r="F354" i="15" s="1"/>
  <c r="G354" i="15" s="1"/>
  <c r="F355" i="15" s="1"/>
  <c r="G355" i="15" s="1"/>
  <c r="F356" i="15" s="1"/>
  <c r="G356" i="15" s="1"/>
  <c r="F357" i="15" s="1"/>
  <c r="G357" i="15" s="1"/>
  <c r="F358" i="15" s="1"/>
  <c r="G358" i="15" s="1"/>
  <c r="F359" i="15" s="1"/>
  <c r="G359" i="15" s="1"/>
  <c r="F360" i="15" s="1"/>
  <c r="G360" i="15" s="1"/>
  <c r="F361" i="15" s="1"/>
  <c r="G361" i="15" s="1"/>
  <c r="F362" i="15" s="1"/>
  <c r="G362" i="15" s="1"/>
  <c r="F363" i="15" s="1"/>
  <c r="G363" i="15" s="1"/>
  <c r="F364" i="15" s="1"/>
  <c r="G364" i="15" s="1"/>
  <c r="F365" i="15" s="1"/>
  <c r="G365" i="15" s="1"/>
  <c r="F366" i="15" s="1"/>
  <c r="G366" i="15" s="1"/>
  <c r="F367" i="15" s="1"/>
  <c r="G367" i="15" s="1"/>
  <c r="F368" i="15" s="1"/>
  <c r="G368" i="15" s="1"/>
  <c r="F369" i="15" s="1"/>
  <c r="G369" i="15" s="1"/>
  <c r="F370" i="15" s="1"/>
  <c r="G370" i="15" s="1"/>
  <c r="F371" i="15" s="1"/>
  <c r="G371" i="15" s="1"/>
  <c r="F372" i="15" s="1"/>
  <c r="G372" i="15" s="1"/>
  <c r="F373" i="15" s="1"/>
  <c r="G373" i="15" s="1"/>
  <c r="F374" i="15" s="1"/>
  <c r="G374" i="15" s="1"/>
  <c r="F375" i="15" s="1"/>
  <c r="G375" i="15" s="1"/>
  <c r="F376" i="15" s="1"/>
  <c r="G376" i="15" s="1"/>
  <c r="F377" i="15" s="1"/>
  <c r="G377" i="15" s="1"/>
  <c r="F378" i="15" s="1"/>
  <c r="G378" i="15" s="1"/>
  <c r="F379" i="15" s="1"/>
  <c r="G379" i="15" s="1"/>
  <c r="F380" i="15" s="1"/>
  <c r="G380" i="15" s="1"/>
  <c r="F381" i="15" s="1"/>
  <c r="G381" i="15" s="1"/>
  <c r="F382" i="15" s="1"/>
  <c r="G382" i="15" s="1"/>
  <c r="F383" i="15" s="1"/>
  <c r="G383" i="15" s="1"/>
  <c r="F384" i="15" s="1"/>
  <c r="G384" i="15" s="1"/>
  <c r="F385" i="15" s="1"/>
  <c r="G385" i="15" s="1"/>
  <c r="F386" i="15" s="1"/>
  <c r="G386" i="15" s="1"/>
  <c r="F387" i="15" s="1"/>
  <c r="G387" i="15" s="1"/>
  <c r="F388" i="15" s="1"/>
  <c r="G388" i="15" s="1"/>
  <c r="F389" i="15" s="1"/>
  <c r="G389" i="15" s="1"/>
  <c r="F390" i="15" s="1"/>
  <c r="G390" i="15" s="1"/>
  <c r="F391" i="15" s="1"/>
  <c r="G391" i="15" s="1"/>
  <c r="F392" i="15" s="1"/>
  <c r="G392" i="15" s="1"/>
  <c r="F393" i="15" s="1"/>
  <c r="G393" i="15" s="1"/>
  <c r="F394" i="15" s="1"/>
  <c r="G394" i="15" s="1"/>
  <c r="F395" i="15" s="1"/>
  <c r="G395" i="15" s="1"/>
  <c r="F396" i="15" s="1"/>
  <c r="G396" i="15" s="1"/>
  <c r="F397" i="15" s="1"/>
  <c r="G397" i="15" s="1"/>
  <c r="F398" i="15" s="1"/>
  <c r="G398" i="15" s="1"/>
  <c r="F399" i="15" s="1"/>
  <c r="G399" i="15" s="1"/>
  <c r="F400" i="15" s="1"/>
  <c r="G400" i="15" s="1"/>
  <c r="F401" i="15" s="1"/>
  <c r="G401" i="15" s="1"/>
  <c r="F402" i="15" s="1"/>
  <c r="G402" i="15" s="1"/>
  <c r="F403" i="15" s="1"/>
  <c r="G403" i="15" s="1"/>
  <c r="F404" i="15" s="1"/>
  <c r="G404" i="15" s="1"/>
  <c r="F405" i="15" s="1"/>
  <c r="G405" i="15" s="1"/>
  <c r="F406" i="15" s="1"/>
  <c r="G406" i="15" s="1"/>
  <c r="F407" i="15" s="1"/>
  <c r="G407" i="15" s="1"/>
  <c r="F408" i="15" s="1"/>
  <c r="G408" i="15" s="1"/>
  <c r="F409" i="15" s="1"/>
  <c r="G409" i="15" s="1"/>
  <c r="F410" i="15" s="1"/>
  <c r="G410" i="15" s="1"/>
  <c r="F411" i="15" s="1"/>
  <c r="G411" i="15" s="1"/>
  <c r="F412" i="15" s="1"/>
  <c r="G412" i="15" s="1"/>
  <c r="F413" i="15" s="1"/>
  <c r="G413" i="15" s="1"/>
  <c r="F414" i="15" s="1"/>
  <c r="G414" i="15" s="1"/>
  <c r="F415" i="15" s="1"/>
  <c r="G415" i="15" s="1"/>
  <c r="F416" i="15" s="1"/>
  <c r="G416" i="15" s="1"/>
  <c r="F417" i="15" s="1"/>
  <c r="G417" i="15" s="1"/>
  <c r="F418" i="15" s="1"/>
  <c r="G418" i="15" s="1"/>
  <c r="F419" i="15" s="1"/>
  <c r="G419" i="15" s="1"/>
  <c r="F420" i="15" s="1"/>
  <c r="G420" i="15" s="1"/>
  <c r="F421" i="15" s="1"/>
  <c r="G421" i="15" s="1"/>
  <c r="F422" i="15" s="1"/>
  <c r="G422" i="15" s="1"/>
  <c r="F423" i="15" s="1"/>
  <c r="G423" i="15" s="1"/>
  <c r="F424" i="15" s="1"/>
  <c r="G424" i="15" s="1"/>
  <c r="F425" i="15" s="1"/>
  <c r="G425" i="15" s="1"/>
  <c r="F426" i="15" s="1"/>
  <c r="G426" i="15" s="1"/>
  <c r="F427" i="15" s="1"/>
  <c r="G427" i="15" s="1"/>
  <c r="F428" i="15" s="1"/>
  <c r="G428" i="15" s="1"/>
  <c r="F429" i="15" s="1"/>
  <c r="G429" i="15" s="1"/>
  <c r="F430" i="15" s="1"/>
  <c r="G430" i="15" s="1"/>
  <c r="F431" i="15" s="1"/>
  <c r="G431" i="15" s="1"/>
  <c r="F432" i="15" s="1"/>
  <c r="G432" i="15" s="1"/>
  <c r="F433" i="15" s="1"/>
  <c r="G433" i="15" s="1"/>
  <c r="F434" i="15" s="1"/>
  <c r="G434" i="15" s="1"/>
  <c r="F435" i="15" s="1"/>
  <c r="G435" i="15" s="1"/>
  <c r="F436" i="15" s="1"/>
  <c r="G436" i="15" s="1"/>
  <c r="F437" i="15" s="1"/>
  <c r="G437" i="15" s="1"/>
  <c r="F438" i="15" s="1"/>
  <c r="G438" i="15" s="1"/>
  <c r="F439" i="15" s="1"/>
  <c r="G439" i="15" s="1"/>
  <c r="F440" i="15" s="1"/>
  <c r="G440" i="15" s="1"/>
  <c r="F441" i="15" s="1"/>
  <c r="G441" i="15" s="1"/>
  <c r="F442" i="15" s="1"/>
  <c r="G442" i="15" s="1"/>
  <c r="F443" i="15" s="1"/>
  <c r="G443" i="15" s="1"/>
  <c r="F444" i="15" s="1"/>
  <c r="G444" i="15" s="1"/>
  <c r="F445" i="15" s="1"/>
  <c r="G445" i="15" s="1"/>
  <c r="F446" i="15" s="1"/>
  <c r="G446" i="15" s="1"/>
  <c r="F447" i="15" s="1"/>
  <c r="G447" i="15" s="1"/>
  <c r="F448" i="15" s="1"/>
  <c r="G448" i="15" s="1"/>
  <c r="F449" i="15" s="1"/>
  <c r="G449" i="15" s="1"/>
  <c r="F450" i="15" s="1"/>
  <c r="G450" i="15" s="1"/>
  <c r="F451" i="15" s="1"/>
  <c r="G451" i="15" s="1"/>
  <c r="F452" i="15" s="1"/>
  <c r="G452" i="15" s="1"/>
  <c r="F453" i="15" s="1"/>
  <c r="G453" i="15" s="1"/>
  <c r="F454" i="15" s="1"/>
  <c r="G454" i="15" s="1"/>
  <c r="F455" i="15" s="1"/>
  <c r="G455" i="15" s="1"/>
  <c r="F456" i="15" s="1"/>
  <c r="G456" i="15" s="1"/>
  <c r="F457" i="15" s="1"/>
  <c r="G457" i="15" s="1"/>
  <c r="F458" i="15" s="1"/>
  <c r="G458" i="15" s="1"/>
  <c r="F459" i="15" s="1"/>
  <c r="G459" i="15" s="1"/>
  <c r="F460" i="15" s="1"/>
  <c r="G460" i="15" s="1"/>
  <c r="F461" i="15" s="1"/>
  <c r="G461" i="15" s="1"/>
  <c r="F462" i="15" s="1"/>
  <c r="G462" i="15" s="1"/>
  <c r="F463" i="15" s="1"/>
  <c r="G463" i="15" s="1"/>
  <c r="F464" i="15" s="1"/>
  <c r="G464" i="15" s="1"/>
  <c r="F465" i="15" s="1"/>
  <c r="G465" i="15" s="1"/>
  <c r="F466" i="15" s="1"/>
  <c r="G466" i="15" s="1"/>
  <c r="F467" i="15" s="1"/>
  <c r="G467" i="15" s="1"/>
  <c r="F468" i="15" s="1"/>
  <c r="G468" i="15" s="1"/>
  <c r="F469" i="15" s="1"/>
  <c r="G469" i="15" s="1"/>
  <c r="F470" i="15" s="1"/>
  <c r="G470" i="15" s="1"/>
  <c r="F471" i="15" s="1"/>
  <c r="G471" i="15" s="1"/>
  <c r="F472" i="15" s="1"/>
  <c r="G472" i="15" s="1"/>
  <c r="F473" i="15" s="1"/>
  <c r="G473" i="15" s="1"/>
  <c r="F474" i="15" s="1"/>
  <c r="G474" i="15" s="1"/>
  <c r="F475" i="15" s="1"/>
  <c r="G475" i="15" s="1"/>
  <c r="F476" i="15" s="1"/>
  <c r="G476" i="15" s="1"/>
  <c r="F477" i="15" s="1"/>
  <c r="G477" i="15" s="1"/>
  <c r="F478" i="15" s="1"/>
  <c r="G478" i="15" s="1"/>
  <c r="F479" i="15" s="1"/>
  <c r="G479" i="15" s="1"/>
  <c r="F480" i="15" s="1"/>
  <c r="G480" i="15" s="1"/>
  <c r="F481" i="15" s="1"/>
  <c r="G481" i="15" s="1"/>
  <c r="F482" i="15" s="1"/>
  <c r="G482" i="15" s="1"/>
  <c r="F483" i="15" s="1"/>
  <c r="G483" i="15" s="1"/>
  <c r="F484" i="15" s="1"/>
  <c r="G484" i="15" s="1"/>
  <c r="F485" i="15" s="1"/>
  <c r="G485" i="15" s="1"/>
  <c r="F486" i="15" s="1"/>
  <c r="G486" i="15" s="1"/>
  <c r="F487" i="15" s="1"/>
  <c r="G487" i="15" s="1"/>
  <c r="F488" i="15" s="1"/>
  <c r="G488" i="15" s="1"/>
  <c r="F489" i="15" s="1"/>
  <c r="G489" i="15" s="1"/>
  <c r="F490" i="15" s="1"/>
  <c r="G490" i="15" s="1"/>
  <c r="F491" i="15" s="1"/>
  <c r="G491" i="15" s="1"/>
  <c r="F492" i="15" s="1"/>
  <c r="G492" i="15" s="1"/>
  <c r="F493" i="15" s="1"/>
  <c r="G493" i="15" s="1"/>
  <c r="F494" i="15" s="1"/>
  <c r="G494" i="15" s="1"/>
  <c r="F495" i="15" s="1"/>
  <c r="G495" i="15" s="1"/>
  <c r="F496" i="15" s="1"/>
  <c r="G496" i="15" s="1"/>
  <c r="F497" i="15" s="1"/>
  <c r="G497" i="15" s="1"/>
  <c r="F498" i="15" s="1"/>
  <c r="G498" i="15" s="1"/>
  <c r="F499" i="15" s="1"/>
  <c r="G499" i="15" s="1"/>
  <c r="F500" i="15" s="1"/>
  <c r="G500" i="15" s="1"/>
  <c r="F501" i="15" s="1"/>
  <c r="G501" i="15" s="1"/>
  <c r="F502" i="15" s="1"/>
  <c r="G502" i="15" s="1"/>
  <c r="F503" i="15" s="1"/>
  <c r="G503" i="15" s="1"/>
  <c r="F504" i="15" s="1"/>
  <c r="G504" i="15" s="1"/>
  <c r="F505" i="15" s="1"/>
  <c r="G505" i="15" s="1"/>
  <c r="F506" i="15" s="1"/>
  <c r="G506" i="15" s="1"/>
  <c r="F507" i="15" s="1"/>
  <c r="G507" i="15" s="1"/>
  <c r="F508" i="15" s="1"/>
  <c r="G508" i="15" s="1"/>
  <c r="F509" i="15" s="1"/>
  <c r="G509" i="15" s="1"/>
  <c r="F510" i="15" s="1"/>
  <c r="G510" i="15" s="1"/>
  <c r="F511" i="15" s="1"/>
  <c r="G511" i="15" s="1"/>
  <c r="F512" i="15" s="1"/>
  <c r="G512" i="15" s="1"/>
  <c r="F513" i="15" s="1"/>
  <c r="G513" i="15" s="1"/>
  <c r="F514" i="15" s="1"/>
  <c r="G514" i="15" s="1"/>
  <c r="F515" i="15" s="1"/>
  <c r="G515" i="15" s="1"/>
  <c r="F516" i="15" s="1"/>
  <c r="G516" i="15" s="1"/>
  <c r="F517" i="15" s="1"/>
  <c r="G517" i="15" s="1"/>
  <c r="F518" i="15" s="1"/>
  <c r="G518" i="15" s="1"/>
  <c r="F519" i="15" s="1"/>
  <c r="G519" i="15" s="1"/>
  <c r="F520" i="15" s="1"/>
  <c r="G520" i="15" s="1"/>
  <c r="F521" i="15" s="1"/>
  <c r="G521" i="15" s="1"/>
  <c r="F522" i="15" s="1"/>
  <c r="G522" i="15" s="1"/>
  <c r="F523" i="15" s="1"/>
  <c r="G523" i="15" s="1"/>
  <c r="F524" i="15" s="1"/>
  <c r="G524" i="15" s="1"/>
  <c r="F525" i="15" s="1"/>
  <c r="G525" i="15" s="1"/>
  <c r="F526" i="15" s="1"/>
  <c r="G526" i="15" s="1"/>
  <c r="F527" i="15" s="1"/>
  <c r="G527" i="15" s="1"/>
  <c r="F528" i="15" s="1"/>
  <c r="G528" i="15" s="1"/>
  <c r="F529" i="15" s="1"/>
  <c r="G529" i="15" s="1"/>
  <c r="F530" i="15" s="1"/>
  <c r="G530" i="15" s="1"/>
  <c r="F531" i="15" s="1"/>
  <c r="G531" i="15" s="1"/>
  <c r="F532" i="15" s="1"/>
  <c r="G532" i="15" s="1"/>
  <c r="F533" i="15" s="1"/>
  <c r="G533" i="15" s="1"/>
  <c r="F534" i="15" s="1"/>
  <c r="G534" i="15" s="1"/>
  <c r="F535" i="15" s="1"/>
  <c r="G535" i="15" s="1"/>
  <c r="F536" i="15" s="1"/>
  <c r="G536" i="15" s="1"/>
  <c r="F537" i="15" s="1"/>
  <c r="G537" i="15" s="1"/>
  <c r="F538" i="15" s="1"/>
  <c r="G538" i="15" s="1"/>
  <c r="F539" i="15" s="1"/>
  <c r="G539" i="15" s="1"/>
  <c r="F540" i="15" s="1"/>
  <c r="G540" i="15" s="1"/>
  <c r="F541" i="15" s="1"/>
  <c r="G541" i="15" s="1"/>
  <c r="F542" i="15" s="1"/>
  <c r="G542" i="15" s="1"/>
  <c r="F543" i="15" s="1"/>
  <c r="G543" i="15" s="1"/>
  <c r="F544" i="15" s="1"/>
  <c r="G544" i="15" s="1"/>
  <c r="F545" i="15" s="1"/>
  <c r="G545" i="15" s="1"/>
  <c r="F546" i="15" s="1"/>
  <c r="G546" i="15" s="1"/>
  <c r="F547" i="15" s="1"/>
  <c r="G547" i="15" s="1"/>
  <c r="F548" i="15" s="1"/>
  <c r="G548" i="15" s="1"/>
  <c r="F549" i="15" s="1"/>
  <c r="G549" i="15" s="1"/>
  <c r="F550" i="15" s="1"/>
  <c r="G550" i="15" s="1"/>
  <c r="F551" i="15" s="1"/>
  <c r="G551" i="15" s="1"/>
  <c r="F552" i="15" s="1"/>
  <c r="G552" i="15" s="1"/>
  <c r="F553" i="15" s="1"/>
  <c r="G553" i="15" s="1"/>
  <c r="F554" i="15" s="1"/>
  <c r="G554" i="15" s="1"/>
  <c r="F555" i="15" s="1"/>
  <c r="G555" i="15" s="1"/>
  <c r="F556" i="15" s="1"/>
  <c r="G556" i="15" s="1"/>
  <c r="F557" i="15" s="1"/>
  <c r="G557" i="15" s="1"/>
  <c r="F558" i="15" s="1"/>
  <c r="G558" i="15" s="1"/>
  <c r="F559" i="15" s="1"/>
  <c r="G559" i="15" s="1"/>
  <c r="F560" i="15" s="1"/>
  <c r="G560" i="15" s="1"/>
  <c r="F561" i="15" s="1"/>
  <c r="G561" i="15" s="1"/>
  <c r="F562" i="15" s="1"/>
  <c r="G562" i="15" s="1"/>
  <c r="F563" i="15" s="1"/>
  <c r="G563" i="15" s="1"/>
  <c r="F564" i="15" s="1"/>
  <c r="G564" i="15" s="1"/>
  <c r="F565" i="15" s="1"/>
  <c r="G565" i="15" s="1"/>
  <c r="F566" i="15" s="1"/>
  <c r="G566" i="15" s="1"/>
  <c r="F567" i="15" s="1"/>
  <c r="G567" i="15" s="1"/>
  <c r="F568" i="15" s="1"/>
  <c r="G568" i="15" s="1"/>
  <c r="F569" i="15" s="1"/>
  <c r="G569" i="15" s="1"/>
  <c r="F570" i="15" s="1"/>
  <c r="G570" i="15" s="1"/>
  <c r="F571" i="15" s="1"/>
  <c r="G571" i="15" s="1"/>
  <c r="F572" i="15" s="1"/>
  <c r="G572" i="15" s="1"/>
  <c r="F573" i="15" s="1"/>
  <c r="G573" i="15" s="1"/>
  <c r="F574" i="15" s="1"/>
  <c r="G574" i="15" s="1"/>
  <c r="F575" i="15" s="1"/>
  <c r="G575" i="15" s="1"/>
  <c r="F576" i="15" s="1"/>
  <c r="G576" i="15" s="1"/>
  <c r="F577" i="15" s="1"/>
  <c r="G577" i="15" s="1"/>
  <c r="F578" i="15" s="1"/>
  <c r="G578" i="15" s="1"/>
  <c r="F579" i="15" s="1"/>
  <c r="G579" i="15" s="1"/>
  <c r="F580" i="15" s="1"/>
  <c r="G580" i="15" s="1"/>
  <c r="F581" i="15" s="1"/>
  <c r="G581" i="15" s="1"/>
  <c r="F582" i="15" s="1"/>
  <c r="G582" i="15" s="1"/>
  <c r="F583" i="15" s="1"/>
  <c r="G583" i="15" s="1"/>
  <c r="F584" i="15" s="1"/>
  <c r="G584" i="15" s="1"/>
  <c r="F585" i="15" s="1"/>
  <c r="G585" i="15" s="1"/>
  <c r="F586" i="15" s="1"/>
  <c r="G586" i="15" s="1"/>
  <c r="F587" i="15" s="1"/>
  <c r="G587" i="15" s="1"/>
  <c r="F588" i="15" s="1"/>
  <c r="G588" i="15" s="1"/>
  <c r="F589" i="15" s="1"/>
  <c r="G589" i="15" s="1"/>
  <c r="F590" i="15" s="1"/>
  <c r="G590" i="15" s="1"/>
  <c r="F591" i="15" s="1"/>
  <c r="G591" i="15" s="1"/>
  <c r="F592" i="15" s="1"/>
  <c r="G592" i="15" s="1"/>
  <c r="F593" i="15" s="1"/>
  <c r="G593" i="15" s="1"/>
  <c r="F594" i="15" s="1"/>
  <c r="G594" i="15" s="1"/>
  <c r="F595" i="15" s="1"/>
  <c r="G595" i="15" s="1"/>
  <c r="F596" i="15" s="1"/>
  <c r="G596" i="15" s="1"/>
  <c r="F597" i="15" s="1"/>
  <c r="G597" i="15" s="1"/>
  <c r="F598" i="15" s="1"/>
  <c r="G598" i="15" s="1"/>
  <c r="F599" i="15" s="1"/>
  <c r="G599" i="15" s="1"/>
  <c r="F600" i="15" s="1"/>
  <c r="G600" i="15" s="1"/>
  <c r="F601" i="15" s="1"/>
  <c r="G601" i="15" s="1"/>
  <c r="F602" i="15" s="1"/>
  <c r="G602" i="15" s="1"/>
  <c r="F603" i="15" s="1"/>
  <c r="G603" i="15" s="1"/>
  <c r="F604" i="15" s="1"/>
  <c r="G604" i="15" s="1"/>
  <c r="F605" i="15" s="1"/>
  <c r="G605" i="15" s="1"/>
  <c r="F606" i="15" s="1"/>
  <c r="G606" i="15" s="1"/>
  <c r="F607" i="15" s="1"/>
  <c r="G607" i="15" s="1"/>
  <c r="F608" i="15" s="1"/>
  <c r="G608" i="15" s="1"/>
  <c r="F609" i="15" s="1"/>
  <c r="G609" i="15" s="1"/>
  <c r="F610" i="15" s="1"/>
  <c r="G610" i="15" s="1"/>
  <c r="F611" i="15" s="1"/>
  <c r="G611" i="15" s="1"/>
  <c r="F612" i="15" s="1"/>
  <c r="G612" i="15" s="1"/>
  <c r="F613" i="15" s="1"/>
  <c r="G613" i="15" s="1"/>
  <c r="F614" i="15" s="1"/>
  <c r="G614" i="15" s="1"/>
  <c r="F615" i="15" s="1"/>
  <c r="G615" i="15" s="1"/>
  <c r="F616" i="15" s="1"/>
  <c r="G616" i="15" s="1"/>
  <c r="F617" i="15" s="1"/>
  <c r="G617" i="15" s="1"/>
  <c r="F618" i="15" s="1"/>
  <c r="G618" i="15" s="1"/>
  <c r="F619" i="15" s="1"/>
  <c r="G619" i="15" s="1"/>
  <c r="F620" i="15" s="1"/>
  <c r="G620" i="15" s="1"/>
  <c r="F621" i="15" s="1"/>
  <c r="G621" i="15" s="1"/>
  <c r="F622" i="15" s="1"/>
  <c r="G622" i="15" s="1"/>
  <c r="F623" i="15" s="1"/>
  <c r="G623" i="15" s="1"/>
  <c r="F624" i="15" s="1"/>
  <c r="G624" i="15" s="1"/>
  <c r="F625" i="15" s="1"/>
  <c r="G625" i="15" s="1"/>
  <c r="F626" i="15" s="1"/>
  <c r="G626" i="15" s="1"/>
  <c r="F627" i="15" s="1"/>
  <c r="G627" i="15" s="1"/>
  <c r="F628" i="15" s="1"/>
  <c r="G628" i="15" s="1"/>
  <c r="F629" i="15" s="1"/>
  <c r="G629" i="15" s="1"/>
  <c r="F630" i="15" s="1"/>
  <c r="G630" i="15" s="1"/>
  <c r="F631" i="15" s="1"/>
  <c r="G631" i="15" s="1"/>
  <c r="F632" i="15" s="1"/>
  <c r="G632" i="15" s="1"/>
  <c r="F633" i="15" s="1"/>
  <c r="G633" i="15" s="1"/>
  <c r="F634" i="15" s="1"/>
  <c r="G634" i="15" s="1"/>
  <c r="F635" i="15" s="1"/>
  <c r="G635" i="15" s="1"/>
  <c r="F636" i="15" s="1"/>
  <c r="G636" i="15" s="1"/>
  <c r="F637" i="15" s="1"/>
  <c r="G637" i="15" s="1"/>
  <c r="F638" i="15" s="1"/>
  <c r="G638" i="15" s="1"/>
  <c r="F639" i="15" s="1"/>
  <c r="G639" i="15" s="1"/>
  <c r="F640" i="15" s="1"/>
  <c r="G640" i="15" s="1"/>
  <c r="F641" i="15" s="1"/>
  <c r="G641" i="15" s="1"/>
  <c r="F642" i="15" s="1"/>
  <c r="G642" i="15" s="1"/>
  <c r="F643" i="15" s="1"/>
  <c r="G643" i="15" s="1"/>
  <c r="F644" i="15" s="1"/>
  <c r="G644" i="15" s="1"/>
  <c r="F645" i="15" s="1"/>
  <c r="G645" i="15" s="1"/>
  <c r="F646" i="15" s="1"/>
  <c r="G646" i="15" s="1"/>
  <c r="F647" i="15" s="1"/>
  <c r="G647" i="15" s="1"/>
  <c r="F648" i="15" s="1"/>
  <c r="G648" i="15" s="1"/>
  <c r="F649" i="15" s="1"/>
  <c r="G649" i="15" s="1"/>
  <c r="F650" i="15" s="1"/>
  <c r="G650" i="15" s="1"/>
  <c r="F651" i="15" s="1"/>
  <c r="G651" i="15" s="1"/>
  <c r="F652" i="15" s="1"/>
  <c r="G652" i="15" s="1"/>
  <c r="F653" i="15" s="1"/>
  <c r="G653" i="15" s="1"/>
  <c r="F654" i="15" s="1"/>
  <c r="G654" i="15" s="1"/>
  <c r="F655" i="15" s="1"/>
  <c r="G655" i="15" s="1"/>
  <c r="F656" i="15" s="1"/>
  <c r="G656" i="15" s="1"/>
  <c r="F657" i="15" s="1"/>
  <c r="G657" i="15" s="1"/>
  <c r="F658" i="15" s="1"/>
  <c r="G658" i="15" s="1"/>
  <c r="F659" i="15" s="1"/>
  <c r="G659" i="15" s="1"/>
  <c r="F660" i="15" s="1"/>
  <c r="G660" i="15" s="1"/>
  <c r="F661" i="15" s="1"/>
  <c r="G661" i="15" s="1"/>
  <c r="F662" i="15" s="1"/>
  <c r="G662" i="15" s="1"/>
  <c r="F663" i="15" s="1"/>
  <c r="G663" i="15" s="1"/>
  <c r="F664" i="15" s="1"/>
  <c r="G664" i="15" s="1"/>
  <c r="F665" i="15" s="1"/>
  <c r="G665" i="15" s="1"/>
  <c r="F666" i="15" s="1"/>
  <c r="G666" i="15" s="1"/>
  <c r="F667" i="15" s="1"/>
  <c r="G667" i="15" s="1"/>
  <c r="F668" i="15" s="1"/>
  <c r="G668" i="15" s="1"/>
  <c r="F669" i="15" s="1"/>
  <c r="G669" i="15" s="1"/>
  <c r="F670" i="15" s="1"/>
  <c r="G670" i="15" s="1"/>
  <c r="F671" i="15" s="1"/>
  <c r="G671" i="15" s="1"/>
  <c r="F672" i="15" s="1"/>
  <c r="G672" i="15" s="1"/>
  <c r="F673" i="15" s="1"/>
  <c r="G673" i="15" s="1"/>
  <c r="F674" i="15" s="1"/>
  <c r="G674" i="15" s="1"/>
  <c r="F675" i="15" s="1"/>
  <c r="G675" i="15" s="1"/>
  <c r="F676" i="15" s="1"/>
  <c r="G676" i="15" s="1"/>
  <c r="F677" i="15" s="1"/>
  <c r="G677" i="15" s="1"/>
  <c r="F678" i="15" s="1"/>
  <c r="G678" i="15" s="1"/>
  <c r="F679" i="15" s="1"/>
  <c r="G679" i="15" s="1"/>
  <c r="F680" i="15" s="1"/>
  <c r="G680" i="15" s="1"/>
  <c r="F681" i="15" s="1"/>
  <c r="G681" i="15" s="1"/>
  <c r="F682" i="15" s="1"/>
  <c r="G682" i="15" s="1"/>
  <c r="F683" i="15" s="1"/>
  <c r="G683" i="15" s="1"/>
  <c r="F684" i="15" s="1"/>
  <c r="G684" i="15" s="1"/>
  <c r="F685" i="15" s="1"/>
  <c r="G685" i="15" s="1"/>
  <c r="F686" i="15" s="1"/>
  <c r="G686" i="15" s="1"/>
  <c r="F687" i="15" s="1"/>
  <c r="G687" i="15" s="1"/>
  <c r="F688" i="15" s="1"/>
  <c r="G688" i="15" s="1"/>
  <c r="F689" i="15" s="1"/>
  <c r="G689" i="15" s="1"/>
  <c r="F690" i="15" s="1"/>
  <c r="G690" i="15" s="1"/>
  <c r="F691" i="15" s="1"/>
  <c r="G691" i="15" s="1"/>
  <c r="F692" i="15" s="1"/>
  <c r="G692" i="15" s="1"/>
  <c r="F693" i="15" s="1"/>
  <c r="G693" i="15" s="1"/>
  <c r="F694" i="15" s="1"/>
  <c r="G694" i="15" s="1"/>
  <c r="F695" i="15" s="1"/>
  <c r="G695" i="15" s="1"/>
  <c r="F696" i="15" s="1"/>
  <c r="G696" i="15" s="1"/>
  <c r="F697" i="15" s="1"/>
  <c r="G697" i="15" s="1"/>
  <c r="F698" i="15" s="1"/>
  <c r="G698" i="15" s="1"/>
  <c r="F699" i="15" s="1"/>
  <c r="G699" i="15" s="1"/>
  <c r="F700" i="15" s="1"/>
  <c r="G700" i="15" s="1"/>
  <c r="F701" i="15" s="1"/>
  <c r="G701" i="15" s="1"/>
  <c r="F702" i="15" s="1"/>
  <c r="G702" i="15" s="1"/>
  <c r="F703" i="15" s="1"/>
  <c r="G703" i="15" s="1"/>
  <c r="F704" i="15" s="1"/>
  <c r="G704" i="15" s="1"/>
  <c r="F705" i="15" s="1"/>
  <c r="G705" i="15" s="1"/>
  <c r="F706" i="15" s="1"/>
  <c r="G706" i="15" s="1"/>
  <c r="F707" i="15" s="1"/>
  <c r="G707" i="15" s="1"/>
  <c r="F708" i="15" s="1"/>
  <c r="G708" i="15" s="1"/>
  <c r="F709" i="15" s="1"/>
  <c r="G709" i="15" s="1"/>
  <c r="F710" i="15" s="1"/>
  <c r="G710" i="15" s="1"/>
  <c r="F711" i="15" s="1"/>
  <c r="G711" i="15" s="1"/>
  <c r="F712" i="15" s="1"/>
  <c r="G712" i="15" s="1"/>
  <c r="F713" i="15" s="1"/>
  <c r="G713" i="15" s="1"/>
  <c r="F714" i="15" s="1"/>
  <c r="G714" i="15" s="1"/>
  <c r="F715" i="15" s="1"/>
  <c r="G715" i="15" s="1"/>
  <c r="F716" i="15" s="1"/>
  <c r="G716" i="15" s="1"/>
  <c r="F717" i="15" s="1"/>
  <c r="G717" i="15" s="1"/>
  <c r="F718" i="15" s="1"/>
  <c r="G718" i="15" s="1"/>
  <c r="F719" i="15" s="1"/>
  <c r="G719" i="15" s="1"/>
  <c r="F720" i="15" s="1"/>
  <c r="G720" i="15" s="1"/>
  <c r="F721" i="15" s="1"/>
  <c r="G721" i="15" s="1"/>
  <c r="F722" i="15" s="1"/>
  <c r="G722" i="15" s="1"/>
  <c r="F723" i="15" s="1"/>
  <c r="G723" i="15" s="1"/>
  <c r="F724" i="15" s="1"/>
  <c r="G724" i="15" s="1"/>
  <c r="F725" i="15" s="1"/>
  <c r="G725" i="15" s="1"/>
  <c r="F726" i="15" s="1"/>
  <c r="G726" i="15" s="1"/>
  <c r="F727" i="15" s="1"/>
  <c r="G727" i="15" s="1"/>
  <c r="F728" i="15" s="1"/>
  <c r="G728" i="15" s="1"/>
  <c r="F729" i="15" s="1"/>
  <c r="G729" i="15" s="1"/>
  <c r="F730" i="15" s="1"/>
  <c r="G730" i="15" s="1"/>
  <c r="F731" i="15" s="1"/>
  <c r="G731" i="15" s="1"/>
  <c r="F732" i="15" s="1"/>
  <c r="G732" i="15" s="1"/>
  <c r="F733" i="15" s="1"/>
  <c r="G733" i="15" s="1"/>
  <c r="F734" i="15" s="1"/>
  <c r="G734" i="15" s="1"/>
  <c r="F735" i="15" s="1"/>
  <c r="G735" i="15" s="1"/>
  <c r="F736" i="15" s="1"/>
  <c r="G736" i="15" s="1"/>
  <c r="F737" i="15" s="1"/>
  <c r="G737" i="15" s="1"/>
  <c r="F738" i="15" s="1"/>
  <c r="G738" i="15" s="1"/>
  <c r="F739" i="15" s="1"/>
  <c r="G739" i="15" s="1"/>
  <c r="F740" i="15" s="1"/>
  <c r="G740" i="15" s="1"/>
  <c r="F741" i="15" s="1"/>
  <c r="G741" i="15" s="1"/>
  <c r="F742" i="15" s="1"/>
  <c r="G742" i="15" s="1"/>
  <c r="F743" i="15" s="1"/>
  <c r="G743" i="15" s="1"/>
  <c r="F744" i="15" s="1"/>
  <c r="G744" i="15" s="1"/>
  <c r="F745" i="15" s="1"/>
  <c r="G745" i="15" s="1"/>
  <c r="F746" i="15" s="1"/>
  <c r="G746" i="15" s="1"/>
  <c r="F747" i="15" s="1"/>
  <c r="G747" i="15" s="1"/>
  <c r="F748" i="15" s="1"/>
  <c r="G748" i="15" s="1"/>
  <c r="F749" i="15" s="1"/>
  <c r="G749" i="15" s="1"/>
  <c r="F750" i="15" s="1"/>
  <c r="G750" i="15" s="1"/>
  <c r="F751" i="15" s="1"/>
  <c r="G751" i="15" s="1"/>
  <c r="F752" i="15" s="1"/>
  <c r="G752" i="15" s="1"/>
  <c r="F753" i="15" s="1"/>
  <c r="G753" i="15" s="1"/>
  <c r="F754" i="15" s="1"/>
  <c r="G754" i="15" s="1"/>
  <c r="F755" i="15" s="1"/>
  <c r="G755" i="15" s="1"/>
  <c r="F756" i="15" s="1"/>
  <c r="G756" i="15" s="1"/>
  <c r="F757" i="15" s="1"/>
  <c r="G757" i="15" s="1"/>
  <c r="F758" i="15" s="1"/>
  <c r="G758" i="15" s="1"/>
  <c r="F759" i="15" s="1"/>
  <c r="G759" i="15" s="1"/>
  <c r="F760" i="15" s="1"/>
  <c r="G760" i="15" s="1"/>
  <c r="F761" i="15" s="1"/>
  <c r="G761" i="15" s="1"/>
  <c r="F762" i="15" s="1"/>
  <c r="G762" i="15" s="1"/>
  <c r="F763" i="15" s="1"/>
  <c r="G763" i="15" s="1"/>
  <c r="F764" i="15" s="1"/>
  <c r="G764" i="15" s="1"/>
  <c r="F765" i="15" s="1"/>
  <c r="G765" i="15" s="1"/>
  <c r="F766" i="15" s="1"/>
  <c r="G766" i="15" s="1"/>
  <c r="F767" i="15" s="1"/>
  <c r="G767" i="15" s="1"/>
  <c r="F768" i="15" s="1"/>
  <c r="G768" i="15" s="1"/>
  <c r="F769" i="15" s="1"/>
  <c r="G769" i="15" s="1"/>
  <c r="F770" i="15" s="1"/>
  <c r="G770" i="15" s="1"/>
  <c r="F771" i="15" s="1"/>
  <c r="G771" i="15" s="1"/>
  <c r="F772" i="15" s="1"/>
  <c r="G772" i="15" s="1"/>
  <c r="F773" i="15" s="1"/>
  <c r="G773" i="15" s="1"/>
  <c r="F774" i="15" s="1"/>
  <c r="G774" i="15" s="1"/>
  <c r="F775" i="15" s="1"/>
  <c r="G775" i="15" s="1"/>
  <c r="F776" i="15" s="1"/>
  <c r="G776" i="15" s="1"/>
  <c r="F777" i="15" s="1"/>
  <c r="G777" i="15" s="1"/>
  <c r="F778" i="15" s="1"/>
  <c r="G778" i="15" s="1"/>
  <c r="F779" i="15" s="1"/>
  <c r="G779" i="15" s="1"/>
  <c r="F780" i="15" s="1"/>
  <c r="G780" i="15" s="1"/>
  <c r="F781" i="15" s="1"/>
  <c r="G781" i="15" s="1"/>
  <c r="F782" i="15" s="1"/>
  <c r="G782" i="15" s="1"/>
  <c r="F783" i="15" s="1"/>
  <c r="G783" i="15" s="1"/>
  <c r="F784" i="15" s="1"/>
  <c r="G784" i="15" s="1"/>
  <c r="F785" i="15" s="1"/>
  <c r="G785" i="15" s="1"/>
  <c r="F786" i="15" s="1"/>
  <c r="G786" i="15" s="1"/>
  <c r="F787" i="15" s="1"/>
  <c r="G787" i="15" s="1"/>
  <c r="F788" i="15" s="1"/>
  <c r="G788" i="15" s="1"/>
  <c r="F789" i="15" s="1"/>
  <c r="G789" i="15" s="1"/>
  <c r="F790" i="15" s="1"/>
  <c r="G790" i="15" s="1"/>
  <c r="F791" i="15" s="1"/>
  <c r="G791" i="15" s="1"/>
  <c r="F792" i="15" s="1"/>
  <c r="G792" i="15" s="1"/>
  <c r="F793" i="15" s="1"/>
  <c r="G793" i="15" s="1"/>
  <c r="F794" i="15" s="1"/>
  <c r="G794" i="15" s="1"/>
  <c r="F795" i="15" s="1"/>
  <c r="G795" i="15" s="1"/>
  <c r="F796" i="15" s="1"/>
  <c r="G796" i="15" s="1"/>
  <c r="F797" i="15" s="1"/>
  <c r="G797" i="15" s="1"/>
  <c r="F798" i="15" s="1"/>
  <c r="G798" i="15" s="1"/>
  <c r="F799" i="15" s="1"/>
  <c r="G799" i="15" s="1"/>
  <c r="F800" i="15" s="1"/>
  <c r="G800" i="15" s="1"/>
  <c r="F801" i="15" s="1"/>
  <c r="G801" i="15" s="1"/>
  <c r="F802" i="15" s="1"/>
  <c r="G802" i="15" s="1"/>
  <c r="F803" i="15" s="1"/>
  <c r="G803" i="15" s="1"/>
  <c r="F804" i="15" s="1"/>
  <c r="G804" i="15" s="1"/>
  <c r="F805" i="15" s="1"/>
  <c r="G805" i="15" s="1"/>
  <c r="F806" i="15" s="1"/>
  <c r="G806" i="15" s="1"/>
  <c r="F807" i="15" s="1"/>
  <c r="G807" i="15" s="1"/>
  <c r="F808" i="15" s="1"/>
  <c r="G808" i="15" s="1"/>
  <c r="F809" i="15" s="1"/>
  <c r="G809" i="15" s="1"/>
  <c r="F810" i="15" s="1"/>
  <c r="G810" i="15" s="1"/>
  <c r="F811" i="15" s="1"/>
  <c r="G811" i="15" s="1"/>
  <c r="F812" i="15" s="1"/>
  <c r="G812" i="15" s="1"/>
  <c r="F813" i="15" s="1"/>
  <c r="G813" i="15" s="1"/>
  <c r="F814" i="15" s="1"/>
  <c r="G814" i="15" s="1"/>
  <c r="F815" i="15" s="1"/>
  <c r="G815" i="15" s="1"/>
  <c r="F816" i="15" s="1"/>
  <c r="G816" i="15" s="1"/>
  <c r="F817" i="15" s="1"/>
  <c r="G817" i="15" s="1"/>
  <c r="F818" i="15" s="1"/>
  <c r="G818" i="15" s="1"/>
  <c r="F819" i="15" s="1"/>
  <c r="G819" i="15" s="1"/>
  <c r="F820" i="15" s="1"/>
  <c r="G820" i="15" s="1"/>
  <c r="F821" i="15" s="1"/>
  <c r="G821" i="15" s="1"/>
  <c r="F822" i="15" s="1"/>
  <c r="G822" i="15" s="1"/>
  <c r="F823" i="15" s="1"/>
  <c r="G823" i="15" s="1"/>
  <c r="F824" i="15" s="1"/>
  <c r="G824" i="15" s="1"/>
  <c r="F825" i="15" s="1"/>
  <c r="G825" i="15" s="1"/>
  <c r="F826" i="15" s="1"/>
  <c r="G826" i="15" s="1"/>
  <c r="F827" i="15" s="1"/>
  <c r="G827" i="15" s="1"/>
  <c r="F828" i="15" s="1"/>
  <c r="G828" i="15" s="1"/>
  <c r="F829" i="15" s="1"/>
  <c r="G829" i="15" s="1"/>
  <c r="F830" i="15" s="1"/>
  <c r="G830" i="15" s="1"/>
  <c r="F831" i="15" s="1"/>
  <c r="G831" i="15" s="1"/>
  <c r="F832" i="15" s="1"/>
  <c r="G832" i="15" s="1"/>
  <c r="F833" i="15" s="1"/>
  <c r="G833" i="15" s="1"/>
  <c r="F834" i="15" s="1"/>
  <c r="G834" i="15" s="1"/>
  <c r="F835" i="15" s="1"/>
  <c r="G835" i="15" s="1"/>
  <c r="F836" i="15" s="1"/>
  <c r="G836" i="15" s="1"/>
  <c r="F837" i="15" s="1"/>
  <c r="G837" i="15" s="1"/>
  <c r="F838" i="15" s="1"/>
  <c r="G838" i="15" s="1"/>
  <c r="F839" i="15" s="1"/>
  <c r="G839" i="15" s="1"/>
  <c r="F840" i="15" s="1"/>
  <c r="G840" i="15" s="1"/>
  <c r="F841" i="15" s="1"/>
  <c r="G841" i="15" s="1"/>
  <c r="F842" i="15" s="1"/>
  <c r="G842" i="15" s="1"/>
  <c r="F843" i="15" s="1"/>
  <c r="G843" i="15" s="1"/>
  <c r="F844" i="15" s="1"/>
  <c r="G844" i="15" s="1"/>
  <c r="F845" i="15" s="1"/>
  <c r="G845" i="15" s="1"/>
  <c r="F846" i="15" s="1"/>
  <c r="G846" i="15" s="1"/>
  <c r="F847" i="15" s="1"/>
  <c r="G847" i="15" s="1"/>
  <c r="F848" i="15" s="1"/>
  <c r="G848" i="15" s="1"/>
  <c r="F849" i="15" s="1"/>
  <c r="G849" i="15" s="1"/>
  <c r="F850" i="15" s="1"/>
  <c r="G850" i="15" s="1"/>
  <c r="F851" i="15" s="1"/>
  <c r="G851" i="15" s="1"/>
  <c r="F852" i="15" s="1"/>
  <c r="G852" i="15" s="1"/>
  <c r="F853" i="15" s="1"/>
  <c r="G853" i="15" s="1"/>
  <c r="F854" i="15" s="1"/>
  <c r="G854" i="15" s="1"/>
  <c r="F855" i="15" s="1"/>
  <c r="G855" i="15" s="1"/>
  <c r="F856" i="15" s="1"/>
  <c r="G856" i="15" s="1"/>
  <c r="F857" i="15" s="1"/>
  <c r="G857" i="15" s="1"/>
  <c r="F858" i="15" s="1"/>
  <c r="G858" i="15" s="1"/>
  <c r="F859" i="15" s="1"/>
  <c r="G859" i="15" s="1"/>
  <c r="F860" i="15" s="1"/>
  <c r="G860" i="15" s="1"/>
  <c r="F861" i="15" s="1"/>
  <c r="G861" i="15" s="1"/>
  <c r="F862" i="15" s="1"/>
  <c r="G862" i="15" s="1"/>
  <c r="F863" i="15" s="1"/>
  <c r="G863" i="15" s="1"/>
  <c r="F864" i="15" s="1"/>
  <c r="G864" i="15" s="1"/>
  <c r="F865" i="15" s="1"/>
  <c r="G865" i="15" s="1"/>
  <c r="F866" i="15" s="1"/>
  <c r="G866" i="15" s="1"/>
  <c r="F867" i="15" s="1"/>
  <c r="G867" i="15" s="1"/>
  <c r="F868" i="15" s="1"/>
  <c r="G868" i="15" s="1"/>
  <c r="F869" i="15" s="1"/>
  <c r="G869" i="15" s="1"/>
  <c r="F870" i="15" s="1"/>
  <c r="G870" i="15" s="1"/>
  <c r="F871" i="15" s="1"/>
  <c r="G871" i="15" s="1"/>
  <c r="F872" i="15" s="1"/>
  <c r="G872" i="15" s="1"/>
  <c r="F873" i="15" s="1"/>
  <c r="G873" i="15" s="1"/>
  <c r="F874" i="15" s="1"/>
  <c r="G874" i="15" s="1"/>
  <c r="F875" i="15" s="1"/>
  <c r="G875" i="15" s="1"/>
  <c r="F876" i="15" s="1"/>
  <c r="G876" i="15" s="1"/>
  <c r="F877" i="15" s="1"/>
  <c r="G877" i="15" s="1"/>
  <c r="F878" i="15" s="1"/>
  <c r="G878" i="15" s="1"/>
  <c r="F879" i="15" s="1"/>
  <c r="G879" i="15" s="1"/>
  <c r="F880" i="15" s="1"/>
  <c r="G880" i="15" s="1"/>
  <c r="F881" i="15" s="1"/>
  <c r="G881" i="15" s="1"/>
  <c r="F882" i="15" s="1"/>
  <c r="G882" i="15" s="1"/>
  <c r="F883" i="15" s="1"/>
  <c r="G883" i="15" s="1"/>
  <c r="F884" i="15" s="1"/>
  <c r="G884" i="15" s="1"/>
  <c r="F885" i="15" s="1"/>
  <c r="G885" i="15" s="1"/>
  <c r="F886" i="15" s="1"/>
  <c r="G886" i="15" s="1"/>
  <c r="F887" i="15" s="1"/>
  <c r="G887" i="15" s="1"/>
  <c r="F888" i="15" s="1"/>
  <c r="G888" i="15" s="1"/>
  <c r="F889" i="15" s="1"/>
  <c r="G889" i="15" s="1"/>
  <c r="F890" i="15" s="1"/>
  <c r="G890" i="15" s="1"/>
  <c r="F891" i="15" s="1"/>
  <c r="G891" i="15" s="1"/>
  <c r="F892" i="15" s="1"/>
  <c r="G892" i="15" s="1"/>
  <c r="F893" i="15" s="1"/>
  <c r="G893" i="15" s="1"/>
  <c r="F894" i="15" s="1"/>
  <c r="G894" i="15" s="1"/>
  <c r="F895" i="15" s="1"/>
  <c r="G895" i="15" s="1"/>
  <c r="F896" i="15" s="1"/>
  <c r="G896" i="15" s="1"/>
  <c r="F897" i="15" s="1"/>
  <c r="G897" i="15" s="1"/>
  <c r="F898" i="15" s="1"/>
  <c r="G898" i="15" s="1"/>
  <c r="F899" i="15" s="1"/>
  <c r="G899" i="15" s="1"/>
  <c r="F900" i="15" s="1"/>
  <c r="G900" i="15" s="1"/>
  <c r="F901" i="15" s="1"/>
  <c r="G901" i="15" s="1"/>
  <c r="F902" i="15" s="1"/>
  <c r="G902" i="15" s="1"/>
  <c r="F903" i="15" s="1"/>
  <c r="G903" i="15" s="1"/>
  <c r="F904" i="15" s="1"/>
  <c r="G904" i="15" s="1"/>
  <c r="F905" i="15" s="1"/>
  <c r="G905" i="15" s="1"/>
  <c r="F906" i="15" s="1"/>
  <c r="G906" i="15" s="1"/>
  <c r="F907" i="15" s="1"/>
  <c r="G907" i="15" s="1"/>
  <c r="F908" i="15" s="1"/>
  <c r="G908" i="15" s="1"/>
  <c r="F909" i="15" s="1"/>
  <c r="G909" i="15" s="1"/>
  <c r="F910" i="15" s="1"/>
  <c r="G910" i="15" s="1"/>
  <c r="F911" i="15" s="1"/>
  <c r="G911" i="15" s="1"/>
  <c r="F912" i="15" s="1"/>
  <c r="G912" i="15" s="1"/>
  <c r="F913" i="15" s="1"/>
  <c r="G913" i="15" s="1"/>
  <c r="F914" i="15" s="1"/>
  <c r="G914" i="15" s="1"/>
  <c r="F915" i="15" s="1"/>
  <c r="G915" i="15" s="1"/>
  <c r="F916" i="15" s="1"/>
  <c r="G916" i="15" s="1"/>
  <c r="F917" i="15" s="1"/>
  <c r="G917" i="15" s="1"/>
  <c r="F918" i="15" s="1"/>
  <c r="G918" i="15" s="1"/>
  <c r="F919" i="15" s="1"/>
  <c r="G919" i="15" s="1"/>
  <c r="F920" i="15" s="1"/>
  <c r="G920" i="15" s="1"/>
  <c r="F921" i="15" s="1"/>
  <c r="G921" i="15" s="1"/>
  <c r="F922" i="15" s="1"/>
  <c r="G922" i="15" s="1"/>
  <c r="F923" i="15" s="1"/>
  <c r="G923" i="15" s="1"/>
  <c r="F924" i="15" s="1"/>
  <c r="G924" i="15" s="1"/>
  <c r="F925" i="15" s="1"/>
  <c r="G925" i="15" s="1"/>
  <c r="F926" i="15" s="1"/>
  <c r="G926" i="15" s="1"/>
  <c r="F927" i="15" s="1"/>
  <c r="G927" i="15" s="1"/>
  <c r="F928" i="15" s="1"/>
  <c r="G928" i="15" s="1"/>
  <c r="F929" i="15" s="1"/>
  <c r="G929" i="15" s="1"/>
  <c r="F930" i="15" s="1"/>
  <c r="G930" i="15" s="1"/>
  <c r="F931" i="15" s="1"/>
  <c r="G931" i="15" s="1"/>
  <c r="F932" i="15" s="1"/>
  <c r="G932" i="15" s="1"/>
  <c r="F933" i="15" s="1"/>
  <c r="G933" i="15" s="1"/>
  <c r="F934" i="15" s="1"/>
  <c r="G934" i="15" s="1"/>
  <c r="F935" i="15" s="1"/>
  <c r="G935" i="15" s="1"/>
  <c r="F936" i="15" s="1"/>
  <c r="G936" i="15" s="1"/>
  <c r="F937" i="15" s="1"/>
  <c r="G937" i="15" s="1"/>
  <c r="F938" i="15" s="1"/>
  <c r="G938" i="15" s="1"/>
  <c r="F939" i="15" s="1"/>
  <c r="G939" i="15" s="1"/>
  <c r="F940" i="15" s="1"/>
  <c r="G940" i="15" s="1"/>
  <c r="F941" i="15" s="1"/>
  <c r="G941" i="15" s="1"/>
  <c r="F942" i="15" s="1"/>
  <c r="G942" i="15" s="1"/>
  <c r="F943" i="15" s="1"/>
  <c r="G943" i="15" s="1"/>
  <c r="F944" i="15" s="1"/>
  <c r="G944" i="15" s="1"/>
  <c r="F945" i="15" s="1"/>
  <c r="G945" i="15" s="1"/>
  <c r="F946" i="15" s="1"/>
  <c r="G946" i="15" s="1"/>
  <c r="F947" i="15" s="1"/>
  <c r="G947" i="15" s="1"/>
  <c r="F948" i="15" s="1"/>
  <c r="G948" i="15" s="1"/>
  <c r="F949" i="15" s="1"/>
  <c r="G949" i="15" s="1"/>
  <c r="F950" i="15" s="1"/>
  <c r="G950" i="15" s="1"/>
  <c r="F951" i="15" s="1"/>
  <c r="G951" i="15" s="1"/>
  <c r="F952" i="15" s="1"/>
  <c r="G952" i="15" s="1"/>
  <c r="F953" i="15" s="1"/>
  <c r="G953" i="15" s="1"/>
  <c r="F954" i="15" s="1"/>
  <c r="G954" i="15" s="1"/>
  <c r="F955" i="15" s="1"/>
  <c r="G955" i="15" s="1"/>
  <c r="F956" i="15" s="1"/>
  <c r="G956" i="15" s="1"/>
  <c r="F957" i="15" s="1"/>
  <c r="G957" i="15" s="1"/>
  <c r="F958" i="15" s="1"/>
  <c r="G958" i="15" s="1"/>
  <c r="F959" i="15" s="1"/>
  <c r="G959" i="15" s="1"/>
  <c r="F960" i="15" s="1"/>
  <c r="G960" i="15" s="1"/>
  <c r="F961" i="15" s="1"/>
  <c r="G961" i="15" s="1"/>
  <c r="F962" i="15" s="1"/>
  <c r="G962" i="15" s="1"/>
  <c r="F963" i="15" s="1"/>
  <c r="G963" i="15" s="1"/>
  <c r="F964" i="15" s="1"/>
  <c r="G964" i="15" s="1"/>
  <c r="F965" i="15" s="1"/>
  <c r="G965" i="15" s="1"/>
  <c r="F966" i="15" s="1"/>
  <c r="G966" i="15" s="1"/>
  <c r="F967" i="15" s="1"/>
  <c r="G967" i="15" s="1"/>
  <c r="F968" i="15" s="1"/>
  <c r="G968" i="15" s="1"/>
  <c r="F969" i="15" s="1"/>
  <c r="G969" i="15" s="1"/>
  <c r="F970" i="15" s="1"/>
  <c r="G970" i="15" s="1"/>
  <c r="F971" i="15" s="1"/>
  <c r="G971" i="15" s="1"/>
  <c r="F972" i="15" s="1"/>
  <c r="G972" i="15" s="1"/>
  <c r="F973" i="15" s="1"/>
  <c r="G973" i="15" s="1"/>
  <c r="F974" i="15" s="1"/>
  <c r="G974" i="15" s="1"/>
  <c r="F975" i="15" s="1"/>
  <c r="G975" i="15" s="1"/>
  <c r="F976" i="15" s="1"/>
  <c r="G976" i="15" s="1"/>
  <c r="F977" i="15" s="1"/>
  <c r="G977" i="15" s="1"/>
  <c r="F978" i="15" s="1"/>
  <c r="G978" i="15" s="1"/>
  <c r="F979" i="15" s="1"/>
  <c r="G979" i="15" s="1"/>
  <c r="F980" i="15" s="1"/>
  <c r="G980" i="15" s="1"/>
  <c r="F981" i="15" s="1"/>
  <c r="G981" i="15" s="1"/>
  <c r="F982" i="15" s="1"/>
  <c r="G982" i="15" s="1"/>
  <c r="F983" i="15" s="1"/>
  <c r="G983" i="15" s="1"/>
  <c r="F984" i="15" s="1"/>
  <c r="G984" i="15" s="1"/>
  <c r="F985" i="15" s="1"/>
  <c r="G985" i="15" s="1"/>
  <c r="F986" i="15" s="1"/>
  <c r="G986" i="15" s="1"/>
  <c r="F987" i="15" s="1"/>
  <c r="G987" i="15" s="1"/>
  <c r="F988" i="15" s="1"/>
  <c r="G988" i="15" s="1"/>
  <c r="F989" i="15" s="1"/>
  <c r="G989" i="15" s="1"/>
  <c r="F990" i="15" s="1"/>
  <c r="G990" i="15" s="1"/>
  <c r="F991" i="15" s="1"/>
  <c r="G991" i="15" s="1"/>
  <c r="F992" i="15" s="1"/>
  <c r="G992" i="15" s="1"/>
  <c r="F993" i="15" s="1"/>
  <c r="G993" i="15" s="1"/>
  <c r="F994" i="15" s="1"/>
  <c r="G994" i="15" s="1"/>
  <c r="F995" i="15" s="1"/>
  <c r="G995" i="15" s="1"/>
  <c r="F996" i="15" s="1"/>
  <c r="G996" i="15" s="1"/>
  <c r="F997" i="15" s="1"/>
  <c r="G997" i="15" s="1"/>
  <c r="F998" i="15" s="1"/>
  <c r="G998" i="15" s="1"/>
  <c r="F999" i="15" s="1"/>
  <c r="G999" i="15" s="1"/>
  <c r="F1000" i="15" s="1"/>
  <c r="G1000" i="15" s="1"/>
  <c r="F1001" i="15" s="1"/>
  <c r="G1001" i="15" s="1"/>
  <c r="F1002" i="15" s="1"/>
  <c r="G1002" i="15" s="1"/>
  <c r="F1003" i="15" s="1"/>
  <c r="G1003" i="15" s="1"/>
  <c r="F1004" i="15" s="1"/>
  <c r="G1004" i="15" s="1"/>
  <c r="F1005" i="15" s="1"/>
  <c r="G1005" i="15" s="1"/>
  <c r="F1006" i="15" s="1"/>
  <c r="G1006" i="15" s="1"/>
  <c r="F1007" i="15" s="1"/>
  <c r="G1007" i="15" s="1"/>
  <c r="F1008" i="15" s="1"/>
  <c r="G1008" i="15" s="1"/>
  <c r="F1009" i="15" s="1"/>
  <c r="G1009" i="15" s="1"/>
  <c r="F1010" i="15" s="1"/>
  <c r="G1010" i="15" s="1"/>
  <c r="F1011" i="15" s="1"/>
  <c r="G1011" i="15" s="1"/>
  <c r="F1012" i="15" s="1"/>
  <c r="G1012" i="15" s="1"/>
  <c r="F1013" i="15" s="1"/>
  <c r="G1013" i="15" s="1"/>
  <c r="F1014" i="15" s="1"/>
  <c r="G1014" i="15" s="1"/>
  <c r="F1015" i="15" s="1"/>
  <c r="G1015" i="15" s="1"/>
  <c r="F1016" i="15" s="1"/>
  <c r="G1016" i="15" s="1"/>
  <c r="F1017" i="15" s="1"/>
  <c r="G1017" i="15" s="1"/>
  <c r="F1018" i="15" s="1"/>
  <c r="G1018" i="15" s="1"/>
  <c r="F1019" i="15" s="1"/>
  <c r="G1019" i="15" s="1"/>
  <c r="F1020" i="15" s="1"/>
  <c r="G1020" i="15" s="1"/>
  <c r="F1021" i="15" s="1"/>
  <c r="G1021" i="15" s="1"/>
  <c r="F1022" i="15" s="1"/>
  <c r="G1022" i="15" s="1"/>
  <c r="F1023" i="15" s="1"/>
  <c r="G1023" i="15" s="1"/>
  <c r="F1024" i="15" s="1"/>
  <c r="G1024" i="15" s="1"/>
  <c r="F1025" i="15" s="1"/>
  <c r="G1025" i="15" s="1"/>
  <c r="F1026" i="15" s="1"/>
  <c r="G1026" i="15" s="1"/>
  <c r="F1027" i="15" s="1"/>
  <c r="G1027" i="15" s="1"/>
  <c r="G27" i="14"/>
  <c r="F28" i="14" s="1"/>
  <c r="G28" i="14" s="1"/>
  <c r="F29" i="14" s="1"/>
  <c r="G29" i="14" s="1"/>
  <c r="F30" i="14" s="1"/>
  <c r="G30" i="14" s="1"/>
  <c r="F31" i="14" s="1"/>
  <c r="G31" i="14" s="1"/>
  <c r="F32" i="14" s="1"/>
  <c r="G32" i="14" s="1"/>
  <c r="F33" i="14" s="1"/>
  <c r="G33" i="14" s="1"/>
  <c r="F34" i="14" s="1"/>
  <c r="G34" i="14" s="1"/>
  <c r="F35" i="14" s="1"/>
  <c r="G35" i="14" s="1"/>
  <c r="F36" i="14" s="1"/>
  <c r="G36" i="14" s="1"/>
  <c r="F37" i="14" s="1"/>
  <c r="G37" i="14" s="1"/>
  <c r="F38" i="14" s="1"/>
  <c r="G38" i="14" s="1"/>
  <c r="F39" i="14" s="1"/>
  <c r="G39" i="14" s="1"/>
  <c r="F40" i="14" s="1"/>
  <c r="G40" i="14" s="1"/>
  <c r="F41" i="14" s="1"/>
  <c r="G41" i="14" s="1"/>
  <c r="F42" i="14" s="1"/>
  <c r="G42" i="14" s="1"/>
  <c r="F43" i="14" s="1"/>
  <c r="G43" i="14" s="1"/>
  <c r="F44" i="14" s="1"/>
  <c r="G44" i="14" s="1"/>
  <c r="F45" i="14" s="1"/>
  <c r="G45" i="14" s="1"/>
  <c r="F46" i="14" s="1"/>
  <c r="G46" i="14" s="1"/>
  <c r="F47" i="14" s="1"/>
  <c r="G47" i="14" s="1"/>
  <c r="F48" i="14" s="1"/>
  <c r="G48" i="14" s="1"/>
  <c r="F49" i="14" s="1"/>
  <c r="G49" i="14" s="1"/>
  <c r="F50" i="14" s="1"/>
  <c r="G50" i="14" s="1"/>
  <c r="F51" i="14" s="1"/>
  <c r="G51" i="14" s="1"/>
  <c r="F52" i="14" s="1"/>
  <c r="G52" i="14" s="1"/>
  <c r="F53" i="14" s="1"/>
  <c r="G53" i="14" s="1"/>
  <c r="F54" i="14" s="1"/>
  <c r="G54" i="14" s="1"/>
  <c r="F55" i="14" s="1"/>
  <c r="G55" i="14" s="1"/>
  <c r="F56" i="14" s="1"/>
  <c r="G56" i="14" s="1"/>
  <c r="F57" i="14" s="1"/>
  <c r="G57" i="14" s="1"/>
  <c r="F58" i="14" s="1"/>
  <c r="G58" i="14" s="1"/>
  <c r="F59" i="14" s="1"/>
  <c r="G59" i="14" s="1"/>
  <c r="F60" i="14" s="1"/>
  <c r="G60" i="14" s="1"/>
  <c r="F61" i="14" s="1"/>
  <c r="G61" i="14" s="1"/>
  <c r="F62" i="14" s="1"/>
  <c r="G62" i="14" s="1"/>
  <c r="F63" i="14" s="1"/>
  <c r="G63" i="14" s="1"/>
  <c r="F64" i="14" s="1"/>
  <c r="G64" i="14" s="1"/>
  <c r="F65" i="14" s="1"/>
  <c r="G65" i="14" s="1"/>
  <c r="F66" i="14" s="1"/>
  <c r="G66" i="14" s="1"/>
  <c r="F67" i="14" s="1"/>
  <c r="G67" i="14" s="1"/>
  <c r="F68" i="14" s="1"/>
  <c r="G68" i="14" s="1"/>
  <c r="F69" i="14" s="1"/>
  <c r="G69" i="14" s="1"/>
  <c r="F70" i="14" s="1"/>
  <c r="G70" i="14" s="1"/>
  <c r="F71" i="14" s="1"/>
  <c r="G71" i="14" s="1"/>
  <c r="F72" i="14" s="1"/>
  <c r="G72" i="14" s="1"/>
  <c r="F73" i="14" s="1"/>
  <c r="G73" i="14" s="1"/>
  <c r="F74" i="14" s="1"/>
  <c r="G74" i="14" s="1"/>
  <c r="F75" i="14" s="1"/>
  <c r="G75" i="14" s="1"/>
  <c r="F76" i="14" s="1"/>
  <c r="G76" i="14" s="1"/>
  <c r="F77" i="14" s="1"/>
  <c r="G77" i="14" s="1"/>
  <c r="F78" i="14" s="1"/>
  <c r="G78" i="14" s="1"/>
  <c r="F79" i="14" s="1"/>
  <c r="G79" i="14" s="1"/>
  <c r="F80" i="14" s="1"/>
  <c r="G80" i="14" s="1"/>
  <c r="F81" i="14" s="1"/>
  <c r="G81" i="14" s="1"/>
  <c r="F82" i="14" s="1"/>
  <c r="G82" i="14" s="1"/>
  <c r="F83" i="14" s="1"/>
  <c r="G83" i="14" s="1"/>
  <c r="F84" i="14" s="1"/>
  <c r="G84" i="14" s="1"/>
  <c r="F85" i="14" s="1"/>
  <c r="G85" i="14" s="1"/>
  <c r="F86" i="14" s="1"/>
  <c r="G86" i="14" s="1"/>
  <c r="F87" i="14" s="1"/>
  <c r="G87" i="14" s="1"/>
  <c r="F88" i="14" s="1"/>
  <c r="G88" i="14" s="1"/>
  <c r="F89" i="14" s="1"/>
  <c r="G89" i="14" s="1"/>
  <c r="F90" i="14" s="1"/>
  <c r="G90" i="14" s="1"/>
  <c r="F91" i="14" s="1"/>
  <c r="G91" i="14" s="1"/>
  <c r="F92" i="14" s="1"/>
  <c r="G92" i="14" s="1"/>
  <c r="F93" i="14" s="1"/>
  <c r="G93" i="14" s="1"/>
  <c r="F94" i="14" s="1"/>
  <c r="G94" i="14" s="1"/>
  <c r="F95" i="14" s="1"/>
  <c r="G95" i="14" s="1"/>
  <c r="F96" i="14" s="1"/>
  <c r="G96" i="14" s="1"/>
  <c r="F97" i="14" s="1"/>
  <c r="G97" i="14" s="1"/>
  <c r="F98" i="14" s="1"/>
  <c r="G98" i="14" s="1"/>
  <c r="F99" i="14" s="1"/>
  <c r="G99" i="14" s="1"/>
  <c r="F100" i="14" s="1"/>
  <c r="G100" i="14" s="1"/>
  <c r="F101" i="14" s="1"/>
  <c r="G101" i="14" s="1"/>
  <c r="F102" i="14" s="1"/>
  <c r="G102" i="14" s="1"/>
  <c r="F103" i="14" s="1"/>
  <c r="G103" i="14" s="1"/>
  <c r="F104" i="14" s="1"/>
  <c r="G104" i="14" s="1"/>
  <c r="F105" i="14" s="1"/>
  <c r="G105" i="14" s="1"/>
  <c r="F106" i="14" s="1"/>
  <c r="G106" i="14" s="1"/>
  <c r="F107" i="14" s="1"/>
  <c r="G107" i="14" s="1"/>
  <c r="F108" i="14" s="1"/>
  <c r="G108" i="14" s="1"/>
  <c r="F109" i="14" s="1"/>
  <c r="G109" i="14" s="1"/>
  <c r="F110" i="14" s="1"/>
  <c r="G110" i="14" s="1"/>
  <c r="F111" i="14" s="1"/>
  <c r="G111" i="14" s="1"/>
  <c r="F112" i="14" s="1"/>
  <c r="G112" i="14" s="1"/>
  <c r="F113" i="14" s="1"/>
  <c r="G113" i="14" s="1"/>
  <c r="F114" i="14" s="1"/>
  <c r="G114" i="14" s="1"/>
  <c r="F115" i="14" s="1"/>
  <c r="G115" i="14" s="1"/>
  <c r="F116" i="14" s="1"/>
  <c r="G116" i="14" s="1"/>
  <c r="F117" i="14" s="1"/>
  <c r="G117" i="14" s="1"/>
  <c r="F118" i="14" s="1"/>
  <c r="G118" i="14" s="1"/>
  <c r="F119" i="14" s="1"/>
  <c r="G119" i="14" s="1"/>
  <c r="F120" i="14" s="1"/>
  <c r="G120" i="14" s="1"/>
  <c r="F121" i="14" s="1"/>
  <c r="G121" i="14" s="1"/>
  <c r="F122" i="14" s="1"/>
  <c r="G122" i="14" s="1"/>
  <c r="F123" i="14" s="1"/>
  <c r="G123" i="14" s="1"/>
  <c r="F124" i="14" s="1"/>
  <c r="G124" i="14" s="1"/>
  <c r="F125" i="14" s="1"/>
  <c r="G125" i="14" s="1"/>
  <c r="F126" i="14" s="1"/>
  <c r="G126" i="14" s="1"/>
  <c r="F127" i="14" s="1"/>
  <c r="G127" i="14" s="1"/>
  <c r="F128" i="14" s="1"/>
  <c r="G128" i="14" s="1"/>
  <c r="F129" i="14" s="1"/>
  <c r="G129" i="14" s="1"/>
  <c r="F130" i="14" s="1"/>
  <c r="G130" i="14" s="1"/>
  <c r="F131" i="14" s="1"/>
  <c r="G131" i="14" s="1"/>
  <c r="F132" i="14" s="1"/>
  <c r="G132" i="14" s="1"/>
  <c r="F133" i="14" s="1"/>
  <c r="G133" i="14" s="1"/>
  <c r="F134" i="14" s="1"/>
  <c r="G134" i="14" s="1"/>
  <c r="F135" i="14" s="1"/>
  <c r="G135" i="14" s="1"/>
  <c r="F136" i="14" s="1"/>
  <c r="G136" i="14" s="1"/>
  <c r="F137" i="14" s="1"/>
  <c r="G137" i="14" s="1"/>
  <c r="F138" i="14" s="1"/>
  <c r="G138" i="14" s="1"/>
  <c r="F139" i="14" s="1"/>
  <c r="G139" i="14" s="1"/>
  <c r="F140" i="14" s="1"/>
  <c r="G140" i="14" s="1"/>
  <c r="F141" i="14" s="1"/>
  <c r="G141" i="14" s="1"/>
  <c r="F142" i="14" s="1"/>
  <c r="G142" i="14" s="1"/>
  <c r="F143" i="14" s="1"/>
  <c r="G143" i="14" s="1"/>
  <c r="F144" i="14" s="1"/>
  <c r="G144" i="14" s="1"/>
  <c r="F145" i="14" s="1"/>
  <c r="G145" i="14" s="1"/>
  <c r="F146" i="14" s="1"/>
  <c r="G146" i="14" s="1"/>
  <c r="F147" i="14" s="1"/>
  <c r="G147" i="14" s="1"/>
  <c r="F148" i="14" s="1"/>
  <c r="G148" i="14" s="1"/>
  <c r="F149" i="14" s="1"/>
  <c r="G149" i="14" s="1"/>
  <c r="F150" i="14" s="1"/>
  <c r="G150" i="14" s="1"/>
  <c r="F151" i="14" s="1"/>
  <c r="G151" i="14" s="1"/>
  <c r="F152" i="14" s="1"/>
  <c r="G152" i="14" s="1"/>
  <c r="F153" i="14" s="1"/>
  <c r="G153" i="14" s="1"/>
  <c r="F154" i="14" s="1"/>
  <c r="G154" i="14" s="1"/>
  <c r="F155" i="14" s="1"/>
  <c r="G155" i="14" s="1"/>
  <c r="F156" i="14" s="1"/>
  <c r="G156" i="14" s="1"/>
  <c r="F157" i="14" s="1"/>
  <c r="G157" i="14" s="1"/>
  <c r="F158" i="14" s="1"/>
  <c r="G158" i="14" s="1"/>
  <c r="F159" i="14" s="1"/>
  <c r="G159" i="14" s="1"/>
  <c r="F160" i="14" s="1"/>
  <c r="G160" i="14" s="1"/>
  <c r="F161" i="14" s="1"/>
  <c r="G161" i="14" s="1"/>
  <c r="F162" i="14" s="1"/>
  <c r="G162" i="14" s="1"/>
  <c r="F163" i="14" s="1"/>
  <c r="G163" i="14" s="1"/>
  <c r="F164" i="14" s="1"/>
  <c r="G164" i="14" s="1"/>
  <c r="F165" i="14" s="1"/>
  <c r="G165" i="14" s="1"/>
  <c r="F166" i="14" s="1"/>
  <c r="G166" i="14" s="1"/>
  <c r="F167" i="14" s="1"/>
  <c r="G167" i="14" s="1"/>
  <c r="F168" i="14" s="1"/>
  <c r="G168" i="14" s="1"/>
  <c r="F169" i="14" s="1"/>
  <c r="G169" i="14" s="1"/>
  <c r="F170" i="14" s="1"/>
  <c r="G170" i="14" s="1"/>
  <c r="F171" i="14" s="1"/>
  <c r="G171" i="14" s="1"/>
  <c r="F172" i="14" s="1"/>
  <c r="G172" i="14" s="1"/>
  <c r="F173" i="14" s="1"/>
  <c r="G173" i="14" s="1"/>
  <c r="F174" i="14" s="1"/>
  <c r="G174" i="14" s="1"/>
  <c r="F175" i="14" s="1"/>
  <c r="G175" i="14" s="1"/>
  <c r="F176" i="14" s="1"/>
  <c r="G176" i="14" s="1"/>
  <c r="F177" i="14" s="1"/>
  <c r="G177" i="14" s="1"/>
  <c r="F178" i="14" s="1"/>
  <c r="G178" i="14" s="1"/>
  <c r="F179" i="14" s="1"/>
  <c r="G179" i="14" s="1"/>
  <c r="F180" i="14" s="1"/>
  <c r="G180" i="14" s="1"/>
  <c r="F181" i="14" s="1"/>
  <c r="G181" i="14" s="1"/>
  <c r="F182" i="14" s="1"/>
  <c r="G182" i="14" s="1"/>
  <c r="F183" i="14" s="1"/>
  <c r="G183" i="14" s="1"/>
  <c r="F184" i="14" s="1"/>
  <c r="G184" i="14" s="1"/>
  <c r="F185" i="14" s="1"/>
  <c r="G185" i="14" s="1"/>
  <c r="F186" i="14" s="1"/>
  <c r="G186" i="14" s="1"/>
  <c r="F187" i="14" s="1"/>
  <c r="G187" i="14" s="1"/>
  <c r="F188" i="14" s="1"/>
  <c r="G188" i="14" s="1"/>
  <c r="F189" i="14" s="1"/>
  <c r="G189" i="14" s="1"/>
  <c r="F190" i="14" s="1"/>
  <c r="G190" i="14" s="1"/>
  <c r="F191" i="14" s="1"/>
  <c r="G191" i="14" s="1"/>
  <c r="F192" i="14" s="1"/>
  <c r="G192" i="14" s="1"/>
  <c r="F193" i="14" s="1"/>
  <c r="G193" i="14" s="1"/>
  <c r="F194" i="14" s="1"/>
  <c r="G194" i="14" s="1"/>
  <c r="F195" i="14" s="1"/>
  <c r="G195" i="14" s="1"/>
  <c r="F196" i="14" s="1"/>
  <c r="G196" i="14" s="1"/>
  <c r="F197" i="14" s="1"/>
  <c r="G197" i="14" s="1"/>
  <c r="F198" i="14" s="1"/>
  <c r="G198" i="14" s="1"/>
  <c r="F199" i="14" s="1"/>
  <c r="G199" i="14" s="1"/>
  <c r="F200" i="14" s="1"/>
  <c r="G200" i="14" s="1"/>
  <c r="F201" i="14" s="1"/>
  <c r="G201" i="14" s="1"/>
  <c r="F202" i="14" s="1"/>
  <c r="G202" i="14" s="1"/>
  <c r="F203" i="14" s="1"/>
  <c r="G203" i="14" s="1"/>
  <c r="F204" i="14" s="1"/>
  <c r="G204" i="14" s="1"/>
  <c r="F205" i="14" s="1"/>
  <c r="G205" i="14" s="1"/>
  <c r="F206" i="14" s="1"/>
  <c r="G206" i="14" s="1"/>
  <c r="F207" i="14" s="1"/>
  <c r="G207" i="14" s="1"/>
  <c r="F208" i="14" s="1"/>
  <c r="G208" i="14" s="1"/>
  <c r="F209" i="14" s="1"/>
  <c r="G209" i="14" s="1"/>
  <c r="F210" i="14" s="1"/>
  <c r="G210" i="14" s="1"/>
  <c r="F211" i="14" s="1"/>
  <c r="G211" i="14" s="1"/>
  <c r="F212" i="14" s="1"/>
  <c r="G212" i="14" s="1"/>
  <c r="F213" i="14" s="1"/>
  <c r="G213" i="14" s="1"/>
  <c r="F214" i="14" s="1"/>
  <c r="G214" i="14" s="1"/>
  <c r="F215" i="14" s="1"/>
  <c r="G215" i="14" s="1"/>
  <c r="F216" i="14" s="1"/>
  <c r="G216" i="14" s="1"/>
  <c r="F217" i="14" s="1"/>
  <c r="G217" i="14" s="1"/>
  <c r="F218" i="14" s="1"/>
  <c r="G218" i="14" s="1"/>
  <c r="F219" i="14" s="1"/>
  <c r="G219" i="14" s="1"/>
  <c r="F220" i="14" s="1"/>
  <c r="G220" i="14" s="1"/>
  <c r="F221" i="14" s="1"/>
  <c r="G221" i="14" s="1"/>
  <c r="F222" i="14" s="1"/>
  <c r="G222" i="14" s="1"/>
  <c r="F223" i="14" s="1"/>
  <c r="G223" i="14" s="1"/>
  <c r="F224" i="14" s="1"/>
  <c r="G224" i="14" s="1"/>
  <c r="F225" i="14" s="1"/>
  <c r="G225" i="14" s="1"/>
  <c r="F226" i="14" s="1"/>
  <c r="G226" i="14" s="1"/>
  <c r="F227" i="14" s="1"/>
  <c r="G227" i="14" s="1"/>
  <c r="F228" i="14" s="1"/>
  <c r="G228" i="14" s="1"/>
  <c r="F229" i="14" s="1"/>
  <c r="G229" i="14" s="1"/>
  <c r="F230" i="14" s="1"/>
  <c r="G230" i="14" s="1"/>
  <c r="F231" i="14" s="1"/>
  <c r="G231" i="14" s="1"/>
  <c r="F232" i="14" s="1"/>
  <c r="G232" i="14" s="1"/>
  <c r="F233" i="14" s="1"/>
  <c r="G233" i="14" s="1"/>
  <c r="F234" i="14" s="1"/>
  <c r="G234" i="14" s="1"/>
  <c r="F235" i="14" s="1"/>
  <c r="G235" i="14" s="1"/>
  <c r="F236" i="14" s="1"/>
  <c r="G236" i="14" s="1"/>
  <c r="F237" i="14" s="1"/>
  <c r="G237" i="14" s="1"/>
  <c r="F238" i="14" s="1"/>
  <c r="G238" i="14" s="1"/>
  <c r="F239" i="14" s="1"/>
  <c r="G239" i="14" s="1"/>
  <c r="F240" i="14" s="1"/>
  <c r="G240" i="14" s="1"/>
  <c r="F241" i="14" s="1"/>
  <c r="G241" i="14" s="1"/>
  <c r="F242" i="14" s="1"/>
  <c r="G242" i="14" s="1"/>
  <c r="F243" i="14" s="1"/>
  <c r="G243" i="14" s="1"/>
  <c r="F244" i="14" s="1"/>
  <c r="G244" i="14" s="1"/>
  <c r="F245" i="14" s="1"/>
  <c r="G245" i="14" s="1"/>
  <c r="F246" i="14" s="1"/>
  <c r="G246" i="14" s="1"/>
  <c r="F247" i="14" s="1"/>
  <c r="G247" i="14" s="1"/>
  <c r="F248" i="14" s="1"/>
  <c r="G248" i="14" s="1"/>
  <c r="F249" i="14" s="1"/>
  <c r="G249" i="14" s="1"/>
  <c r="F250" i="14" s="1"/>
  <c r="G250" i="14" s="1"/>
  <c r="F251" i="14" s="1"/>
  <c r="G251" i="14" s="1"/>
  <c r="F252" i="14" s="1"/>
  <c r="G252" i="14" s="1"/>
  <c r="F253" i="14" s="1"/>
  <c r="G253" i="14" s="1"/>
  <c r="F254" i="14" s="1"/>
  <c r="G254" i="14" s="1"/>
  <c r="F255" i="14" s="1"/>
  <c r="G255" i="14" s="1"/>
  <c r="F256" i="14" s="1"/>
  <c r="G256" i="14" s="1"/>
  <c r="F257" i="14" s="1"/>
  <c r="G257" i="14" s="1"/>
  <c r="F258" i="14" s="1"/>
  <c r="G258" i="14" s="1"/>
  <c r="F259" i="14" s="1"/>
  <c r="G259" i="14" s="1"/>
  <c r="F260" i="14" s="1"/>
  <c r="G260" i="14" s="1"/>
  <c r="F261" i="14" s="1"/>
  <c r="G261" i="14" s="1"/>
  <c r="F262" i="14" s="1"/>
  <c r="G262" i="14" s="1"/>
  <c r="F263" i="14" s="1"/>
  <c r="G263" i="14" s="1"/>
  <c r="F264" i="14" s="1"/>
  <c r="G264" i="14" s="1"/>
  <c r="F265" i="14" s="1"/>
  <c r="G265" i="14" s="1"/>
  <c r="F266" i="14" s="1"/>
  <c r="G266" i="14" s="1"/>
  <c r="F267" i="14" s="1"/>
  <c r="G267" i="14" s="1"/>
  <c r="F268" i="14" s="1"/>
  <c r="G268" i="14" s="1"/>
  <c r="F269" i="14" s="1"/>
  <c r="G269" i="14" s="1"/>
  <c r="F270" i="14" s="1"/>
  <c r="G270" i="14" s="1"/>
  <c r="F271" i="14" s="1"/>
  <c r="G271" i="14" s="1"/>
  <c r="F272" i="14" s="1"/>
  <c r="G272" i="14" s="1"/>
  <c r="F273" i="14" s="1"/>
  <c r="G273" i="14" s="1"/>
  <c r="F274" i="14" s="1"/>
  <c r="G274" i="14" s="1"/>
  <c r="F275" i="14" s="1"/>
  <c r="G275" i="14" s="1"/>
  <c r="F276" i="14" s="1"/>
  <c r="G276" i="14" s="1"/>
  <c r="F277" i="14" s="1"/>
  <c r="G277" i="14" s="1"/>
  <c r="F278" i="14" s="1"/>
  <c r="G278" i="14" s="1"/>
  <c r="F279" i="14" s="1"/>
  <c r="G279" i="14" s="1"/>
  <c r="F280" i="14" s="1"/>
  <c r="G280" i="14" s="1"/>
  <c r="F281" i="14" s="1"/>
  <c r="G281" i="14" s="1"/>
  <c r="F282" i="14" s="1"/>
  <c r="G282" i="14" s="1"/>
  <c r="F283" i="14" s="1"/>
  <c r="G283" i="14" s="1"/>
  <c r="F284" i="14" s="1"/>
  <c r="G284" i="14" s="1"/>
  <c r="F285" i="14" s="1"/>
  <c r="G285" i="14" s="1"/>
  <c r="F286" i="14" s="1"/>
  <c r="G286" i="14" s="1"/>
  <c r="F287" i="14" s="1"/>
  <c r="G287" i="14" s="1"/>
  <c r="F288" i="14" s="1"/>
  <c r="G288" i="14" s="1"/>
  <c r="F289" i="14" s="1"/>
  <c r="G289" i="14" s="1"/>
  <c r="F290" i="14" s="1"/>
  <c r="G290" i="14" s="1"/>
  <c r="F291" i="14" s="1"/>
  <c r="G291" i="14" s="1"/>
  <c r="F292" i="14" s="1"/>
  <c r="G292" i="14" s="1"/>
  <c r="F293" i="14" s="1"/>
  <c r="G293" i="14" s="1"/>
  <c r="F294" i="14" s="1"/>
  <c r="G294" i="14" s="1"/>
  <c r="F295" i="14" s="1"/>
  <c r="G295" i="14" s="1"/>
  <c r="F296" i="14" s="1"/>
  <c r="G296" i="14" s="1"/>
  <c r="F297" i="14" s="1"/>
  <c r="G297" i="14" s="1"/>
  <c r="F298" i="14" s="1"/>
  <c r="G298" i="14" s="1"/>
  <c r="F299" i="14" s="1"/>
  <c r="G299" i="14" s="1"/>
  <c r="F300" i="14" s="1"/>
  <c r="G300" i="14" s="1"/>
  <c r="F301" i="14" s="1"/>
  <c r="G301" i="14" s="1"/>
  <c r="F302" i="14" s="1"/>
  <c r="G302" i="14" s="1"/>
  <c r="F303" i="14" s="1"/>
  <c r="G303" i="14" s="1"/>
  <c r="F304" i="14" s="1"/>
  <c r="G304" i="14" s="1"/>
  <c r="F305" i="14" s="1"/>
  <c r="G305" i="14" s="1"/>
  <c r="F306" i="14" s="1"/>
  <c r="G306" i="14" s="1"/>
  <c r="F307" i="14" s="1"/>
  <c r="G307" i="14" s="1"/>
  <c r="F308" i="14" s="1"/>
  <c r="G308" i="14" s="1"/>
  <c r="F309" i="14" s="1"/>
  <c r="G309" i="14" s="1"/>
  <c r="F310" i="14" s="1"/>
  <c r="G310" i="14" s="1"/>
  <c r="F311" i="14" s="1"/>
  <c r="G311" i="14" s="1"/>
  <c r="F312" i="14" s="1"/>
  <c r="G312" i="14" s="1"/>
  <c r="F313" i="14" s="1"/>
  <c r="G313" i="14" s="1"/>
  <c r="F314" i="14" s="1"/>
  <c r="G314" i="14" s="1"/>
  <c r="F315" i="14" s="1"/>
  <c r="G315" i="14" s="1"/>
  <c r="F316" i="14" s="1"/>
  <c r="G316" i="14" s="1"/>
  <c r="F317" i="14" s="1"/>
  <c r="G317" i="14" s="1"/>
  <c r="F318" i="14" s="1"/>
  <c r="G318" i="14" s="1"/>
  <c r="F319" i="14" s="1"/>
  <c r="G319" i="14" s="1"/>
  <c r="F320" i="14" s="1"/>
  <c r="G320" i="14" s="1"/>
  <c r="F321" i="14" s="1"/>
  <c r="G321" i="14" s="1"/>
  <c r="F322" i="14" s="1"/>
  <c r="G322" i="14" s="1"/>
  <c r="F323" i="14" s="1"/>
  <c r="G323" i="14" s="1"/>
  <c r="F324" i="14" s="1"/>
  <c r="G324" i="14" s="1"/>
  <c r="F325" i="14" s="1"/>
  <c r="G325" i="14" s="1"/>
  <c r="F326" i="14" s="1"/>
  <c r="G326" i="14" s="1"/>
  <c r="F327" i="14" s="1"/>
  <c r="G327" i="14" s="1"/>
  <c r="F328" i="14" s="1"/>
  <c r="G328" i="14" s="1"/>
  <c r="F329" i="14" s="1"/>
  <c r="G329" i="14" s="1"/>
  <c r="F330" i="14" s="1"/>
  <c r="G330" i="14" s="1"/>
  <c r="F331" i="14" s="1"/>
  <c r="G331" i="14" s="1"/>
  <c r="F332" i="14" s="1"/>
  <c r="G332" i="14" s="1"/>
  <c r="F333" i="14" s="1"/>
  <c r="G333" i="14" s="1"/>
  <c r="F334" i="14" s="1"/>
  <c r="G334" i="14" s="1"/>
  <c r="F335" i="14" s="1"/>
  <c r="G335" i="14" s="1"/>
  <c r="F336" i="14" s="1"/>
  <c r="G336" i="14" s="1"/>
  <c r="F337" i="14" s="1"/>
  <c r="G337" i="14" s="1"/>
  <c r="F338" i="14" s="1"/>
  <c r="G338" i="14" s="1"/>
  <c r="F339" i="14" s="1"/>
  <c r="G339" i="14" s="1"/>
  <c r="F340" i="14" s="1"/>
  <c r="G340" i="14" s="1"/>
  <c r="F341" i="14" s="1"/>
  <c r="G341" i="14" s="1"/>
  <c r="F342" i="14" s="1"/>
  <c r="G342" i="14" s="1"/>
  <c r="F343" i="14" s="1"/>
  <c r="G343" i="14" s="1"/>
  <c r="F344" i="14" s="1"/>
  <c r="G344" i="14" s="1"/>
  <c r="F345" i="14" s="1"/>
  <c r="G345" i="14" s="1"/>
  <c r="F346" i="14" s="1"/>
  <c r="G346" i="14" s="1"/>
  <c r="F347" i="14" s="1"/>
  <c r="G347" i="14" s="1"/>
  <c r="F348" i="14" s="1"/>
  <c r="G348" i="14" s="1"/>
  <c r="F349" i="14" s="1"/>
  <c r="G349" i="14" s="1"/>
  <c r="F350" i="14" s="1"/>
  <c r="G350" i="14" s="1"/>
  <c r="F351" i="14" s="1"/>
  <c r="G351" i="14" s="1"/>
  <c r="F352" i="14" s="1"/>
  <c r="G352" i="14" s="1"/>
  <c r="F353" i="14" s="1"/>
  <c r="G353" i="14" s="1"/>
  <c r="F354" i="14" s="1"/>
  <c r="G354" i="14" s="1"/>
  <c r="F355" i="14" s="1"/>
  <c r="G355" i="14" s="1"/>
  <c r="F356" i="14" s="1"/>
  <c r="G356" i="14" s="1"/>
  <c r="F357" i="14" s="1"/>
  <c r="G357" i="14" s="1"/>
  <c r="F358" i="14" s="1"/>
  <c r="G358" i="14" s="1"/>
  <c r="F359" i="14" s="1"/>
  <c r="G359" i="14" s="1"/>
  <c r="F360" i="14" s="1"/>
  <c r="G360" i="14" s="1"/>
  <c r="F361" i="14" s="1"/>
  <c r="G361" i="14" s="1"/>
  <c r="F362" i="14" s="1"/>
  <c r="G362" i="14" s="1"/>
  <c r="F363" i="14" s="1"/>
  <c r="G363" i="14" s="1"/>
  <c r="F364" i="14" s="1"/>
  <c r="G364" i="14" s="1"/>
  <c r="F365" i="14" s="1"/>
  <c r="G365" i="14" s="1"/>
  <c r="F366" i="14" s="1"/>
  <c r="G366" i="14" s="1"/>
  <c r="F367" i="14" s="1"/>
  <c r="G367" i="14" s="1"/>
  <c r="F368" i="14" s="1"/>
  <c r="G368" i="14" s="1"/>
  <c r="F369" i="14" s="1"/>
  <c r="G369" i="14" s="1"/>
  <c r="F370" i="14" s="1"/>
  <c r="G370" i="14" s="1"/>
  <c r="F371" i="14" s="1"/>
  <c r="G371" i="14" s="1"/>
  <c r="F372" i="14" s="1"/>
  <c r="G372" i="14" s="1"/>
  <c r="F373" i="14" s="1"/>
  <c r="G373" i="14" s="1"/>
  <c r="F374" i="14" s="1"/>
  <c r="G374" i="14" s="1"/>
  <c r="F375" i="14" s="1"/>
  <c r="G375" i="14" s="1"/>
  <c r="F376" i="14" s="1"/>
  <c r="G376" i="14" s="1"/>
  <c r="F377" i="14" s="1"/>
  <c r="G377" i="14" s="1"/>
  <c r="F378" i="14" s="1"/>
  <c r="G378" i="14" s="1"/>
  <c r="F379" i="14" s="1"/>
  <c r="G379" i="14" s="1"/>
  <c r="F380" i="14" s="1"/>
  <c r="G380" i="14" s="1"/>
  <c r="F381" i="14" s="1"/>
  <c r="G381" i="14" s="1"/>
  <c r="F382" i="14" s="1"/>
  <c r="G382" i="14" s="1"/>
  <c r="F383" i="14" s="1"/>
  <c r="G383" i="14" s="1"/>
  <c r="F384" i="14" s="1"/>
  <c r="G384" i="14" s="1"/>
  <c r="F385" i="14" s="1"/>
  <c r="G385" i="14" s="1"/>
  <c r="F386" i="14" s="1"/>
  <c r="G386" i="14" s="1"/>
  <c r="F387" i="14" s="1"/>
  <c r="G387" i="14" s="1"/>
  <c r="F388" i="14" s="1"/>
  <c r="G388" i="14" s="1"/>
  <c r="F389" i="14" s="1"/>
  <c r="G389" i="14" s="1"/>
  <c r="F390" i="14" s="1"/>
  <c r="G390" i="14" s="1"/>
  <c r="F391" i="14" s="1"/>
  <c r="G391" i="14" s="1"/>
  <c r="F392" i="14" s="1"/>
  <c r="G392" i="14" s="1"/>
  <c r="F393" i="14" s="1"/>
  <c r="G393" i="14" s="1"/>
  <c r="F394" i="14" s="1"/>
  <c r="G394" i="14" s="1"/>
  <c r="F395" i="14" s="1"/>
  <c r="G395" i="14" s="1"/>
  <c r="F396" i="14" s="1"/>
  <c r="G396" i="14" s="1"/>
  <c r="F397" i="14" s="1"/>
  <c r="G397" i="14" s="1"/>
  <c r="F398" i="14" s="1"/>
  <c r="G398" i="14" s="1"/>
  <c r="F399" i="14" s="1"/>
  <c r="G399" i="14" s="1"/>
  <c r="F400" i="14" s="1"/>
  <c r="G400" i="14" s="1"/>
  <c r="F401" i="14" s="1"/>
  <c r="G401" i="14" s="1"/>
  <c r="F402" i="14" s="1"/>
  <c r="G402" i="14" s="1"/>
  <c r="F403" i="14" s="1"/>
  <c r="G403" i="14" s="1"/>
  <c r="F404" i="14" s="1"/>
  <c r="G404" i="14" s="1"/>
  <c r="F405" i="14" s="1"/>
  <c r="G405" i="14" s="1"/>
  <c r="F406" i="14" s="1"/>
  <c r="G406" i="14" s="1"/>
  <c r="F407" i="14" s="1"/>
  <c r="G407" i="14" s="1"/>
  <c r="F408" i="14" s="1"/>
  <c r="G408" i="14" s="1"/>
  <c r="F409" i="14" s="1"/>
  <c r="G409" i="14" s="1"/>
  <c r="F410" i="14" s="1"/>
  <c r="G410" i="14" s="1"/>
  <c r="F411" i="14" s="1"/>
  <c r="G411" i="14" s="1"/>
  <c r="F412" i="14" s="1"/>
  <c r="G412" i="14" s="1"/>
  <c r="F413" i="14" s="1"/>
  <c r="G413" i="14" s="1"/>
  <c r="F414" i="14" s="1"/>
  <c r="G414" i="14" s="1"/>
  <c r="F415" i="14" s="1"/>
  <c r="G415" i="14" s="1"/>
  <c r="F416" i="14" s="1"/>
  <c r="G416" i="14" s="1"/>
  <c r="F417" i="14" s="1"/>
  <c r="G417" i="14" s="1"/>
  <c r="F418" i="14" s="1"/>
  <c r="G418" i="14" s="1"/>
  <c r="F419" i="14" s="1"/>
  <c r="G419" i="14" s="1"/>
  <c r="F420" i="14" s="1"/>
  <c r="G420" i="14" s="1"/>
  <c r="F421" i="14" s="1"/>
  <c r="G421" i="14" s="1"/>
  <c r="F422" i="14" s="1"/>
  <c r="G422" i="14" s="1"/>
  <c r="F423" i="14" s="1"/>
  <c r="G423" i="14" s="1"/>
  <c r="F424" i="14" s="1"/>
  <c r="G424" i="14" s="1"/>
  <c r="F425" i="14" s="1"/>
  <c r="G425" i="14" s="1"/>
  <c r="F426" i="14" s="1"/>
  <c r="G426" i="14" s="1"/>
  <c r="F427" i="14" s="1"/>
  <c r="G427" i="14" s="1"/>
  <c r="F428" i="14" s="1"/>
  <c r="G428" i="14" s="1"/>
  <c r="F429" i="14" s="1"/>
  <c r="G429" i="14" s="1"/>
  <c r="F430" i="14" s="1"/>
  <c r="G430" i="14" s="1"/>
  <c r="F431" i="14" s="1"/>
  <c r="G431" i="14" s="1"/>
  <c r="F432" i="14" s="1"/>
  <c r="G432" i="14" s="1"/>
  <c r="F433" i="14" s="1"/>
  <c r="G433" i="14" s="1"/>
  <c r="F434" i="14" s="1"/>
  <c r="G434" i="14" s="1"/>
  <c r="F435" i="14" s="1"/>
  <c r="G435" i="14" s="1"/>
  <c r="F436" i="14" s="1"/>
  <c r="G436" i="14" s="1"/>
  <c r="F437" i="14" s="1"/>
  <c r="G437" i="14" s="1"/>
  <c r="F438" i="14" s="1"/>
  <c r="G438" i="14" s="1"/>
  <c r="F439" i="14" s="1"/>
  <c r="G439" i="14" s="1"/>
  <c r="F440" i="14" s="1"/>
  <c r="G440" i="14" s="1"/>
  <c r="F441" i="14" s="1"/>
  <c r="G441" i="14" s="1"/>
  <c r="F442" i="14" s="1"/>
  <c r="G442" i="14" s="1"/>
  <c r="F443" i="14" s="1"/>
  <c r="G443" i="14" s="1"/>
  <c r="F444" i="14" s="1"/>
  <c r="G444" i="14" s="1"/>
  <c r="F445" i="14" s="1"/>
  <c r="G445" i="14" s="1"/>
  <c r="F446" i="14" s="1"/>
  <c r="G446" i="14" s="1"/>
  <c r="F447" i="14" s="1"/>
  <c r="G447" i="14" s="1"/>
  <c r="F448" i="14" s="1"/>
  <c r="G448" i="14" s="1"/>
  <c r="F449" i="14" s="1"/>
  <c r="G449" i="14" s="1"/>
  <c r="F450" i="14" s="1"/>
  <c r="G450" i="14" s="1"/>
  <c r="F451" i="14" s="1"/>
  <c r="G451" i="14" s="1"/>
  <c r="F452" i="14" s="1"/>
  <c r="G452" i="14" s="1"/>
  <c r="F453" i="14" s="1"/>
  <c r="G453" i="14" s="1"/>
  <c r="F454" i="14" s="1"/>
  <c r="G454" i="14" s="1"/>
  <c r="F455" i="14" s="1"/>
  <c r="G455" i="14" s="1"/>
  <c r="F456" i="14" s="1"/>
  <c r="G456" i="14" s="1"/>
  <c r="F457" i="14" s="1"/>
  <c r="G457" i="14" s="1"/>
  <c r="F458" i="14" s="1"/>
  <c r="G458" i="14" s="1"/>
  <c r="F459" i="14" s="1"/>
  <c r="G459" i="14" s="1"/>
  <c r="F460" i="14" s="1"/>
  <c r="G460" i="14" s="1"/>
  <c r="F461" i="14" s="1"/>
  <c r="G461" i="14" s="1"/>
  <c r="F462" i="14" s="1"/>
  <c r="G462" i="14" s="1"/>
  <c r="F463" i="14" s="1"/>
  <c r="G463" i="14" s="1"/>
  <c r="F464" i="14" s="1"/>
  <c r="G464" i="14" s="1"/>
  <c r="F465" i="14" s="1"/>
  <c r="G465" i="14" s="1"/>
  <c r="F466" i="14" s="1"/>
  <c r="G466" i="14" s="1"/>
  <c r="F467" i="14" s="1"/>
  <c r="G467" i="14" s="1"/>
  <c r="F468" i="14" s="1"/>
  <c r="G468" i="14" s="1"/>
  <c r="F469" i="14" s="1"/>
  <c r="G469" i="14" s="1"/>
  <c r="F470" i="14" s="1"/>
  <c r="G470" i="14" s="1"/>
  <c r="F471" i="14" s="1"/>
  <c r="G471" i="14" s="1"/>
  <c r="F472" i="14" s="1"/>
  <c r="G472" i="14" s="1"/>
  <c r="F473" i="14" s="1"/>
  <c r="G473" i="14" s="1"/>
  <c r="F474" i="14" s="1"/>
  <c r="G474" i="14" s="1"/>
  <c r="F475" i="14" s="1"/>
  <c r="G475" i="14" s="1"/>
  <c r="F476" i="14" s="1"/>
  <c r="G476" i="14" s="1"/>
  <c r="F477" i="14" s="1"/>
  <c r="G477" i="14" s="1"/>
  <c r="F478" i="14" s="1"/>
  <c r="G478" i="14" s="1"/>
  <c r="F479" i="14" s="1"/>
  <c r="G479" i="14" s="1"/>
  <c r="F480" i="14" s="1"/>
  <c r="G480" i="14" s="1"/>
  <c r="F481" i="14" s="1"/>
  <c r="G481" i="14" s="1"/>
  <c r="F482" i="14" s="1"/>
  <c r="G482" i="14" s="1"/>
  <c r="F483" i="14" s="1"/>
  <c r="G483" i="14" s="1"/>
  <c r="F484" i="14" s="1"/>
  <c r="G484" i="14" s="1"/>
  <c r="F485" i="14" s="1"/>
  <c r="G485" i="14" s="1"/>
  <c r="F486" i="14" s="1"/>
  <c r="G486" i="14" s="1"/>
  <c r="F487" i="14" s="1"/>
  <c r="G487" i="14" s="1"/>
  <c r="F488" i="14" s="1"/>
  <c r="G488" i="14" s="1"/>
  <c r="F489" i="14" s="1"/>
  <c r="G489" i="14" s="1"/>
  <c r="F490" i="14" s="1"/>
  <c r="G490" i="14" s="1"/>
  <c r="F491" i="14" s="1"/>
  <c r="G491" i="14" s="1"/>
  <c r="F492" i="14" s="1"/>
  <c r="G492" i="14" s="1"/>
  <c r="F493" i="14" s="1"/>
  <c r="G493" i="14" s="1"/>
  <c r="F494" i="14" s="1"/>
  <c r="G494" i="14" s="1"/>
  <c r="F495" i="14" s="1"/>
  <c r="G495" i="14" s="1"/>
  <c r="F496" i="14" s="1"/>
  <c r="G496" i="14" s="1"/>
  <c r="F497" i="14" s="1"/>
  <c r="G497" i="14" s="1"/>
  <c r="F498" i="14" s="1"/>
  <c r="G498" i="14" s="1"/>
  <c r="F499" i="14" s="1"/>
  <c r="G499" i="14" s="1"/>
  <c r="F500" i="14" s="1"/>
  <c r="G500" i="14" s="1"/>
  <c r="F501" i="14" s="1"/>
  <c r="G501" i="14" s="1"/>
  <c r="F502" i="14" s="1"/>
  <c r="G502" i="14" s="1"/>
  <c r="F503" i="14" s="1"/>
  <c r="G503" i="14" s="1"/>
  <c r="F504" i="14" s="1"/>
  <c r="G504" i="14" s="1"/>
  <c r="F505" i="14" s="1"/>
  <c r="G505" i="14" s="1"/>
  <c r="F506" i="14" s="1"/>
  <c r="G506" i="14" s="1"/>
  <c r="F507" i="14" s="1"/>
  <c r="G507" i="14" s="1"/>
  <c r="F508" i="14" s="1"/>
  <c r="G508" i="14" s="1"/>
  <c r="F509" i="14" s="1"/>
  <c r="G509" i="14" s="1"/>
  <c r="F510" i="14" s="1"/>
  <c r="G510" i="14" s="1"/>
  <c r="F511" i="14" s="1"/>
  <c r="G511" i="14" s="1"/>
  <c r="F512" i="14" s="1"/>
  <c r="G512" i="14" s="1"/>
  <c r="F513" i="14" s="1"/>
  <c r="G513" i="14" s="1"/>
  <c r="F514" i="14" s="1"/>
  <c r="G514" i="14" s="1"/>
  <c r="F515" i="14" s="1"/>
  <c r="G515" i="14" s="1"/>
  <c r="F516" i="14" s="1"/>
  <c r="G516" i="14" s="1"/>
  <c r="F517" i="14" s="1"/>
  <c r="G517" i="14" s="1"/>
  <c r="F518" i="14" s="1"/>
  <c r="G518" i="14" s="1"/>
  <c r="F519" i="14" s="1"/>
  <c r="G519" i="14" s="1"/>
  <c r="F520" i="14" s="1"/>
  <c r="G520" i="14" s="1"/>
  <c r="F521" i="14" s="1"/>
  <c r="G521" i="14" s="1"/>
  <c r="F522" i="14" s="1"/>
  <c r="G522" i="14" s="1"/>
  <c r="F523" i="14" s="1"/>
  <c r="G523" i="14" s="1"/>
  <c r="F524" i="14" s="1"/>
  <c r="G524" i="14" s="1"/>
  <c r="F525" i="14" s="1"/>
  <c r="G525" i="14" s="1"/>
  <c r="F526" i="14" s="1"/>
  <c r="G526" i="14" s="1"/>
  <c r="F527" i="14" s="1"/>
  <c r="G527" i="14" s="1"/>
  <c r="F528" i="14" s="1"/>
  <c r="G528" i="14" s="1"/>
  <c r="F529" i="14" s="1"/>
  <c r="G529" i="14" s="1"/>
  <c r="F530" i="14" s="1"/>
  <c r="G530" i="14" s="1"/>
  <c r="F531" i="14" s="1"/>
  <c r="G531" i="14" s="1"/>
  <c r="F532" i="14" s="1"/>
  <c r="G532" i="14" s="1"/>
  <c r="F533" i="14" s="1"/>
  <c r="G533" i="14" s="1"/>
  <c r="F534" i="14" s="1"/>
  <c r="G534" i="14" s="1"/>
  <c r="F535" i="14" s="1"/>
  <c r="G535" i="14" s="1"/>
  <c r="F536" i="14" s="1"/>
  <c r="G536" i="14" s="1"/>
  <c r="F537" i="14" s="1"/>
  <c r="G537" i="14" s="1"/>
  <c r="F538" i="14" s="1"/>
  <c r="G538" i="14" s="1"/>
  <c r="F539" i="14" s="1"/>
  <c r="G539" i="14" s="1"/>
  <c r="F540" i="14" s="1"/>
  <c r="G540" i="14" s="1"/>
  <c r="F541" i="14" s="1"/>
  <c r="G541" i="14" s="1"/>
  <c r="F542" i="14" s="1"/>
  <c r="G542" i="14" s="1"/>
  <c r="F543" i="14" s="1"/>
  <c r="G543" i="14" s="1"/>
  <c r="F544" i="14" s="1"/>
  <c r="G544" i="14" s="1"/>
  <c r="F545" i="14" s="1"/>
  <c r="G545" i="14" s="1"/>
  <c r="F546" i="14" s="1"/>
  <c r="G546" i="14" s="1"/>
  <c r="F547" i="14" s="1"/>
  <c r="G547" i="14" s="1"/>
  <c r="F548" i="14" s="1"/>
  <c r="G548" i="14" s="1"/>
  <c r="F549" i="14" s="1"/>
  <c r="G549" i="14" s="1"/>
  <c r="F550" i="14" s="1"/>
  <c r="G550" i="14" s="1"/>
  <c r="F551" i="14" s="1"/>
  <c r="G551" i="14" s="1"/>
  <c r="F552" i="14" s="1"/>
  <c r="G552" i="14" s="1"/>
  <c r="F553" i="14" s="1"/>
  <c r="G553" i="14" s="1"/>
  <c r="F554" i="14" s="1"/>
  <c r="G554" i="14" s="1"/>
  <c r="F555" i="14" s="1"/>
  <c r="G555" i="14" s="1"/>
  <c r="F556" i="14" s="1"/>
  <c r="G556" i="14" s="1"/>
  <c r="F557" i="14" s="1"/>
  <c r="G557" i="14" s="1"/>
  <c r="F558" i="14" s="1"/>
  <c r="G558" i="14" s="1"/>
  <c r="F559" i="14" s="1"/>
  <c r="G559" i="14" s="1"/>
  <c r="F560" i="14" s="1"/>
  <c r="G560" i="14" s="1"/>
  <c r="F561" i="14" s="1"/>
  <c r="G561" i="14" s="1"/>
  <c r="F562" i="14" s="1"/>
  <c r="G562" i="14" s="1"/>
  <c r="F563" i="14" s="1"/>
  <c r="G563" i="14" s="1"/>
  <c r="F564" i="14" s="1"/>
  <c r="G564" i="14" s="1"/>
  <c r="F565" i="14" s="1"/>
  <c r="G565" i="14" s="1"/>
  <c r="F566" i="14" s="1"/>
  <c r="G566" i="14" s="1"/>
  <c r="F567" i="14" s="1"/>
  <c r="G567" i="14" s="1"/>
  <c r="F568" i="14" s="1"/>
  <c r="G568" i="14" s="1"/>
  <c r="F569" i="14" s="1"/>
  <c r="G569" i="14" s="1"/>
  <c r="F570" i="14" s="1"/>
  <c r="G570" i="14" s="1"/>
  <c r="F571" i="14" s="1"/>
  <c r="G571" i="14" s="1"/>
  <c r="F572" i="14" s="1"/>
  <c r="G572" i="14" s="1"/>
  <c r="F573" i="14" s="1"/>
  <c r="G573" i="14" s="1"/>
  <c r="F574" i="14" s="1"/>
  <c r="G574" i="14" s="1"/>
  <c r="F575" i="14" s="1"/>
  <c r="G575" i="14" s="1"/>
  <c r="F576" i="14" s="1"/>
  <c r="G576" i="14" s="1"/>
  <c r="F577" i="14" s="1"/>
  <c r="G577" i="14" s="1"/>
  <c r="F578" i="14" s="1"/>
  <c r="G578" i="14" s="1"/>
  <c r="F579" i="14" s="1"/>
  <c r="G579" i="14" s="1"/>
  <c r="F580" i="14" s="1"/>
  <c r="G580" i="14" s="1"/>
  <c r="F581" i="14" s="1"/>
  <c r="G581" i="14" s="1"/>
  <c r="F582" i="14" s="1"/>
  <c r="G582" i="14" s="1"/>
  <c r="F583" i="14" s="1"/>
  <c r="G583" i="14" s="1"/>
  <c r="F584" i="14" s="1"/>
  <c r="G584" i="14" s="1"/>
  <c r="F585" i="14" s="1"/>
  <c r="G585" i="14" s="1"/>
  <c r="F586" i="14" s="1"/>
  <c r="G586" i="14" s="1"/>
  <c r="F587" i="14" s="1"/>
  <c r="G587" i="14" s="1"/>
  <c r="F588" i="14" s="1"/>
  <c r="G588" i="14" s="1"/>
  <c r="F589" i="14" s="1"/>
  <c r="G589" i="14" s="1"/>
  <c r="F590" i="14" s="1"/>
  <c r="G590" i="14" s="1"/>
  <c r="F591" i="14" s="1"/>
  <c r="G591" i="14" s="1"/>
  <c r="F592" i="14" s="1"/>
  <c r="G592" i="14" s="1"/>
  <c r="F593" i="14" s="1"/>
  <c r="G593" i="14" s="1"/>
  <c r="F594" i="14" s="1"/>
  <c r="G594" i="14" s="1"/>
  <c r="F595" i="14" s="1"/>
  <c r="G595" i="14" s="1"/>
  <c r="F596" i="14" s="1"/>
  <c r="G596" i="14" s="1"/>
  <c r="F597" i="14" s="1"/>
  <c r="G597" i="14" s="1"/>
  <c r="F598" i="14" s="1"/>
  <c r="G598" i="14" s="1"/>
  <c r="F599" i="14" s="1"/>
  <c r="G599" i="14" s="1"/>
  <c r="F600" i="14" s="1"/>
  <c r="G600" i="14" s="1"/>
  <c r="F601" i="14" s="1"/>
  <c r="G601" i="14" s="1"/>
  <c r="F602" i="14" s="1"/>
  <c r="G602" i="14" s="1"/>
  <c r="F603" i="14" s="1"/>
  <c r="G603" i="14" s="1"/>
  <c r="F604" i="14" s="1"/>
  <c r="G604" i="14" s="1"/>
  <c r="F605" i="14" s="1"/>
  <c r="G605" i="14" s="1"/>
  <c r="F606" i="14" s="1"/>
  <c r="G606" i="14" s="1"/>
  <c r="F607" i="14" s="1"/>
  <c r="G607" i="14" s="1"/>
  <c r="F608" i="14" s="1"/>
  <c r="G608" i="14" s="1"/>
  <c r="F609" i="14" s="1"/>
  <c r="G609" i="14" s="1"/>
  <c r="F610" i="14" s="1"/>
  <c r="G610" i="14" s="1"/>
  <c r="F611" i="14" s="1"/>
  <c r="G611" i="14" s="1"/>
  <c r="F612" i="14" s="1"/>
  <c r="G612" i="14" s="1"/>
  <c r="F613" i="14" s="1"/>
  <c r="G613" i="14" s="1"/>
  <c r="F614" i="14" s="1"/>
  <c r="G614" i="14" s="1"/>
  <c r="F615" i="14" s="1"/>
  <c r="G615" i="14" s="1"/>
  <c r="F616" i="14" s="1"/>
  <c r="G616" i="14" s="1"/>
  <c r="F617" i="14" s="1"/>
  <c r="G617" i="14" s="1"/>
  <c r="F618" i="14" s="1"/>
  <c r="G618" i="14" s="1"/>
  <c r="F619" i="14" s="1"/>
  <c r="G619" i="14" s="1"/>
  <c r="F620" i="14" s="1"/>
  <c r="G620" i="14" s="1"/>
  <c r="F621" i="14" s="1"/>
  <c r="G621" i="14" s="1"/>
  <c r="F622" i="14" s="1"/>
  <c r="G622" i="14" s="1"/>
  <c r="F623" i="14" s="1"/>
  <c r="G623" i="14" s="1"/>
  <c r="F624" i="14" s="1"/>
  <c r="G624" i="14" s="1"/>
  <c r="F625" i="14" s="1"/>
  <c r="G625" i="14" s="1"/>
  <c r="F626" i="14" s="1"/>
  <c r="G626" i="14" s="1"/>
  <c r="F627" i="14" s="1"/>
  <c r="G627" i="14" s="1"/>
  <c r="F628" i="14" s="1"/>
  <c r="G628" i="14" s="1"/>
  <c r="F629" i="14" s="1"/>
  <c r="G629" i="14" s="1"/>
  <c r="F630" i="14" s="1"/>
  <c r="G630" i="14" s="1"/>
  <c r="F631" i="14" s="1"/>
  <c r="G631" i="14" s="1"/>
  <c r="F632" i="14" s="1"/>
  <c r="G632" i="14" s="1"/>
  <c r="F633" i="14" s="1"/>
  <c r="G633" i="14" s="1"/>
  <c r="F634" i="14" s="1"/>
  <c r="G634" i="14" s="1"/>
  <c r="F635" i="14" s="1"/>
  <c r="G635" i="14" s="1"/>
  <c r="F636" i="14" s="1"/>
  <c r="G636" i="14" s="1"/>
  <c r="F637" i="14" s="1"/>
  <c r="G637" i="14" s="1"/>
  <c r="F638" i="14" s="1"/>
  <c r="G638" i="14" s="1"/>
  <c r="F639" i="14" s="1"/>
  <c r="G639" i="14" s="1"/>
  <c r="F640" i="14" s="1"/>
  <c r="G640" i="14" s="1"/>
  <c r="F641" i="14" s="1"/>
  <c r="G641" i="14" s="1"/>
  <c r="F642" i="14" s="1"/>
  <c r="G642" i="14" s="1"/>
  <c r="F643" i="14" s="1"/>
  <c r="G643" i="14" s="1"/>
  <c r="F644" i="14" s="1"/>
  <c r="G644" i="14" s="1"/>
  <c r="F645" i="14" s="1"/>
  <c r="G645" i="14" s="1"/>
  <c r="F646" i="14" s="1"/>
  <c r="G646" i="14" s="1"/>
  <c r="F647" i="14" s="1"/>
  <c r="G647" i="14" s="1"/>
  <c r="F648" i="14" s="1"/>
  <c r="G648" i="14" s="1"/>
  <c r="F649" i="14" s="1"/>
  <c r="G649" i="14" s="1"/>
  <c r="F650" i="14" s="1"/>
  <c r="G650" i="14" s="1"/>
  <c r="F651" i="14" s="1"/>
  <c r="G651" i="14" s="1"/>
  <c r="F652" i="14" s="1"/>
  <c r="G652" i="14" s="1"/>
  <c r="F653" i="14" s="1"/>
  <c r="G653" i="14" s="1"/>
  <c r="F654" i="14" s="1"/>
  <c r="G654" i="14" s="1"/>
  <c r="F655" i="14" s="1"/>
  <c r="G655" i="14" s="1"/>
  <c r="F656" i="14" s="1"/>
  <c r="G656" i="14" s="1"/>
  <c r="F657" i="14" s="1"/>
  <c r="G657" i="14" s="1"/>
  <c r="F658" i="14" s="1"/>
  <c r="G658" i="14" s="1"/>
  <c r="F659" i="14" s="1"/>
  <c r="G659" i="14" s="1"/>
  <c r="F660" i="14" s="1"/>
  <c r="G660" i="14" s="1"/>
  <c r="F661" i="14" s="1"/>
  <c r="G661" i="14" s="1"/>
  <c r="F662" i="14" s="1"/>
  <c r="G662" i="14" s="1"/>
  <c r="F663" i="14" s="1"/>
  <c r="G663" i="14" s="1"/>
  <c r="F664" i="14" s="1"/>
  <c r="G664" i="14" s="1"/>
  <c r="F665" i="14" s="1"/>
  <c r="G665" i="14" s="1"/>
  <c r="F666" i="14" s="1"/>
  <c r="G666" i="14" s="1"/>
  <c r="F667" i="14" s="1"/>
  <c r="G667" i="14" s="1"/>
  <c r="F668" i="14" s="1"/>
  <c r="G668" i="14" s="1"/>
  <c r="F669" i="14" s="1"/>
  <c r="G669" i="14" s="1"/>
  <c r="F670" i="14" s="1"/>
  <c r="G670" i="14" s="1"/>
  <c r="F671" i="14" s="1"/>
  <c r="G671" i="14" s="1"/>
  <c r="F672" i="14" s="1"/>
  <c r="G672" i="14" s="1"/>
  <c r="F673" i="14" s="1"/>
  <c r="G673" i="14" s="1"/>
  <c r="F674" i="14" s="1"/>
  <c r="G674" i="14" s="1"/>
  <c r="F675" i="14" s="1"/>
  <c r="G675" i="14" s="1"/>
  <c r="F676" i="14" s="1"/>
  <c r="G676" i="14" s="1"/>
  <c r="F677" i="14" s="1"/>
  <c r="G677" i="14" s="1"/>
  <c r="F678" i="14" s="1"/>
  <c r="G678" i="14" s="1"/>
  <c r="F679" i="14" s="1"/>
  <c r="G679" i="14" s="1"/>
  <c r="F680" i="14" s="1"/>
  <c r="G680" i="14" s="1"/>
  <c r="F681" i="14" s="1"/>
  <c r="G681" i="14" s="1"/>
  <c r="F682" i="14" s="1"/>
  <c r="G682" i="14" s="1"/>
  <c r="F683" i="14" s="1"/>
  <c r="G683" i="14" s="1"/>
  <c r="F684" i="14" s="1"/>
  <c r="G684" i="14" s="1"/>
  <c r="F685" i="14" s="1"/>
  <c r="G685" i="14" s="1"/>
  <c r="F686" i="14" s="1"/>
  <c r="G686" i="14" s="1"/>
  <c r="F687" i="14" s="1"/>
  <c r="G687" i="14" s="1"/>
  <c r="F688" i="14" s="1"/>
  <c r="G688" i="14" s="1"/>
  <c r="F689" i="14" s="1"/>
  <c r="G689" i="14" s="1"/>
  <c r="F690" i="14" s="1"/>
  <c r="G690" i="14" s="1"/>
  <c r="F691" i="14" s="1"/>
  <c r="G691" i="14" s="1"/>
  <c r="F692" i="14" s="1"/>
  <c r="G692" i="14" s="1"/>
  <c r="F693" i="14" s="1"/>
  <c r="G693" i="14" s="1"/>
  <c r="F694" i="14" s="1"/>
  <c r="G694" i="14" s="1"/>
  <c r="F695" i="14" s="1"/>
  <c r="G695" i="14" s="1"/>
  <c r="F696" i="14" s="1"/>
  <c r="G696" i="14" s="1"/>
  <c r="F697" i="14" s="1"/>
  <c r="G697" i="14" s="1"/>
  <c r="F698" i="14" s="1"/>
  <c r="G698" i="14" s="1"/>
  <c r="F699" i="14" s="1"/>
  <c r="G699" i="14" s="1"/>
  <c r="F700" i="14" s="1"/>
  <c r="G700" i="14" s="1"/>
  <c r="F701" i="14" s="1"/>
  <c r="G701" i="14" s="1"/>
  <c r="F702" i="14" s="1"/>
  <c r="G702" i="14" s="1"/>
  <c r="F703" i="14" s="1"/>
  <c r="G703" i="14" s="1"/>
  <c r="F704" i="14" s="1"/>
  <c r="G704" i="14" s="1"/>
  <c r="F705" i="14" s="1"/>
  <c r="G705" i="14" s="1"/>
  <c r="F706" i="14" s="1"/>
  <c r="G706" i="14" s="1"/>
  <c r="F707" i="14" s="1"/>
  <c r="G707" i="14" s="1"/>
  <c r="F708" i="14" s="1"/>
  <c r="G708" i="14" s="1"/>
  <c r="F709" i="14" s="1"/>
  <c r="G709" i="14" s="1"/>
  <c r="F710" i="14" s="1"/>
  <c r="G710" i="14" s="1"/>
  <c r="F711" i="14" s="1"/>
  <c r="G711" i="14" s="1"/>
  <c r="F712" i="14" s="1"/>
  <c r="G712" i="14" s="1"/>
  <c r="F713" i="14" s="1"/>
  <c r="G713" i="14" s="1"/>
  <c r="F714" i="14" s="1"/>
  <c r="G714" i="14" s="1"/>
  <c r="F715" i="14" s="1"/>
  <c r="G715" i="14" s="1"/>
  <c r="F716" i="14" s="1"/>
  <c r="G716" i="14" s="1"/>
  <c r="F717" i="14" s="1"/>
  <c r="G717" i="14" s="1"/>
  <c r="F718" i="14" s="1"/>
  <c r="G718" i="14" s="1"/>
  <c r="F719" i="14" s="1"/>
  <c r="G719" i="14" s="1"/>
  <c r="F720" i="14" s="1"/>
  <c r="G720" i="14" s="1"/>
  <c r="F721" i="14" s="1"/>
  <c r="G721" i="14" s="1"/>
  <c r="F722" i="14" s="1"/>
  <c r="G722" i="14" s="1"/>
  <c r="F723" i="14" s="1"/>
  <c r="G723" i="14" s="1"/>
  <c r="F724" i="14" s="1"/>
  <c r="G724" i="14" s="1"/>
  <c r="F725" i="14" s="1"/>
  <c r="G725" i="14" s="1"/>
  <c r="F726" i="14" s="1"/>
  <c r="G726" i="14" s="1"/>
  <c r="F727" i="14" s="1"/>
  <c r="G727" i="14" s="1"/>
  <c r="F728" i="14" s="1"/>
  <c r="G728" i="14" s="1"/>
  <c r="F729" i="14" s="1"/>
  <c r="G729" i="14" s="1"/>
  <c r="F730" i="14" s="1"/>
  <c r="G730" i="14" s="1"/>
  <c r="F731" i="14" s="1"/>
  <c r="G731" i="14" s="1"/>
  <c r="F732" i="14" s="1"/>
  <c r="G732" i="14" s="1"/>
  <c r="F733" i="14" s="1"/>
  <c r="G733" i="14" s="1"/>
  <c r="F734" i="14" s="1"/>
  <c r="G734" i="14" s="1"/>
  <c r="F735" i="14" s="1"/>
  <c r="G735" i="14" s="1"/>
  <c r="F736" i="14" s="1"/>
  <c r="G736" i="14" s="1"/>
  <c r="F737" i="14" s="1"/>
  <c r="G737" i="14" s="1"/>
  <c r="F738" i="14" s="1"/>
  <c r="G738" i="14" s="1"/>
  <c r="F739" i="14" s="1"/>
  <c r="G739" i="14" s="1"/>
  <c r="F740" i="14" s="1"/>
  <c r="G740" i="14" s="1"/>
  <c r="F741" i="14" s="1"/>
  <c r="G741" i="14" s="1"/>
  <c r="F742" i="14" s="1"/>
  <c r="G742" i="14" s="1"/>
  <c r="F743" i="14" s="1"/>
  <c r="G743" i="14" s="1"/>
  <c r="F744" i="14" s="1"/>
  <c r="G744" i="14" s="1"/>
  <c r="F745" i="14" s="1"/>
  <c r="G745" i="14" s="1"/>
  <c r="F746" i="14" s="1"/>
  <c r="G746" i="14" s="1"/>
  <c r="F747" i="14" s="1"/>
  <c r="G747" i="14" s="1"/>
  <c r="F748" i="14" s="1"/>
  <c r="G748" i="14" s="1"/>
  <c r="F749" i="14" s="1"/>
  <c r="G749" i="14" s="1"/>
  <c r="F750" i="14" s="1"/>
  <c r="G750" i="14" s="1"/>
  <c r="F751" i="14" s="1"/>
  <c r="G751" i="14" s="1"/>
  <c r="F752" i="14" s="1"/>
  <c r="G752" i="14" s="1"/>
  <c r="F753" i="14" s="1"/>
  <c r="G753" i="14" s="1"/>
  <c r="F754" i="14" s="1"/>
  <c r="G754" i="14" s="1"/>
  <c r="F755" i="14" s="1"/>
  <c r="G755" i="14" s="1"/>
  <c r="F756" i="14" s="1"/>
  <c r="G756" i="14" s="1"/>
  <c r="F757" i="14" s="1"/>
  <c r="G757" i="14" s="1"/>
  <c r="F758" i="14" s="1"/>
  <c r="G758" i="14" s="1"/>
  <c r="F759" i="14" s="1"/>
  <c r="G759" i="14" s="1"/>
  <c r="F760" i="14" s="1"/>
  <c r="G760" i="14" s="1"/>
  <c r="F761" i="14" s="1"/>
  <c r="G761" i="14" s="1"/>
  <c r="F762" i="14" s="1"/>
  <c r="G762" i="14" s="1"/>
  <c r="F763" i="14" s="1"/>
  <c r="G763" i="14" s="1"/>
  <c r="F764" i="14" s="1"/>
  <c r="G764" i="14" s="1"/>
  <c r="F765" i="14" s="1"/>
  <c r="G765" i="14" s="1"/>
  <c r="F766" i="14" s="1"/>
  <c r="G766" i="14" s="1"/>
  <c r="F767" i="14" s="1"/>
  <c r="G767" i="14" s="1"/>
  <c r="F768" i="14" s="1"/>
  <c r="G768" i="14" s="1"/>
  <c r="F769" i="14" s="1"/>
  <c r="G769" i="14" s="1"/>
  <c r="F770" i="14" s="1"/>
  <c r="G770" i="14" s="1"/>
  <c r="F771" i="14" s="1"/>
  <c r="G771" i="14" s="1"/>
  <c r="F772" i="14" s="1"/>
  <c r="G772" i="14" s="1"/>
  <c r="F773" i="14" s="1"/>
  <c r="G773" i="14" s="1"/>
  <c r="F774" i="14" s="1"/>
  <c r="G774" i="14" s="1"/>
  <c r="F775" i="14" s="1"/>
  <c r="G775" i="14" s="1"/>
  <c r="F776" i="14" s="1"/>
  <c r="G776" i="14" s="1"/>
  <c r="F777" i="14" s="1"/>
  <c r="G777" i="14" s="1"/>
  <c r="F778" i="14" s="1"/>
  <c r="G778" i="14" s="1"/>
  <c r="F779" i="14" s="1"/>
  <c r="G779" i="14" s="1"/>
  <c r="F780" i="14" s="1"/>
  <c r="G780" i="14" s="1"/>
  <c r="F781" i="14" s="1"/>
  <c r="G781" i="14" s="1"/>
  <c r="F782" i="14" s="1"/>
  <c r="G782" i="14" s="1"/>
  <c r="F783" i="14" s="1"/>
  <c r="G783" i="14" s="1"/>
  <c r="F784" i="14" s="1"/>
  <c r="G784" i="14" s="1"/>
  <c r="F785" i="14" s="1"/>
  <c r="G785" i="14" s="1"/>
  <c r="F786" i="14" s="1"/>
  <c r="G786" i="14" s="1"/>
  <c r="F787" i="14" s="1"/>
  <c r="G787" i="14" s="1"/>
  <c r="F788" i="14" s="1"/>
  <c r="G788" i="14" s="1"/>
  <c r="F789" i="14" s="1"/>
  <c r="G789" i="14" s="1"/>
  <c r="F790" i="14" s="1"/>
  <c r="G790" i="14" s="1"/>
  <c r="F791" i="14" s="1"/>
  <c r="G791" i="14" s="1"/>
  <c r="F792" i="14" s="1"/>
  <c r="G792" i="14" s="1"/>
  <c r="F793" i="14" s="1"/>
  <c r="G793" i="14" s="1"/>
  <c r="F794" i="14" s="1"/>
  <c r="G794" i="14" s="1"/>
  <c r="F795" i="14" s="1"/>
  <c r="G795" i="14" s="1"/>
  <c r="F796" i="14" s="1"/>
  <c r="G796" i="14" s="1"/>
  <c r="F797" i="14" s="1"/>
  <c r="G797" i="14" s="1"/>
  <c r="F798" i="14" s="1"/>
  <c r="G798" i="14" s="1"/>
  <c r="F799" i="14" s="1"/>
  <c r="G799" i="14" s="1"/>
  <c r="F800" i="14" s="1"/>
  <c r="G800" i="14" s="1"/>
  <c r="F801" i="14" s="1"/>
  <c r="G801" i="14" s="1"/>
  <c r="F802" i="14" s="1"/>
  <c r="G802" i="14" s="1"/>
  <c r="F803" i="14" s="1"/>
  <c r="G803" i="14" s="1"/>
  <c r="F804" i="14" s="1"/>
  <c r="G804" i="14" s="1"/>
  <c r="F805" i="14" s="1"/>
  <c r="G805" i="14" s="1"/>
  <c r="F806" i="14" s="1"/>
  <c r="G806" i="14" s="1"/>
  <c r="F807" i="14" s="1"/>
  <c r="G807" i="14" s="1"/>
  <c r="F808" i="14" s="1"/>
  <c r="G808" i="14" s="1"/>
  <c r="F809" i="14" s="1"/>
  <c r="G809" i="14" s="1"/>
  <c r="F810" i="14" s="1"/>
  <c r="G810" i="14" s="1"/>
  <c r="F811" i="14" s="1"/>
  <c r="G811" i="14" s="1"/>
  <c r="F812" i="14" s="1"/>
  <c r="G812" i="14" s="1"/>
  <c r="F813" i="14" s="1"/>
  <c r="G813" i="14" s="1"/>
  <c r="F814" i="14" s="1"/>
  <c r="G814" i="14" s="1"/>
  <c r="F815" i="14" s="1"/>
  <c r="G815" i="14" s="1"/>
  <c r="F816" i="14" s="1"/>
  <c r="G816" i="14" s="1"/>
  <c r="F817" i="14" s="1"/>
  <c r="G817" i="14" s="1"/>
  <c r="F818" i="14" s="1"/>
  <c r="G818" i="14" s="1"/>
  <c r="F819" i="14" s="1"/>
  <c r="G819" i="14" s="1"/>
  <c r="F820" i="14" s="1"/>
  <c r="G820" i="14" s="1"/>
  <c r="F821" i="14" s="1"/>
  <c r="G821" i="14" s="1"/>
  <c r="F822" i="14" s="1"/>
  <c r="G822" i="14" s="1"/>
  <c r="F823" i="14" s="1"/>
  <c r="G823" i="14" s="1"/>
  <c r="F824" i="14" s="1"/>
  <c r="G824" i="14" s="1"/>
  <c r="F825" i="14" s="1"/>
  <c r="G825" i="14" s="1"/>
  <c r="F826" i="14" s="1"/>
  <c r="G826" i="14" s="1"/>
  <c r="F827" i="14" s="1"/>
  <c r="G827" i="14" s="1"/>
  <c r="F828" i="14" s="1"/>
  <c r="G828" i="14" s="1"/>
  <c r="F829" i="14" s="1"/>
  <c r="G829" i="14" s="1"/>
  <c r="F830" i="14" s="1"/>
  <c r="G830" i="14" s="1"/>
  <c r="F831" i="14" s="1"/>
  <c r="G831" i="14" s="1"/>
  <c r="F832" i="14" s="1"/>
  <c r="G832" i="14" s="1"/>
  <c r="F833" i="14" s="1"/>
  <c r="G833" i="14" s="1"/>
  <c r="F834" i="14" s="1"/>
  <c r="G834" i="14" s="1"/>
  <c r="F835" i="14" s="1"/>
  <c r="G835" i="14" s="1"/>
  <c r="F836" i="14" s="1"/>
  <c r="G836" i="14" s="1"/>
  <c r="F837" i="14" s="1"/>
  <c r="G837" i="14" s="1"/>
  <c r="F838" i="14" s="1"/>
  <c r="G838" i="14" s="1"/>
  <c r="F839" i="14" s="1"/>
  <c r="G839" i="14" s="1"/>
  <c r="F840" i="14" s="1"/>
  <c r="G840" i="14" s="1"/>
  <c r="F841" i="14" s="1"/>
  <c r="G841" i="14" s="1"/>
  <c r="F842" i="14" s="1"/>
  <c r="G842" i="14" s="1"/>
  <c r="F843" i="14" s="1"/>
  <c r="G843" i="14" s="1"/>
  <c r="F844" i="14" s="1"/>
  <c r="G844" i="14" s="1"/>
  <c r="F845" i="14" s="1"/>
  <c r="G845" i="14" s="1"/>
  <c r="F846" i="14" s="1"/>
  <c r="G846" i="14" s="1"/>
  <c r="F847" i="14" s="1"/>
  <c r="G847" i="14" s="1"/>
  <c r="F848" i="14" s="1"/>
  <c r="G848" i="14" s="1"/>
  <c r="F849" i="14" s="1"/>
  <c r="G849" i="14" s="1"/>
  <c r="F850" i="14" s="1"/>
  <c r="G850" i="14" s="1"/>
  <c r="F851" i="14" s="1"/>
  <c r="G851" i="14" s="1"/>
  <c r="F852" i="14" s="1"/>
  <c r="G852" i="14" s="1"/>
  <c r="F853" i="14" s="1"/>
  <c r="G853" i="14" s="1"/>
  <c r="F854" i="14" s="1"/>
  <c r="G854" i="14" s="1"/>
  <c r="F855" i="14" s="1"/>
  <c r="G855" i="14" s="1"/>
  <c r="F856" i="14" s="1"/>
  <c r="G856" i="14" s="1"/>
  <c r="F857" i="14" s="1"/>
  <c r="G857" i="14" s="1"/>
  <c r="F858" i="14" s="1"/>
  <c r="G858" i="14" s="1"/>
  <c r="F859" i="14" s="1"/>
  <c r="G859" i="14" s="1"/>
  <c r="F860" i="14" s="1"/>
  <c r="G860" i="14" s="1"/>
  <c r="F861" i="14" s="1"/>
  <c r="G861" i="14" s="1"/>
  <c r="F862" i="14" s="1"/>
  <c r="G862" i="14" s="1"/>
  <c r="F863" i="14" s="1"/>
  <c r="G863" i="14" s="1"/>
  <c r="F864" i="14" s="1"/>
  <c r="G864" i="14" s="1"/>
  <c r="F865" i="14" s="1"/>
  <c r="G865" i="14" s="1"/>
  <c r="F866" i="14" s="1"/>
  <c r="G866" i="14" s="1"/>
  <c r="F867" i="14" s="1"/>
  <c r="G867" i="14" s="1"/>
  <c r="F868" i="14" s="1"/>
  <c r="G868" i="14" s="1"/>
  <c r="F869" i="14" s="1"/>
  <c r="G869" i="14" s="1"/>
  <c r="F870" i="14" s="1"/>
  <c r="G870" i="14" s="1"/>
  <c r="F871" i="14" s="1"/>
  <c r="G871" i="14" s="1"/>
  <c r="F872" i="14" s="1"/>
  <c r="G872" i="14" s="1"/>
  <c r="F873" i="14" s="1"/>
  <c r="G873" i="14" s="1"/>
  <c r="F874" i="14" s="1"/>
  <c r="G874" i="14" s="1"/>
  <c r="F875" i="14" s="1"/>
  <c r="G875" i="14" s="1"/>
  <c r="F876" i="14" s="1"/>
  <c r="G876" i="14" s="1"/>
  <c r="F877" i="14" s="1"/>
  <c r="G877" i="14" s="1"/>
  <c r="F878" i="14" s="1"/>
  <c r="G878" i="14" s="1"/>
  <c r="F879" i="14" s="1"/>
  <c r="G879" i="14" s="1"/>
  <c r="F880" i="14" s="1"/>
  <c r="G880" i="14" s="1"/>
  <c r="F881" i="14" s="1"/>
  <c r="G881" i="14" s="1"/>
  <c r="F882" i="14" s="1"/>
  <c r="G882" i="14" s="1"/>
  <c r="F883" i="14" s="1"/>
  <c r="G883" i="14" s="1"/>
  <c r="F884" i="14" s="1"/>
  <c r="G884" i="14" s="1"/>
  <c r="F885" i="14" s="1"/>
  <c r="G885" i="14" s="1"/>
  <c r="F886" i="14" s="1"/>
  <c r="G886" i="14" s="1"/>
  <c r="F887" i="14" s="1"/>
  <c r="G887" i="14" s="1"/>
  <c r="F888" i="14" s="1"/>
  <c r="G888" i="14" s="1"/>
  <c r="F889" i="14" s="1"/>
  <c r="G889" i="14" s="1"/>
  <c r="F890" i="14" s="1"/>
  <c r="G890" i="14" s="1"/>
  <c r="F891" i="14" s="1"/>
  <c r="G891" i="14" s="1"/>
  <c r="F892" i="14" s="1"/>
  <c r="G892" i="14" s="1"/>
  <c r="F893" i="14" s="1"/>
  <c r="G893" i="14" s="1"/>
  <c r="F894" i="14" s="1"/>
  <c r="G894" i="14" s="1"/>
  <c r="F895" i="14" s="1"/>
  <c r="G895" i="14" s="1"/>
  <c r="F896" i="14" s="1"/>
  <c r="G896" i="14" s="1"/>
  <c r="F897" i="14" s="1"/>
  <c r="G897" i="14" s="1"/>
  <c r="F898" i="14" s="1"/>
  <c r="G898" i="14" s="1"/>
  <c r="F899" i="14" s="1"/>
  <c r="G899" i="14" s="1"/>
  <c r="F900" i="14" s="1"/>
  <c r="G900" i="14" s="1"/>
  <c r="F901" i="14" s="1"/>
  <c r="G901" i="14" s="1"/>
  <c r="F902" i="14" s="1"/>
  <c r="G902" i="14" s="1"/>
  <c r="F903" i="14" s="1"/>
  <c r="G903" i="14" s="1"/>
  <c r="F904" i="14" s="1"/>
  <c r="G904" i="14" s="1"/>
  <c r="F905" i="14" s="1"/>
  <c r="G905" i="14" s="1"/>
  <c r="F906" i="14" s="1"/>
  <c r="G906" i="14" s="1"/>
  <c r="F907" i="14" s="1"/>
  <c r="G907" i="14" s="1"/>
  <c r="F908" i="14" s="1"/>
  <c r="G908" i="14" s="1"/>
  <c r="F909" i="14" s="1"/>
  <c r="G909" i="14" s="1"/>
  <c r="F910" i="14" s="1"/>
  <c r="G910" i="14" s="1"/>
  <c r="F911" i="14" s="1"/>
  <c r="G911" i="14" s="1"/>
  <c r="F912" i="14" s="1"/>
  <c r="G912" i="14" s="1"/>
  <c r="F913" i="14" s="1"/>
  <c r="G913" i="14" s="1"/>
  <c r="F914" i="14" s="1"/>
  <c r="G914" i="14" s="1"/>
  <c r="F915" i="14" s="1"/>
  <c r="G915" i="14" s="1"/>
  <c r="F916" i="14" s="1"/>
  <c r="G916" i="14" s="1"/>
  <c r="F917" i="14" s="1"/>
  <c r="G917" i="14" s="1"/>
  <c r="F918" i="14" s="1"/>
  <c r="G918" i="14" s="1"/>
  <c r="F919" i="14" s="1"/>
  <c r="G919" i="14" s="1"/>
  <c r="F920" i="14" s="1"/>
  <c r="G920" i="14" s="1"/>
  <c r="F921" i="14" s="1"/>
  <c r="G921" i="14" s="1"/>
  <c r="F922" i="14" s="1"/>
  <c r="G922" i="14" s="1"/>
  <c r="F923" i="14" s="1"/>
  <c r="G923" i="14" s="1"/>
  <c r="F924" i="14" s="1"/>
  <c r="G924" i="14" s="1"/>
  <c r="F925" i="14" s="1"/>
  <c r="G925" i="14" s="1"/>
  <c r="F926" i="14" s="1"/>
  <c r="G926" i="14" s="1"/>
  <c r="F927" i="14" s="1"/>
  <c r="G927" i="14" s="1"/>
  <c r="F928" i="14" s="1"/>
  <c r="G928" i="14" s="1"/>
  <c r="F929" i="14" s="1"/>
  <c r="G929" i="14" s="1"/>
  <c r="F930" i="14" s="1"/>
  <c r="G930" i="14" s="1"/>
  <c r="F931" i="14" s="1"/>
  <c r="G931" i="14" s="1"/>
  <c r="F932" i="14" s="1"/>
  <c r="G932" i="14" s="1"/>
  <c r="F933" i="14" s="1"/>
  <c r="G933" i="14" s="1"/>
  <c r="F934" i="14" s="1"/>
  <c r="G934" i="14" s="1"/>
  <c r="F935" i="14" s="1"/>
  <c r="G935" i="14" s="1"/>
  <c r="F936" i="14" s="1"/>
  <c r="G936" i="14" s="1"/>
  <c r="F937" i="14" s="1"/>
  <c r="G937" i="14" s="1"/>
  <c r="F938" i="14" s="1"/>
  <c r="G938" i="14" s="1"/>
  <c r="F939" i="14" s="1"/>
  <c r="G939" i="14" s="1"/>
  <c r="F940" i="14" s="1"/>
  <c r="G940" i="14" s="1"/>
  <c r="F941" i="14" s="1"/>
  <c r="G941" i="14" s="1"/>
  <c r="F942" i="14" s="1"/>
  <c r="G942" i="14" s="1"/>
  <c r="F943" i="14" s="1"/>
  <c r="G943" i="14" s="1"/>
  <c r="F944" i="14" s="1"/>
  <c r="G944" i="14" s="1"/>
  <c r="F945" i="14" s="1"/>
  <c r="G945" i="14" s="1"/>
  <c r="F946" i="14" s="1"/>
  <c r="G946" i="14" s="1"/>
  <c r="F947" i="14" s="1"/>
  <c r="G947" i="14" s="1"/>
  <c r="F948" i="14" s="1"/>
  <c r="G948" i="14" s="1"/>
  <c r="F949" i="14" s="1"/>
  <c r="G949" i="14" s="1"/>
  <c r="F950" i="14" s="1"/>
  <c r="G950" i="14" s="1"/>
  <c r="F951" i="14" s="1"/>
  <c r="G951" i="14" s="1"/>
  <c r="F952" i="14" s="1"/>
  <c r="G952" i="14" s="1"/>
  <c r="F953" i="14" s="1"/>
  <c r="G953" i="14" s="1"/>
  <c r="F954" i="14" s="1"/>
  <c r="G954" i="14" s="1"/>
  <c r="F955" i="14" s="1"/>
  <c r="G955" i="14" s="1"/>
  <c r="F956" i="14" s="1"/>
  <c r="G956" i="14" s="1"/>
  <c r="F957" i="14" s="1"/>
  <c r="G957" i="14" s="1"/>
  <c r="F958" i="14" s="1"/>
  <c r="G958" i="14" s="1"/>
  <c r="F959" i="14" s="1"/>
  <c r="G959" i="14" s="1"/>
  <c r="F960" i="14" s="1"/>
  <c r="G960" i="14" s="1"/>
  <c r="F961" i="14" s="1"/>
  <c r="G961" i="14" s="1"/>
  <c r="F962" i="14" s="1"/>
  <c r="G962" i="14" s="1"/>
  <c r="F963" i="14" s="1"/>
  <c r="G963" i="14" s="1"/>
  <c r="F964" i="14" s="1"/>
  <c r="G964" i="14" s="1"/>
  <c r="F965" i="14" s="1"/>
  <c r="G965" i="14" s="1"/>
  <c r="F966" i="14" s="1"/>
  <c r="G966" i="14" s="1"/>
  <c r="F967" i="14" s="1"/>
  <c r="G967" i="14" s="1"/>
  <c r="F968" i="14" s="1"/>
  <c r="G968" i="14" s="1"/>
  <c r="F969" i="14" s="1"/>
  <c r="G969" i="14" s="1"/>
  <c r="F970" i="14" s="1"/>
  <c r="G970" i="14" s="1"/>
  <c r="F971" i="14" s="1"/>
  <c r="G971" i="14" s="1"/>
  <c r="F972" i="14" s="1"/>
  <c r="G972" i="14" s="1"/>
  <c r="F973" i="14" s="1"/>
  <c r="G973" i="14" s="1"/>
  <c r="F974" i="14" s="1"/>
  <c r="G974" i="14" s="1"/>
  <c r="F975" i="14" s="1"/>
  <c r="G975" i="14" s="1"/>
  <c r="F976" i="14" s="1"/>
  <c r="G976" i="14" s="1"/>
  <c r="F977" i="14" s="1"/>
  <c r="G977" i="14" s="1"/>
  <c r="F978" i="14" s="1"/>
  <c r="G978" i="14" s="1"/>
  <c r="F979" i="14" s="1"/>
  <c r="G979" i="14" s="1"/>
  <c r="F980" i="14" s="1"/>
  <c r="G980" i="14" s="1"/>
  <c r="F981" i="14" s="1"/>
  <c r="G981" i="14" s="1"/>
  <c r="F982" i="14" s="1"/>
  <c r="G982" i="14" s="1"/>
  <c r="F983" i="14" s="1"/>
  <c r="G983" i="14" s="1"/>
  <c r="F984" i="14" s="1"/>
  <c r="G984" i="14" s="1"/>
  <c r="F985" i="14" s="1"/>
  <c r="G985" i="14" s="1"/>
  <c r="F986" i="14" s="1"/>
  <c r="G986" i="14" s="1"/>
  <c r="F987" i="14" s="1"/>
  <c r="G987" i="14" s="1"/>
  <c r="F988" i="14" s="1"/>
  <c r="G988" i="14" s="1"/>
  <c r="F989" i="14" s="1"/>
  <c r="G989" i="14" s="1"/>
  <c r="F990" i="14" s="1"/>
  <c r="G990" i="14" s="1"/>
  <c r="F991" i="14" s="1"/>
  <c r="G991" i="14" s="1"/>
  <c r="F992" i="14" s="1"/>
  <c r="G992" i="14" s="1"/>
  <c r="F993" i="14" s="1"/>
  <c r="G993" i="14" s="1"/>
  <c r="F994" i="14" s="1"/>
  <c r="G994" i="14" s="1"/>
  <c r="F995" i="14" s="1"/>
  <c r="G995" i="14" s="1"/>
  <c r="F996" i="14" s="1"/>
  <c r="G996" i="14" s="1"/>
  <c r="F997" i="14" s="1"/>
  <c r="G997" i="14" s="1"/>
  <c r="F998" i="14" s="1"/>
  <c r="G998" i="14" s="1"/>
  <c r="F999" i="14" s="1"/>
  <c r="G999" i="14" s="1"/>
  <c r="F1000" i="14" s="1"/>
  <c r="G1000" i="14" s="1"/>
  <c r="F1001" i="14" s="1"/>
  <c r="G1001" i="14" s="1"/>
  <c r="F1002" i="14" s="1"/>
  <c r="G1002" i="14" s="1"/>
  <c r="F1003" i="14" s="1"/>
  <c r="G1003" i="14" s="1"/>
  <c r="F1004" i="14" s="1"/>
  <c r="G1004" i="14" s="1"/>
  <c r="F1005" i="14" s="1"/>
  <c r="G1005" i="14" s="1"/>
  <c r="F1006" i="14" s="1"/>
  <c r="G1006" i="14" s="1"/>
  <c r="F1007" i="14" s="1"/>
  <c r="G1007" i="14" s="1"/>
  <c r="F1008" i="14" s="1"/>
  <c r="G1008" i="14" s="1"/>
  <c r="F1009" i="14" s="1"/>
  <c r="G1009" i="14" s="1"/>
  <c r="F1010" i="14" s="1"/>
  <c r="G1010" i="14" s="1"/>
  <c r="F1011" i="14" s="1"/>
  <c r="G1011" i="14" s="1"/>
  <c r="F1012" i="14" s="1"/>
  <c r="G1012" i="14" s="1"/>
  <c r="F1013" i="14" s="1"/>
  <c r="G1013" i="14" s="1"/>
  <c r="F1014" i="14" s="1"/>
  <c r="G1014" i="14" s="1"/>
  <c r="F1015" i="14" s="1"/>
  <c r="G1015" i="14" s="1"/>
  <c r="F1016" i="14" s="1"/>
  <c r="G1016" i="14" s="1"/>
  <c r="F1017" i="14" s="1"/>
  <c r="G1017" i="14" s="1"/>
  <c r="F1018" i="14" s="1"/>
  <c r="G1018" i="14" s="1"/>
  <c r="F1019" i="14" s="1"/>
  <c r="G1019" i="14" s="1"/>
  <c r="F1020" i="14" s="1"/>
  <c r="G1020" i="14" s="1"/>
  <c r="F1021" i="14" s="1"/>
  <c r="G1021" i="14" s="1"/>
  <c r="F1022" i="14" s="1"/>
  <c r="G1022" i="14" s="1"/>
  <c r="F1023" i="14" s="1"/>
  <c r="G1023" i="14" s="1"/>
  <c r="F1024" i="14" s="1"/>
  <c r="G1024" i="14" s="1"/>
  <c r="F1025" i="14" s="1"/>
  <c r="G1025" i="14" s="1"/>
  <c r="F1026" i="14" s="1"/>
  <c r="G1026" i="14" s="1"/>
  <c r="F1027" i="14" s="1"/>
  <c r="G1027" i="14" s="1"/>
  <c r="E1025" i="13"/>
  <c r="E1024" i="13"/>
  <c r="E1023" i="13"/>
  <c r="E1022" i="13"/>
  <c r="E1021" i="13"/>
  <c r="E1020" i="13"/>
  <c r="E1019" i="13"/>
  <c r="E1018" i="13"/>
  <c r="E1017" i="13"/>
  <c r="E1016" i="13"/>
  <c r="E1015" i="13"/>
  <c r="E1014" i="13"/>
  <c r="E1013" i="13"/>
  <c r="E1012" i="13"/>
  <c r="E1011" i="13"/>
  <c r="E1010" i="13"/>
  <c r="E1009" i="13"/>
  <c r="E1008" i="13"/>
  <c r="E1007" i="13"/>
  <c r="E1006" i="13"/>
  <c r="E1005" i="13"/>
  <c r="E1004" i="13"/>
  <c r="E1003" i="13"/>
  <c r="E1002" i="13"/>
  <c r="E1001" i="13"/>
  <c r="E1000" i="13"/>
  <c r="E999" i="13"/>
  <c r="E998" i="13"/>
  <c r="E997" i="13"/>
  <c r="E996" i="13"/>
  <c r="E995" i="13"/>
  <c r="E994" i="13"/>
  <c r="E993" i="13"/>
  <c r="E992" i="13"/>
  <c r="E991" i="13"/>
  <c r="E990" i="13"/>
  <c r="E989" i="13"/>
  <c r="E988" i="13"/>
  <c r="E987" i="13"/>
  <c r="E986" i="13"/>
  <c r="E985" i="13"/>
  <c r="E984" i="13"/>
  <c r="E983" i="13"/>
  <c r="E982" i="13"/>
  <c r="E981" i="13"/>
  <c r="E980" i="13"/>
  <c r="E979" i="13"/>
  <c r="E978" i="13"/>
  <c r="E977" i="13"/>
  <c r="E976" i="13"/>
  <c r="E975" i="13"/>
  <c r="E974" i="13"/>
  <c r="E973" i="13"/>
  <c r="E972" i="13"/>
  <c r="E971" i="13"/>
  <c r="E970" i="13"/>
  <c r="E969" i="13"/>
  <c r="E968" i="13"/>
  <c r="E967" i="13"/>
  <c r="E966" i="13"/>
  <c r="E965" i="13"/>
  <c r="E964" i="13"/>
  <c r="E963" i="13"/>
  <c r="E962" i="13"/>
  <c r="E961" i="13"/>
  <c r="E960" i="13"/>
  <c r="E959" i="13"/>
  <c r="E958" i="13"/>
  <c r="E957" i="13"/>
  <c r="E956" i="13"/>
  <c r="E955" i="13"/>
  <c r="E954" i="13"/>
  <c r="E953" i="13"/>
  <c r="E952" i="13"/>
  <c r="E951" i="13"/>
  <c r="E950" i="13"/>
  <c r="E949" i="13"/>
  <c r="E948" i="13"/>
  <c r="E947" i="13"/>
  <c r="E946" i="13"/>
  <c r="E945" i="13"/>
  <c r="E944" i="13"/>
  <c r="E943" i="13"/>
  <c r="E942" i="13"/>
  <c r="E941" i="13"/>
  <c r="E940" i="13"/>
  <c r="E939" i="13"/>
  <c r="E938" i="13"/>
  <c r="E937" i="13"/>
  <c r="E936" i="13"/>
  <c r="E935" i="13"/>
  <c r="E934" i="13"/>
  <c r="E933" i="13"/>
  <c r="E932" i="13"/>
  <c r="E931" i="13"/>
  <c r="E930" i="13"/>
  <c r="E929" i="13"/>
  <c r="E928" i="13"/>
  <c r="E927" i="13"/>
  <c r="E926" i="13"/>
  <c r="E925" i="13"/>
  <c r="E924" i="13"/>
  <c r="E923" i="13"/>
  <c r="E922" i="13"/>
  <c r="E921" i="13"/>
  <c r="E920" i="13"/>
  <c r="E919" i="13"/>
  <c r="E918" i="13"/>
  <c r="E917" i="13"/>
  <c r="E916" i="13"/>
  <c r="E915" i="13"/>
  <c r="E914" i="13"/>
  <c r="E913" i="13"/>
  <c r="E912" i="13"/>
  <c r="E911" i="13"/>
  <c r="E910" i="13"/>
  <c r="E909" i="13"/>
  <c r="E908" i="13"/>
  <c r="E907" i="13"/>
  <c r="E906" i="13"/>
  <c r="E905" i="13"/>
  <c r="E904" i="13"/>
  <c r="E903" i="13"/>
  <c r="E902" i="13"/>
  <c r="E901" i="13"/>
  <c r="E900" i="13"/>
  <c r="E899" i="13"/>
  <c r="E898" i="13"/>
  <c r="E897" i="13"/>
  <c r="E896" i="13"/>
  <c r="E895" i="13"/>
  <c r="E894" i="13"/>
  <c r="E893" i="13"/>
  <c r="E892" i="13"/>
  <c r="E891" i="13"/>
  <c r="E890" i="13"/>
  <c r="E889" i="13"/>
  <c r="E888" i="13"/>
  <c r="E887" i="13"/>
  <c r="E886" i="13"/>
  <c r="E885" i="13"/>
  <c r="E884" i="13"/>
  <c r="E883" i="13"/>
  <c r="E882" i="13"/>
  <c r="E881" i="13"/>
  <c r="E880" i="13"/>
  <c r="E879" i="13"/>
  <c r="E878" i="13"/>
  <c r="E877" i="13"/>
  <c r="E876" i="13"/>
  <c r="E875" i="13"/>
  <c r="E874" i="13"/>
  <c r="E873" i="13"/>
  <c r="E872" i="13"/>
  <c r="E871" i="13"/>
  <c r="E870" i="13"/>
  <c r="E869" i="13"/>
  <c r="E868" i="13"/>
  <c r="E867" i="13"/>
  <c r="E866" i="13"/>
  <c r="E865" i="13"/>
  <c r="E864" i="13"/>
  <c r="E863" i="13"/>
  <c r="E862" i="13"/>
  <c r="E861" i="13"/>
  <c r="E860" i="13"/>
  <c r="E859" i="13"/>
  <c r="E858" i="13"/>
  <c r="E857" i="13"/>
  <c r="E856" i="13"/>
  <c r="E855" i="13"/>
  <c r="E854" i="13"/>
  <c r="E853" i="13"/>
  <c r="E852" i="13"/>
  <c r="E851" i="13"/>
  <c r="E850" i="13"/>
  <c r="E849" i="13"/>
  <c r="E848" i="13"/>
  <c r="E847" i="13"/>
  <c r="E846" i="13"/>
  <c r="E845" i="13"/>
  <c r="E844" i="13"/>
  <c r="E843" i="13"/>
  <c r="E842" i="13"/>
  <c r="E841" i="13"/>
  <c r="E840" i="13"/>
  <c r="E839" i="13"/>
  <c r="E838" i="13"/>
  <c r="E837" i="13"/>
  <c r="E836" i="13"/>
  <c r="E835" i="13"/>
  <c r="E834" i="13"/>
  <c r="E833" i="13"/>
  <c r="E832" i="13"/>
  <c r="E831" i="13"/>
  <c r="E830" i="13"/>
  <c r="E829" i="13"/>
  <c r="E828" i="13"/>
  <c r="E827" i="13"/>
  <c r="E826" i="13"/>
  <c r="E825" i="13"/>
  <c r="E824" i="13"/>
  <c r="E823" i="13"/>
  <c r="E822" i="13"/>
  <c r="E821" i="13"/>
  <c r="E820" i="13"/>
  <c r="E819" i="13"/>
  <c r="E818" i="13"/>
  <c r="E817" i="13"/>
  <c r="E816" i="13"/>
  <c r="E815" i="13"/>
  <c r="E814" i="13"/>
  <c r="E813" i="13"/>
  <c r="E812" i="13"/>
  <c r="E811" i="13"/>
  <c r="E810" i="13"/>
  <c r="E809" i="13"/>
  <c r="E808" i="13"/>
  <c r="E807" i="13"/>
  <c r="E806" i="13"/>
  <c r="E805" i="13"/>
  <c r="E804" i="13"/>
  <c r="E803" i="13"/>
  <c r="E802" i="13"/>
  <c r="E801" i="13"/>
  <c r="E800" i="13"/>
  <c r="E799" i="13"/>
  <c r="E798" i="13"/>
  <c r="E797" i="13"/>
  <c r="E796" i="13"/>
  <c r="E795" i="13"/>
  <c r="E794" i="13"/>
  <c r="E793" i="13"/>
  <c r="E792" i="13"/>
  <c r="E791" i="13"/>
  <c r="E790" i="13"/>
  <c r="E789" i="13"/>
  <c r="E788" i="13"/>
  <c r="E787" i="13"/>
  <c r="E786" i="13"/>
  <c r="E785" i="13"/>
  <c r="E784" i="13"/>
  <c r="E783" i="13"/>
  <c r="E782" i="13"/>
  <c r="E781" i="13"/>
  <c r="E780" i="13"/>
  <c r="E779" i="13"/>
  <c r="E778" i="13"/>
  <c r="E777" i="13"/>
  <c r="E776" i="13"/>
  <c r="E775" i="13"/>
  <c r="E774" i="13"/>
  <c r="E773" i="13"/>
  <c r="E772" i="13"/>
  <c r="E771" i="13"/>
  <c r="E770" i="13"/>
  <c r="E769" i="13"/>
  <c r="E768" i="13"/>
  <c r="E767" i="13"/>
  <c r="E766" i="13"/>
  <c r="E765" i="13"/>
  <c r="E764" i="13"/>
  <c r="E763" i="13"/>
  <c r="E762" i="13"/>
  <c r="E761" i="13"/>
  <c r="E760" i="13"/>
  <c r="E759" i="13"/>
  <c r="E758" i="13"/>
  <c r="E757" i="13"/>
  <c r="E756" i="13"/>
  <c r="E755" i="13"/>
  <c r="E754" i="13"/>
  <c r="E753" i="13"/>
  <c r="E752" i="13"/>
  <c r="E751" i="13"/>
  <c r="E750" i="13"/>
  <c r="E749" i="13"/>
  <c r="E748" i="13"/>
  <c r="E747" i="13"/>
  <c r="E746" i="13"/>
  <c r="E745" i="13"/>
  <c r="E744" i="13"/>
  <c r="E743" i="13"/>
  <c r="E742" i="13"/>
  <c r="E741" i="13"/>
  <c r="E740" i="13"/>
  <c r="E739" i="13"/>
  <c r="E738" i="13"/>
  <c r="E737" i="13"/>
  <c r="E736" i="13"/>
  <c r="E735" i="13"/>
  <c r="E734" i="13"/>
  <c r="E733" i="13"/>
  <c r="E732" i="13"/>
  <c r="E731" i="13"/>
  <c r="E730" i="13"/>
  <c r="E729" i="13"/>
  <c r="E728" i="13"/>
  <c r="E727" i="13"/>
  <c r="E726" i="13"/>
  <c r="E725" i="13"/>
  <c r="E724" i="13"/>
  <c r="E723" i="13"/>
  <c r="E722" i="13"/>
  <c r="E721" i="13"/>
  <c r="E720" i="13"/>
  <c r="E719" i="13"/>
  <c r="E718" i="13"/>
  <c r="E717" i="13"/>
  <c r="E716" i="13"/>
  <c r="E715" i="13"/>
  <c r="E714" i="13"/>
  <c r="E713" i="13"/>
  <c r="E712" i="13"/>
  <c r="E711" i="13"/>
  <c r="E710" i="13"/>
  <c r="E709" i="13"/>
  <c r="E708" i="13"/>
  <c r="E707" i="13"/>
  <c r="E706" i="13"/>
  <c r="E705" i="13"/>
  <c r="E704" i="13"/>
  <c r="E703" i="13"/>
  <c r="E702" i="13"/>
  <c r="E701" i="13"/>
  <c r="E700" i="13"/>
  <c r="E699" i="13"/>
  <c r="E698" i="13"/>
  <c r="E697" i="13"/>
  <c r="E696" i="13"/>
  <c r="E695" i="13"/>
  <c r="E694" i="13"/>
  <c r="E693" i="13"/>
  <c r="E692" i="13"/>
  <c r="E691" i="13"/>
  <c r="E690" i="13"/>
  <c r="E689" i="13"/>
  <c r="E688" i="13"/>
  <c r="E687" i="13"/>
  <c r="E686" i="13"/>
  <c r="E685" i="13"/>
  <c r="E684" i="13"/>
  <c r="E683" i="13"/>
  <c r="E682" i="13"/>
  <c r="E681" i="13"/>
  <c r="E680" i="13"/>
  <c r="E679" i="13"/>
  <c r="E678" i="13"/>
  <c r="E677" i="13"/>
  <c r="E676" i="13"/>
  <c r="E675" i="13"/>
  <c r="E674" i="13"/>
  <c r="E673" i="13"/>
  <c r="E672" i="13"/>
  <c r="E671" i="13"/>
  <c r="E670" i="13"/>
  <c r="E669" i="13"/>
  <c r="E668" i="13"/>
  <c r="E667" i="13"/>
  <c r="E666" i="13"/>
  <c r="E665" i="13"/>
  <c r="E664" i="13"/>
  <c r="E663" i="13"/>
  <c r="E662" i="13"/>
  <c r="E661" i="13"/>
  <c r="E660" i="13"/>
  <c r="E659" i="13"/>
  <c r="E658" i="13"/>
  <c r="E657" i="13"/>
  <c r="E656" i="13"/>
  <c r="E655" i="13"/>
  <c r="E654" i="13"/>
  <c r="E653" i="13"/>
  <c r="E652" i="13"/>
  <c r="E651" i="13"/>
  <c r="E650" i="13"/>
  <c r="E649" i="13"/>
  <c r="E648" i="13"/>
  <c r="E647" i="13"/>
  <c r="E646" i="13"/>
  <c r="E645" i="13"/>
  <c r="E644" i="13"/>
  <c r="E643" i="13"/>
  <c r="E642" i="13"/>
  <c r="E641" i="13"/>
  <c r="E640" i="13"/>
  <c r="E639" i="13"/>
  <c r="E638" i="13"/>
  <c r="E637" i="13"/>
  <c r="E636" i="13"/>
  <c r="E635" i="13"/>
  <c r="E634" i="13"/>
  <c r="E633" i="13"/>
  <c r="E632" i="13"/>
  <c r="E631" i="13"/>
  <c r="E630" i="13"/>
  <c r="E629" i="13"/>
  <c r="E628" i="13"/>
  <c r="E627" i="13"/>
  <c r="E626" i="13"/>
  <c r="E625" i="13"/>
  <c r="E624" i="13"/>
  <c r="E623" i="13"/>
  <c r="E622" i="13"/>
  <c r="E621" i="13"/>
  <c r="E620" i="13"/>
  <c r="E619" i="13"/>
  <c r="E618" i="13"/>
  <c r="E617" i="13"/>
  <c r="E616" i="13"/>
  <c r="E615" i="13"/>
  <c r="E614" i="13"/>
  <c r="E613" i="13"/>
  <c r="E612" i="13"/>
  <c r="E611" i="13"/>
  <c r="E610" i="13"/>
  <c r="E609" i="13"/>
  <c r="E608" i="13"/>
  <c r="E607" i="13"/>
  <c r="E606" i="13"/>
  <c r="E605" i="13"/>
  <c r="E604" i="13"/>
  <c r="E603" i="13"/>
  <c r="E602" i="13"/>
  <c r="E601" i="13"/>
  <c r="E600" i="13"/>
  <c r="E599" i="13"/>
  <c r="E598" i="13"/>
  <c r="E597" i="13"/>
  <c r="E596" i="13"/>
  <c r="E595" i="13"/>
  <c r="E594" i="13"/>
  <c r="E593" i="13"/>
  <c r="E592" i="13"/>
  <c r="E591" i="13"/>
  <c r="E590" i="13"/>
  <c r="E589" i="13"/>
  <c r="E588" i="13"/>
  <c r="E587" i="13"/>
  <c r="E586" i="13"/>
  <c r="E585" i="13"/>
  <c r="E584" i="13"/>
  <c r="E583" i="13"/>
  <c r="E582" i="13"/>
  <c r="E581" i="13"/>
  <c r="E580" i="13"/>
  <c r="E579" i="13"/>
  <c r="E578" i="13"/>
  <c r="E577" i="13"/>
  <c r="E576" i="13"/>
  <c r="E575" i="13"/>
  <c r="E574" i="13"/>
  <c r="E573" i="13"/>
  <c r="E572" i="13"/>
  <c r="E571" i="13"/>
  <c r="E570" i="13"/>
  <c r="E569" i="13"/>
  <c r="E568" i="13"/>
  <c r="E567" i="13"/>
  <c r="E566" i="13"/>
  <c r="E565" i="13"/>
  <c r="E564" i="13"/>
  <c r="E563" i="13"/>
  <c r="E562" i="13"/>
  <c r="E561" i="13"/>
  <c r="E560" i="13"/>
  <c r="E559" i="13"/>
  <c r="E558" i="13"/>
  <c r="E557" i="13"/>
  <c r="E556" i="13"/>
  <c r="E555" i="13"/>
  <c r="E554" i="13"/>
  <c r="E553" i="13"/>
  <c r="E552" i="13"/>
  <c r="E551" i="13"/>
  <c r="E550" i="13"/>
  <c r="E549" i="13"/>
  <c r="E548" i="13"/>
  <c r="E547" i="13"/>
  <c r="E546" i="13"/>
  <c r="E545" i="13"/>
  <c r="E544" i="13"/>
  <c r="E543" i="13"/>
  <c r="E542" i="13"/>
  <c r="E541" i="13"/>
  <c r="E540" i="13"/>
  <c r="E539" i="13"/>
  <c r="E538" i="13"/>
  <c r="E537" i="13"/>
  <c r="E536" i="13"/>
  <c r="E535" i="13"/>
  <c r="E534" i="13"/>
  <c r="E533" i="13"/>
  <c r="E532" i="13"/>
  <c r="E531" i="13"/>
  <c r="E530" i="13"/>
  <c r="E529" i="13"/>
  <c r="E528" i="13"/>
  <c r="E527" i="13"/>
  <c r="E526" i="13"/>
  <c r="E525" i="13"/>
  <c r="E524" i="13"/>
  <c r="E523" i="13"/>
  <c r="E522" i="13"/>
  <c r="E521" i="13"/>
  <c r="E520" i="13"/>
  <c r="E519" i="13"/>
  <c r="E518" i="13"/>
  <c r="E517" i="13"/>
  <c r="E516" i="13"/>
  <c r="E515" i="13"/>
  <c r="E514" i="13"/>
  <c r="E513" i="13"/>
  <c r="E512" i="13"/>
  <c r="E511" i="13"/>
  <c r="E510" i="13"/>
  <c r="E509" i="13"/>
  <c r="E508" i="13"/>
  <c r="E507" i="13"/>
  <c r="E506" i="13"/>
  <c r="E505" i="13"/>
  <c r="E504" i="13"/>
  <c r="E503" i="13"/>
  <c r="E502" i="13"/>
  <c r="E501" i="13"/>
  <c r="E500" i="13"/>
  <c r="E499" i="13"/>
  <c r="E498" i="13"/>
  <c r="E497" i="13"/>
  <c r="E496" i="13"/>
  <c r="E495" i="13"/>
  <c r="E494" i="13"/>
  <c r="E493" i="13"/>
  <c r="E492" i="13"/>
  <c r="E491" i="13"/>
  <c r="E490" i="13"/>
  <c r="E489" i="13"/>
  <c r="E488" i="13"/>
  <c r="E487" i="13"/>
  <c r="E486" i="13"/>
  <c r="E485" i="13"/>
  <c r="E484" i="13"/>
  <c r="E483" i="13"/>
  <c r="E482" i="13"/>
  <c r="E481" i="13"/>
  <c r="E480" i="13"/>
  <c r="E479" i="13"/>
  <c r="E478" i="13"/>
  <c r="E477" i="13"/>
  <c r="E476" i="13"/>
  <c r="E475" i="13"/>
  <c r="E474" i="13"/>
  <c r="E473" i="13"/>
  <c r="E472" i="13"/>
  <c r="E471" i="13"/>
  <c r="E470" i="13"/>
  <c r="E469" i="13"/>
  <c r="E468" i="13"/>
  <c r="E467" i="13"/>
  <c r="E466" i="13"/>
  <c r="E465" i="13"/>
  <c r="E464" i="13"/>
  <c r="E463" i="13"/>
  <c r="E462" i="13"/>
  <c r="E461" i="13"/>
  <c r="E460" i="13"/>
  <c r="E459" i="13"/>
  <c r="E458" i="13"/>
  <c r="E457" i="13"/>
  <c r="E456" i="13"/>
  <c r="E455" i="13"/>
  <c r="E454" i="13"/>
  <c r="E453" i="13"/>
  <c r="E452" i="13"/>
  <c r="E451" i="13"/>
  <c r="E450" i="13"/>
  <c r="E449" i="13"/>
  <c r="E448" i="13"/>
  <c r="E447" i="13"/>
  <c r="E446" i="13"/>
  <c r="E445" i="13"/>
  <c r="E444" i="13"/>
  <c r="E443" i="13"/>
  <c r="E442" i="13"/>
  <c r="E441" i="13"/>
  <c r="E440" i="13"/>
  <c r="E439" i="13"/>
  <c r="E438" i="13"/>
  <c r="E437" i="13"/>
  <c r="E436" i="13"/>
  <c r="E435" i="13"/>
  <c r="E434" i="13"/>
  <c r="E433" i="13"/>
  <c r="E432" i="13"/>
  <c r="E431" i="13"/>
  <c r="E430" i="13"/>
  <c r="E429" i="13"/>
  <c r="E428" i="13"/>
  <c r="E427" i="13"/>
  <c r="E426" i="13"/>
  <c r="E425" i="13"/>
  <c r="E424" i="13"/>
  <c r="E423" i="13"/>
  <c r="E422" i="13"/>
  <c r="E421" i="13"/>
  <c r="E420" i="13"/>
  <c r="E419" i="13"/>
  <c r="E418" i="13"/>
  <c r="E417" i="13"/>
  <c r="E416" i="13"/>
  <c r="E415" i="13"/>
  <c r="E414" i="13"/>
  <c r="E413" i="13"/>
  <c r="E412" i="13"/>
  <c r="E411" i="13"/>
  <c r="E410" i="13"/>
  <c r="E409" i="13"/>
  <c r="E408" i="13"/>
  <c r="E407" i="13"/>
  <c r="E406" i="13"/>
  <c r="E405" i="13"/>
  <c r="E404" i="13"/>
  <c r="E403" i="13"/>
  <c r="E402" i="13"/>
  <c r="E401" i="13"/>
  <c r="E400" i="13"/>
  <c r="E399" i="13"/>
  <c r="E398" i="13"/>
  <c r="E397" i="13"/>
  <c r="E396" i="13"/>
  <c r="E395" i="13"/>
  <c r="E394" i="13"/>
  <c r="E393" i="13"/>
  <c r="E392" i="13"/>
  <c r="E391" i="13"/>
  <c r="E390" i="13"/>
  <c r="E389" i="13"/>
  <c r="E388" i="13"/>
  <c r="E387" i="13"/>
  <c r="E386" i="13"/>
  <c r="E385" i="13"/>
  <c r="E384" i="13"/>
  <c r="E383" i="13"/>
  <c r="E382" i="13"/>
  <c r="E381" i="13"/>
  <c r="E380" i="13"/>
  <c r="E379" i="13"/>
  <c r="E378" i="13"/>
  <c r="E377" i="13"/>
  <c r="E376" i="13"/>
  <c r="E375" i="13"/>
  <c r="E374" i="13"/>
  <c r="E373" i="13"/>
  <c r="E372" i="13"/>
  <c r="E371" i="13"/>
  <c r="E370" i="13"/>
  <c r="E369" i="13"/>
  <c r="E368" i="13"/>
  <c r="E367" i="13"/>
  <c r="E366" i="13"/>
  <c r="E365" i="13"/>
  <c r="E364" i="13"/>
  <c r="E363" i="13"/>
  <c r="E362" i="13"/>
  <c r="E361" i="13"/>
  <c r="E360" i="13"/>
  <c r="E359" i="13"/>
  <c r="E358" i="13"/>
  <c r="E357" i="13"/>
  <c r="E356" i="13"/>
  <c r="E355" i="13"/>
  <c r="E354" i="13"/>
  <c r="E353" i="13"/>
  <c r="E352" i="13"/>
  <c r="E351" i="13"/>
  <c r="E350" i="13"/>
  <c r="E349" i="13"/>
  <c r="E348" i="13"/>
  <c r="E347" i="13"/>
  <c r="E346" i="13"/>
  <c r="E345" i="13"/>
  <c r="E344" i="13"/>
  <c r="E343" i="13"/>
  <c r="E342" i="13"/>
  <c r="E341" i="13"/>
  <c r="E340" i="13"/>
  <c r="E339" i="13"/>
  <c r="E338" i="13"/>
  <c r="E337" i="13"/>
  <c r="E336" i="13"/>
  <c r="E335" i="13"/>
  <c r="E334" i="13"/>
  <c r="E333" i="13"/>
  <c r="E332" i="13"/>
  <c r="E331" i="13"/>
  <c r="E330" i="13"/>
  <c r="E329" i="13"/>
  <c r="E328" i="13"/>
  <c r="E327" i="13"/>
  <c r="E326" i="13"/>
  <c r="E325" i="13"/>
  <c r="E324" i="13"/>
  <c r="E323" i="13"/>
  <c r="E322" i="13"/>
  <c r="E321" i="13"/>
  <c r="E320" i="13"/>
  <c r="E319" i="13"/>
  <c r="E318" i="13"/>
  <c r="E317" i="13"/>
  <c r="E316" i="13"/>
  <c r="E315" i="13"/>
  <c r="E314" i="13"/>
  <c r="E313" i="13"/>
  <c r="E312" i="13"/>
  <c r="E311" i="13"/>
  <c r="E310" i="13"/>
  <c r="E309" i="13"/>
  <c r="E308" i="13"/>
  <c r="E307" i="13"/>
  <c r="E306" i="13"/>
  <c r="E305" i="13"/>
  <c r="E304" i="13"/>
  <c r="E303" i="13"/>
  <c r="E302" i="13"/>
  <c r="E301" i="13"/>
  <c r="E300" i="13"/>
  <c r="E299" i="13"/>
  <c r="E298" i="13"/>
  <c r="E297" i="13"/>
  <c r="E296" i="13"/>
  <c r="E295" i="13"/>
  <c r="E294" i="13"/>
  <c r="E293" i="13"/>
  <c r="E292" i="13"/>
  <c r="E291" i="13"/>
  <c r="E290" i="13"/>
  <c r="E289" i="13"/>
  <c r="E288" i="13"/>
  <c r="E287" i="13"/>
  <c r="E286" i="13"/>
  <c r="E285" i="13"/>
  <c r="E284" i="13"/>
  <c r="E283" i="13"/>
  <c r="E282" i="13"/>
  <c r="E281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4" i="13"/>
  <c r="E253" i="13"/>
  <c r="E252" i="13"/>
  <c r="E251" i="13"/>
  <c r="E250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200" i="13"/>
  <c r="E199" i="13"/>
  <c r="E198" i="13"/>
  <c r="E197" i="13"/>
  <c r="E196" i="13"/>
  <c r="E195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B26" i="13"/>
  <c r="B25" i="13" s="1"/>
  <c r="F25" i="13"/>
  <c r="E25" i="13"/>
  <c r="B23" i="13"/>
  <c r="B20" i="13"/>
  <c r="B18" i="13"/>
  <c r="B21" i="13" s="1"/>
  <c r="B17" i="13"/>
  <c r="B16" i="13"/>
  <c r="G15" i="13"/>
  <c r="G14" i="13"/>
  <c r="G13" i="13"/>
  <c r="G11" i="13"/>
  <c r="F3" i="13"/>
  <c r="F2" i="13"/>
  <c r="B12" i="13" s="1"/>
  <c r="G141" i="5"/>
  <c r="B33" i="5"/>
  <c r="B32" i="5"/>
  <c r="E1025" i="12"/>
  <c r="E1024" i="12"/>
  <c r="E1023" i="12"/>
  <c r="E1022" i="12"/>
  <c r="E1021" i="12"/>
  <c r="E1020" i="12"/>
  <c r="E1019" i="12"/>
  <c r="E1018" i="12"/>
  <c r="E1017" i="12"/>
  <c r="E1016" i="12"/>
  <c r="E1015" i="12"/>
  <c r="E1014" i="12"/>
  <c r="E1013" i="12"/>
  <c r="E1012" i="12"/>
  <c r="E1011" i="12"/>
  <c r="E1010" i="12"/>
  <c r="E1009" i="12"/>
  <c r="E1008" i="12"/>
  <c r="E1007" i="12"/>
  <c r="E1006" i="12"/>
  <c r="E1005" i="12"/>
  <c r="E1004" i="12"/>
  <c r="E1003" i="12"/>
  <c r="E1002" i="12"/>
  <c r="E1001" i="12"/>
  <c r="E1000" i="12"/>
  <c r="E999" i="12"/>
  <c r="E998" i="12"/>
  <c r="E997" i="12"/>
  <c r="E996" i="12"/>
  <c r="E995" i="12"/>
  <c r="E994" i="12"/>
  <c r="E993" i="12"/>
  <c r="E992" i="12"/>
  <c r="E991" i="12"/>
  <c r="E990" i="12"/>
  <c r="E989" i="12"/>
  <c r="E988" i="12"/>
  <c r="E987" i="12"/>
  <c r="E986" i="12"/>
  <c r="E985" i="12"/>
  <c r="E984" i="12"/>
  <c r="E983" i="12"/>
  <c r="E982" i="12"/>
  <c r="E981" i="12"/>
  <c r="E980" i="12"/>
  <c r="E979" i="12"/>
  <c r="E978" i="12"/>
  <c r="E977" i="12"/>
  <c r="E976" i="12"/>
  <c r="E975" i="12"/>
  <c r="E974" i="12"/>
  <c r="E973" i="12"/>
  <c r="E972" i="12"/>
  <c r="E971" i="12"/>
  <c r="E970" i="12"/>
  <c r="E969" i="12"/>
  <c r="E968" i="12"/>
  <c r="E967" i="12"/>
  <c r="E966" i="12"/>
  <c r="E965" i="12"/>
  <c r="E964" i="12"/>
  <c r="E963" i="12"/>
  <c r="E962" i="12"/>
  <c r="E961" i="12"/>
  <c r="E960" i="12"/>
  <c r="E959" i="12"/>
  <c r="E958" i="12"/>
  <c r="E957" i="12"/>
  <c r="E956" i="12"/>
  <c r="E955" i="12"/>
  <c r="E954" i="12"/>
  <c r="E953" i="12"/>
  <c r="E952" i="12"/>
  <c r="E951" i="12"/>
  <c r="E950" i="12"/>
  <c r="E949" i="12"/>
  <c r="E948" i="12"/>
  <c r="E947" i="12"/>
  <c r="E946" i="12"/>
  <c r="E945" i="12"/>
  <c r="E944" i="12"/>
  <c r="E943" i="12"/>
  <c r="E942" i="12"/>
  <c r="E941" i="12"/>
  <c r="E940" i="12"/>
  <c r="E939" i="12"/>
  <c r="E938" i="12"/>
  <c r="E937" i="12"/>
  <c r="E936" i="12"/>
  <c r="E935" i="12"/>
  <c r="E934" i="12"/>
  <c r="E933" i="12"/>
  <c r="E932" i="12"/>
  <c r="E931" i="12"/>
  <c r="E930" i="12"/>
  <c r="E929" i="12"/>
  <c r="E928" i="12"/>
  <c r="E927" i="12"/>
  <c r="E926" i="12"/>
  <c r="E925" i="12"/>
  <c r="E924" i="12"/>
  <c r="E923" i="12"/>
  <c r="E922" i="12"/>
  <c r="E921" i="12"/>
  <c r="E920" i="12"/>
  <c r="E919" i="12"/>
  <c r="E918" i="12"/>
  <c r="E917" i="12"/>
  <c r="E916" i="12"/>
  <c r="E915" i="12"/>
  <c r="E914" i="12"/>
  <c r="E913" i="12"/>
  <c r="E912" i="12"/>
  <c r="E911" i="12"/>
  <c r="E910" i="12"/>
  <c r="E909" i="12"/>
  <c r="E908" i="12"/>
  <c r="E907" i="12"/>
  <c r="E906" i="12"/>
  <c r="E905" i="12"/>
  <c r="E904" i="12"/>
  <c r="E903" i="12"/>
  <c r="E902" i="12"/>
  <c r="E901" i="12"/>
  <c r="E900" i="12"/>
  <c r="E899" i="12"/>
  <c r="E898" i="12"/>
  <c r="E897" i="12"/>
  <c r="E896" i="12"/>
  <c r="E895" i="12"/>
  <c r="E894" i="12"/>
  <c r="E893" i="12"/>
  <c r="E892" i="12"/>
  <c r="E891" i="12"/>
  <c r="E890" i="12"/>
  <c r="E889" i="12"/>
  <c r="E888" i="12"/>
  <c r="E887" i="12"/>
  <c r="E886" i="12"/>
  <c r="E885" i="12"/>
  <c r="E884" i="12"/>
  <c r="E883" i="12"/>
  <c r="E882" i="12"/>
  <c r="E881" i="12"/>
  <c r="E880" i="12"/>
  <c r="E879" i="12"/>
  <c r="E878" i="12"/>
  <c r="E877" i="12"/>
  <c r="E876" i="12"/>
  <c r="E875" i="12"/>
  <c r="E874" i="12"/>
  <c r="E873" i="12"/>
  <c r="E872" i="12"/>
  <c r="E871" i="12"/>
  <c r="E870" i="12"/>
  <c r="E869" i="12"/>
  <c r="E868" i="12"/>
  <c r="E867" i="12"/>
  <c r="E866" i="12"/>
  <c r="E865" i="12"/>
  <c r="E864" i="12"/>
  <c r="E863" i="12"/>
  <c r="E862" i="12"/>
  <c r="E861" i="12"/>
  <c r="E860" i="12"/>
  <c r="E859" i="12"/>
  <c r="E858" i="12"/>
  <c r="E857" i="12"/>
  <c r="E856" i="12"/>
  <c r="E855" i="12"/>
  <c r="E854" i="12"/>
  <c r="E853" i="12"/>
  <c r="E852" i="12"/>
  <c r="E851" i="12"/>
  <c r="E850" i="12"/>
  <c r="E849" i="12"/>
  <c r="E848" i="12"/>
  <c r="E847" i="12"/>
  <c r="E846" i="12"/>
  <c r="E845" i="12"/>
  <c r="E844" i="12"/>
  <c r="E843" i="12"/>
  <c r="E842" i="12"/>
  <c r="E841" i="12"/>
  <c r="E840" i="12"/>
  <c r="E839" i="12"/>
  <c r="E838" i="12"/>
  <c r="E837" i="12"/>
  <c r="E836" i="12"/>
  <c r="E835" i="12"/>
  <c r="E834" i="12"/>
  <c r="E833" i="12"/>
  <c r="E832" i="12"/>
  <c r="E831" i="12"/>
  <c r="E830" i="12"/>
  <c r="E829" i="12"/>
  <c r="E828" i="12"/>
  <c r="E827" i="12"/>
  <c r="E826" i="12"/>
  <c r="E825" i="12"/>
  <c r="E824" i="12"/>
  <c r="E823" i="12"/>
  <c r="E822" i="12"/>
  <c r="E821" i="12"/>
  <c r="E820" i="12"/>
  <c r="E819" i="12"/>
  <c r="E818" i="12"/>
  <c r="E817" i="12"/>
  <c r="E816" i="12"/>
  <c r="E815" i="12"/>
  <c r="E814" i="12"/>
  <c r="E813" i="12"/>
  <c r="E812" i="12"/>
  <c r="E811" i="12"/>
  <c r="E810" i="12"/>
  <c r="E809" i="12"/>
  <c r="E808" i="12"/>
  <c r="E807" i="12"/>
  <c r="E806" i="12"/>
  <c r="E805" i="12"/>
  <c r="E804" i="12"/>
  <c r="E803" i="12"/>
  <c r="E802" i="12"/>
  <c r="E801" i="12"/>
  <c r="E800" i="12"/>
  <c r="E799" i="12"/>
  <c r="E798" i="12"/>
  <c r="E797" i="12"/>
  <c r="E796" i="12"/>
  <c r="E795" i="12"/>
  <c r="E794" i="12"/>
  <c r="E793" i="12"/>
  <c r="E792" i="12"/>
  <c r="E791" i="12"/>
  <c r="E790" i="12"/>
  <c r="E789" i="12"/>
  <c r="E788" i="12"/>
  <c r="E787" i="12"/>
  <c r="E786" i="12"/>
  <c r="E785" i="12"/>
  <c r="E784" i="12"/>
  <c r="E783" i="12"/>
  <c r="E782" i="12"/>
  <c r="E781" i="12"/>
  <c r="E780" i="12"/>
  <c r="E779" i="12"/>
  <c r="E778" i="12"/>
  <c r="E777" i="12"/>
  <c r="E776" i="12"/>
  <c r="E775" i="12"/>
  <c r="E774" i="12"/>
  <c r="E773" i="12"/>
  <c r="E772" i="12"/>
  <c r="E771" i="12"/>
  <c r="E770" i="12"/>
  <c r="E769" i="12"/>
  <c r="E768" i="12"/>
  <c r="E767" i="12"/>
  <c r="E766" i="12"/>
  <c r="E765" i="12"/>
  <c r="E764" i="12"/>
  <c r="E763" i="12"/>
  <c r="E762" i="12"/>
  <c r="E761" i="12"/>
  <c r="E760" i="12"/>
  <c r="E759" i="12"/>
  <c r="E758" i="12"/>
  <c r="E757" i="12"/>
  <c r="E756" i="12"/>
  <c r="E755" i="12"/>
  <c r="E754" i="12"/>
  <c r="E753" i="12"/>
  <c r="E752" i="12"/>
  <c r="E751" i="12"/>
  <c r="E750" i="12"/>
  <c r="E749" i="12"/>
  <c r="E748" i="12"/>
  <c r="E747" i="12"/>
  <c r="E746" i="12"/>
  <c r="E745" i="12"/>
  <c r="E744" i="12"/>
  <c r="E743" i="12"/>
  <c r="E742" i="12"/>
  <c r="E741" i="12"/>
  <c r="E740" i="12"/>
  <c r="E739" i="12"/>
  <c r="E738" i="12"/>
  <c r="E737" i="12"/>
  <c r="E736" i="12"/>
  <c r="E735" i="12"/>
  <c r="E734" i="12"/>
  <c r="E733" i="12"/>
  <c r="E732" i="12"/>
  <c r="E731" i="12"/>
  <c r="E730" i="12"/>
  <c r="E729" i="12"/>
  <c r="E728" i="12"/>
  <c r="E727" i="12"/>
  <c r="E726" i="12"/>
  <c r="E725" i="12"/>
  <c r="E724" i="12"/>
  <c r="E723" i="12"/>
  <c r="E722" i="12"/>
  <c r="E721" i="12"/>
  <c r="E720" i="12"/>
  <c r="E719" i="12"/>
  <c r="E718" i="12"/>
  <c r="E717" i="12"/>
  <c r="E716" i="12"/>
  <c r="E715" i="12"/>
  <c r="E714" i="12"/>
  <c r="E713" i="12"/>
  <c r="E712" i="12"/>
  <c r="E711" i="12"/>
  <c r="E710" i="12"/>
  <c r="E709" i="12"/>
  <c r="E708" i="12"/>
  <c r="E707" i="12"/>
  <c r="E706" i="12"/>
  <c r="E705" i="12"/>
  <c r="E704" i="12"/>
  <c r="E703" i="12"/>
  <c r="E702" i="12"/>
  <c r="E701" i="12"/>
  <c r="E700" i="12"/>
  <c r="E699" i="12"/>
  <c r="E698" i="12"/>
  <c r="E697" i="12"/>
  <c r="E696" i="12"/>
  <c r="E695" i="12"/>
  <c r="E694" i="12"/>
  <c r="E693" i="12"/>
  <c r="E692" i="12"/>
  <c r="E691" i="12"/>
  <c r="E690" i="12"/>
  <c r="E689" i="12"/>
  <c r="E688" i="12"/>
  <c r="E687" i="12"/>
  <c r="E686" i="12"/>
  <c r="E685" i="12"/>
  <c r="E684" i="12"/>
  <c r="E683" i="12"/>
  <c r="E682" i="12"/>
  <c r="E681" i="12"/>
  <c r="E680" i="12"/>
  <c r="E679" i="12"/>
  <c r="E678" i="12"/>
  <c r="E677" i="12"/>
  <c r="E676" i="12"/>
  <c r="E675" i="12"/>
  <c r="E674" i="12"/>
  <c r="E673" i="12"/>
  <c r="E672" i="12"/>
  <c r="E671" i="12"/>
  <c r="E670" i="12"/>
  <c r="E669" i="12"/>
  <c r="E668" i="12"/>
  <c r="E667" i="12"/>
  <c r="E666" i="12"/>
  <c r="E665" i="12"/>
  <c r="E664" i="12"/>
  <c r="E663" i="12"/>
  <c r="E662" i="12"/>
  <c r="E661" i="12"/>
  <c r="E660" i="12"/>
  <c r="E659" i="12"/>
  <c r="E658" i="12"/>
  <c r="E657" i="12"/>
  <c r="E656" i="12"/>
  <c r="E655" i="12"/>
  <c r="E654" i="12"/>
  <c r="E653" i="12"/>
  <c r="E652" i="12"/>
  <c r="E651" i="12"/>
  <c r="E650" i="12"/>
  <c r="E649" i="12"/>
  <c r="E648" i="12"/>
  <c r="E647" i="12"/>
  <c r="E646" i="12"/>
  <c r="E645" i="12"/>
  <c r="E644" i="12"/>
  <c r="E643" i="12"/>
  <c r="E642" i="12"/>
  <c r="E641" i="12"/>
  <c r="E640" i="12"/>
  <c r="E639" i="12"/>
  <c r="E638" i="12"/>
  <c r="E637" i="12"/>
  <c r="E636" i="12"/>
  <c r="E635" i="12"/>
  <c r="E634" i="12"/>
  <c r="E633" i="12"/>
  <c r="E632" i="12"/>
  <c r="E631" i="12"/>
  <c r="E630" i="12"/>
  <c r="E629" i="12"/>
  <c r="E628" i="12"/>
  <c r="E627" i="12"/>
  <c r="E626" i="12"/>
  <c r="E625" i="12"/>
  <c r="E624" i="12"/>
  <c r="E623" i="12"/>
  <c r="E622" i="12"/>
  <c r="E621" i="12"/>
  <c r="E620" i="12"/>
  <c r="E619" i="12"/>
  <c r="E618" i="12"/>
  <c r="E617" i="12"/>
  <c r="E616" i="12"/>
  <c r="E615" i="12"/>
  <c r="E614" i="12"/>
  <c r="E613" i="12"/>
  <c r="E612" i="12"/>
  <c r="E611" i="12"/>
  <c r="E610" i="12"/>
  <c r="E609" i="12"/>
  <c r="E608" i="12"/>
  <c r="E607" i="12"/>
  <c r="E606" i="12"/>
  <c r="E605" i="12"/>
  <c r="E604" i="12"/>
  <c r="E603" i="12"/>
  <c r="E602" i="12"/>
  <c r="E601" i="12"/>
  <c r="E600" i="12"/>
  <c r="E599" i="12"/>
  <c r="E598" i="12"/>
  <c r="E597" i="12"/>
  <c r="E596" i="12"/>
  <c r="E595" i="12"/>
  <c r="E594" i="12"/>
  <c r="E593" i="12"/>
  <c r="E592" i="12"/>
  <c r="E591" i="12"/>
  <c r="E590" i="12"/>
  <c r="E589" i="12"/>
  <c r="E588" i="12"/>
  <c r="E587" i="12"/>
  <c r="E586" i="12"/>
  <c r="E585" i="12"/>
  <c r="E584" i="12"/>
  <c r="E583" i="12"/>
  <c r="E582" i="12"/>
  <c r="E581" i="12"/>
  <c r="E580" i="12"/>
  <c r="E579" i="12"/>
  <c r="E578" i="12"/>
  <c r="E577" i="12"/>
  <c r="E576" i="12"/>
  <c r="E575" i="12"/>
  <c r="E574" i="12"/>
  <c r="E573" i="12"/>
  <c r="E572" i="12"/>
  <c r="E571" i="12"/>
  <c r="E570" i="12"/>
  <c r="E569" i="12"/>
  <c r="E568" i="12"/>
  <c r="E567" i="12"/>
  <c r="E566" i="12"/>
  <c r="E565" i="12"/>
  <c r="E564" i="12"/>
  <c r="E563" i="12"/>
  <c r="E562" i="12"/>
  <c r="E561" i="12"/>
  <c r="E560" i="12"/>
  <c r="E559" i="12"/>
  <c r="E558" i="12"/>
  <c r="E557" i="12"/>
  <c r="E556" i="12"/>
  <c r="E555" i="12"/>
  <c r="E554" i="12"/>
  <c r="E553" i="12"/>
  <c r="E552" i="12"/>
  <c r="E551" i="12"/>
  <c r="E550" i="12"/>
  <c r="E549" i="12"/>
  <c r="E548" i="12"/>
  <c r="E547" i="12"/>
  <c r="E546" i="12"/>
  <c r="E545" i="12"/>
  <c r="E544" i="12"/>
  <c r="E543" i="12"/>
  <c r="E542" i="12"/>
  <c r="E541" i="12"/>
  <c r="E540" i="12"/>
  <c r="E539" i="12"/>
  <c r="E538" i="12"/>
  <c r="E537" i="12"/>
  <c r="E536" i="12"/>
  <c r="E535" i="12"/>
  <c r="E534" i="12"/>
  <c r="E533" i="12"/>
  <c r="E532" i="12"/>
  <c r="E531" i="12"/>
  <c r="E530" i="12"/>
  <c r="E529" i="12"/>
  <c r="E528" i="12"/>
  <c r="E527" i="12"/>
  <c r="E526" i="12"/>
  <c r="E525" i="12"/>
  <c r="E524" i="12"/>
  <c r="E523" i="12"/>
  <c r="E522" i="12"/>
  <c r="E521" i="12"/>
  <c r="E520" i="12"/>
  <c r="E519" i="12"/>
  <c r="E518" i="12"/>
  <c r="E517" i="12"/>
  <c r="E516" i="12"/>
  <c r="E515" i="12"/>
  <c r="E514" i="12"/>
  <c r="E513" i="12"/>
  <c r="E512" i="12"/>
  <c r="E511" i="12"/>
  <c r="E510" i="12"/>
  <c r="E509" i="12"/>
  <c r="E508" i="12"/>
  <c r="E507" i="12"/>
  <c r="E506" i="12"/>
  <c r="E505" i="12"/>
  <c r="E504" i="12"/>
  <c r="E503" i="12"/>
  <c r="E502" i="12"/>
  <c r="E501" i="12"/>
  <c r="E500" i="12"/>
  <c r="E499" i="12"/>
  <c r="E498" i="12"/>
  <c r="E497" i="12"/>
  <c r="E496" i="12"/>
  <c r="E495" i="12"/>
  <c r="E494" i="12"/>
  <c r="E493" i="12"/>
  <c r="E492" i="12"/>
  <c r="E491" i="12"/>
  <c r="E490" i="12"/>
  <c r="E489" i="12"/>
  <c r="E488" i="12"/>
  <c r="E487" i="12"/>
  <c r="E486" i="12"/>
  <c r="E485" i="12"/>
  <c r="E484" i="12"/>
  <c r="E483" i="12"/>
  <c r="E482" i="12"/>
  <c r="E481" i="12"/>
  <c r="E480" i="12"/>
  <c r="E479" i="12"/>
  <c r="E478" i="12"/>
  <c r="E477" i="12"/>
  <c r="E476" i="12"/>
  <c r="E475" i="12"/>
  <c r="E474" i="12"/>
  <c r="E473" i="12"/>
  <c r="E472" i="12"/>
  <c r="E471" i="12"/>
  <c r="E470" i="12"/>
  <c r="E469" i="12"/>
  <c r="E468" i="12"/>
  <c r="E467" i="12"/>
  <c r="E466" i="12"/>
  <c r="E465" i="12"/>
  <c r="E464" i="12"/>
  <c r="E463" i="12"/>
  <c r="E462" i="12"/>
  <c r="E461" i="12"/>
  <c r="E460" i="12"/>
  <c r="E459" i="12"/>
  <c r="E458" i="12"/>
  <c r="E457" i="12"/>
  <c r="E456" i="12"/>
  <c r="E455" i="12"/>
  <c r="E454" i="12"/>
  <c r="E453" i="12"/>
  <c r="E452" i="12"/>
  <c r="E451" i="12"/>
  <c r="E450" i="12"/>
  <c r="E449" i="12"/>
  <c r="E448" i="12"/>
  <c r="E447" i="12"/>
  <c r="E446" i="12"/>
  <c r="E445" i="12"/>
  <c r="E444" i="12"/>
  <c r="E443" i="12"/>
  <c r="E442" i="12"/>
  <c r="E441" i="12"/>
  <c r="E440" i="12"/>
  <c r="E439" i="12"/>
  <c r="E438" i="12"/>
  <c r="E437" i="12"/>
  <c r="E436" i="12"/>
  <c r="E435" i="12"/>
  <c r="E434" i="12"/>
  <c r="E433" i="12"/>
  <c r="E432" i="12"/>
  <c r="E431" i="12"/>
  <c r="E430" i="12"/>
  <c r="E429" i="12"/>
  <c r="E428" i="12"/>
  <c r="E427" i="12"/>
  <c r="E426" i="12"/>
  <c r="E425" i="12"/>
  <c r="E424" i="12"/>
  <c r="E423" i="12"/>
  <c r="E422" i="12"/>
  <c r="E421" i="12"/>
  <c r="E420" i="12"/>
  <c r="E419" i="12"/>
  <c r="E418" i="12"/>
  <c r="E417" i="12"/>
  <c r="E416" i="12"/>
  <c r="E415" i="12"/>
  <c r="E414" i="12"/>
  <c r="E413" i="12"/>
  <c r="E412" i="12"/>
  <c r="E411" i="12"/>
  <c r="E410" i="12"/>
  <c r="E409" i="12"/>
  <c r="E408" i="12"/>
  <c r="E407" i="12"/>
  <c r="E406" i="12"/>
  <c r="E405" i="12"/>
  <c r="E404" i="12"/>
  <c r="E403" i="12"/>
  <c r="E402" i="12"/>
  <c r="E401" i="12"/>
  <c r="E400" i="12"/>
  <c r="E399" i="12"/>
  <c r="E398" i="12"/>
  <c r="E397" i="12"/>
  <c r="E396" i="12"/>
  <c r="E395" i="12"/>
  <c r="E394" i="12"/>
  <c r="E393" i="12"/>
  <c r="E392" i="12"/>
  <c r="E391" i="12"/>
  <c r="E390" i="12"/>
  <c r="E389" i="12"/>
  <c r="E388" i="12"/>
  <c r="E387" i="12"/>
  <c r="E386" i="12"/>
  <c r="E385" i="12"/>
  <c r="E384" i="12"/>
  <c r="E383" i="12"/>
  <c r="E382" i="12"/>
  <c r="E381" i="12"/>
  <c r="E380" i="12"/>
  <c r="E379" i="12"/>
  <c r="E378" i="12"/>
  <c r="E377" i="12"/>
  <c r="E376" i="12"/>
  <c r="E375" i="12"/>
  <c r="E374" i="12"/>
  <c r="E373" i="12"/>
  <c r="E372" i="12"/>
  <c r="E371" i="12"/>
  <c r="E370" i="12"/>
  <c r="E369" i="12"/>
  <c r="E368" i="12"/>
  <c r="E367" i="12"/>
  <c r="E366" i="12"/>
  <c r="E365" i="12"/>
  <c r="E364" i="12"/>
  <c r="E363" i="12"/>
  <c r="E362" i="12"/>
  <c r="E361" i="12"/>
  <c r="E360" i="12"/>
  <c r="E359" i="12"/>
  <c r="E358" i="12"/>
  <c r="E357" i="12"/>
  <c r="E356" i="12"/>
  <c r="E355" i="12"/>
  <c r="E354" i="12"/>
  <c r="E353" i="12"/>
  <c r="E352" i="12"/>
  <c r="E351" i="12"/>
  <c r="E350" i="12"/>
  <c r="E349" i="12"/>
  <c r="E348" i="12"/>
  <c r="E347" i="12"/>
  <c r="E346" i="12"/>
  <c r="E345" i="12"/>
  <c r="E344" i="12"/>
  <c r="E343" i="12"/>
  <c r="E342" i="12"/>
  <c r="E341" i="12"/>
  <c r="E340" i="12"/>
  <c r="E339" i="12"/>
  <c r="E338" i="12"/>
  <c r="E337" i="12"/>
  <c r="E336" i="12"/>
  <c r="E335" i="12"/>
  <c r="E334" i="12"/>
  <c r="E333" i="12"/>
  <c r="E332" i="12"/>
  <c r="E331" i="12"/>
  <c r="E330" i="12"/>
  <c r="E329" i="12"/>
  <c r="E328" i="12"/>
  <c r="E327" i="12"/>
  <c r="E326" i="12"/>
  <c r="E325" i="12"/>
  <c r="E324" i="12"/>
  <c r="E323" i="12"/>
  <c r="E322" i="12"/>
  <c r="E321" i="12"/>
  <c r="E320" i="12"/>
  <c r="E319" i="12"/>
  <c r="E318" i="12"/>
  <c r="E317" i="12"/>
  <c r="E316" i="12"/>
  <c r="E315" i="12"/>
  <c r="E314" i="12"/>
  <c r="E313" i="12"/>
  <c r="E312" i="12"/>
  <c r="E311" i="12"/>
  <c r="E310" i="12"/>
  <c r="E309" i="12"/>
  <c r="E308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B26" i="12"/>
  <c r="F25" i="12"/>
  <c r="E25" i="12"/>
  <c r="B25" i="12"/>
  <c r="B23" i="12"/>
  <c r="B19" i="12"/>
  <c r="B18" i="12"/>
  <c r="B21" i="12" s="1"/>
  <c r="B17" i="12"/>
  <c r="B20" i="12" s="1"/>
  <c r="B16" i="12"/>
  <c r="G15" i="12"/>
  <c r="G14" i="12"/>
  <c r="G13" i="12"/>
  <c r="G11" i="12"/>
  <c r="F3" i="12"/>
  <c r="F2" i="12"/>
  <c r="B12" i="12" s="1"/>
  <c r="E1025" i="11"/>
  <c r="E1024" i="11"/>
  <c r="E1023" i="11"/>
  <c r="E1022" i="11"/>
  <c r="E1021" i="11"/>
  <c r="E1020" i="11"/>
  <c r="E1019" i="11"/>
  <c r="E1018" i="11"/>
  <c r="E1017" i="11"/>
  <c r="E1016" i="11"/>
  <c r="E1015" i="11"/>
  <c r="E1014" i="11"/>
  <c r="E1013" i="11"/>
  <c r="E1012" i="11"/>
  <c r="E1011" i="11"/>
  <c r="E1010" i="11"/>
  <c r="E1009" i="11"/>
  <c r="E1008" i="11"/>
  <c r="E1007" i="11"/>
  <c r="E1006" i="11"/>
  <c r="E1005" i="11"/>
  <c r="E1004" i="11"/>
  <c r="E1003" i="11"/>
  <c r="E1002" i="11"/>
  <c r="E1001" i="11"/>
  <c r="E1000" i="11"/>
  <c r="E999" i="11"/>
  <c r="E998" i="11"/>
  <c r="E997" i="11"/>
  <c r="E996" i="11"/>
  <c r="E995" i="11"/>
  <c r="E994" i="11"/>
  <c r="E993" i="11"/>
  <c r="E992" i="11"/>
  <c r="E991" i="11"/>
  <c r="E990" i="11"/>
  <c r="E989" i="11"/>
  <c r="E988" i="11"/>
  <c r="E987" i="11"/>
  <c r="E986" i="11"/>
  <c r="E985" i="11"/>
  <c r="E984" i="11"/>
  <c r="E983" i="11"/>
  <c r="E982" i="11"/>
  <c r="E981" i="11"/>
  <c r="E980" i="11"/>
  <c r="E979" i="11"/>
  <c r="E978" i="11"/>
  <c r="E977" i="11"/>
  <c r="E976" i="11"/>
  <c r="E975" i="11"/>
  <c r="E974" i="11"/>
  <c r="E973" i="11"/>
  <c r="E972" i="11"/>
  <c r="E971" i="11"/>
  <c r="E970" i="11"/>
  <c r="E969" i="11"/>
  <c r="E968" i="11"/>
  <c r="E967" i="11"/>
  <c r="E966" i="11"/>
  <c r="E965" i="11"/>
  <c r="E964" i="11"/>
  <c r="E963" i="11"/>
  <c r="E962" i="11"/>
  <c r="E961" i="11"/>
  <c r="E960" i="11"/>
  <c r="E959" i="11"/>
  <c r="E958" i="11"/>
  <c r="E957" i="11"/>
  <c r="E956" i="11"/>
  <c r="E955" i="11"/>
  <c r="E954" i="11"/>
  <c r="E953" i="11"/>
  <c r="E952" i="11"/>
  <c r="E951" i="11"/>
  <c r="E950" i="11"/>
  <c r="E949" i="11"/>
  <c r="E948" i="11"/>
  <c r="E947" i="11"/>
  <c r="E946" i="11"/>
  <c r="E945" i="11"/>
  <c r="E944" i="11"/>
  <c r="E943" i="11"/>
  <c r="E942" i="11"/>
  <c r="E941" i="11"/>
  <c r="E940" i="11"/>
  <c r="E939" i="11"/>
  <c r="E938" i="11"/>
  <c r="E937" i="11"/>
  <c r="E936" i="11"/>
  <c r="E935" i="11"/>
  <c r="E934" i="11"/>
  <c r="E933" i="11"/>
  <c r="E932" i="11"/>
  <c r="E931" i="11"/>
  <c r="E930" i="11"/>
  <c r="E929" i="11"/>
  <c r="E928" i="11"/>
  <c r="E927" i="11"/>
  <c r="E926" i="11"/>
  <c r="E925" i="11"/>
  <c r="E924" i="11"/>
  <c r="E923" i="11"/>
  <c r="E922" i="11"/>
  <c r="E921" i="11"/>
  <c r="E920" i="11"/>
  <c r="E919" i="11"/>
  <c r="E918" i="11"/>
  <c r="E917" i="11"/>
  <c r="E916" i="11"/>
  <c r="E915" i="11"/>
  <c r="E914" i="11"/>
  <c r="E913" i="11"/>
  <c r="E912" i="11"/>
  <c r="E911" i="11"/>
  <c r="E910" i="11"/>
  <c r="E909" i="11"/>
  <c r="E908" i="11"/>
  <c r="E907" i="11"/>
  <c r="E906" i="11"/>
  <c r="E905" i="11"/>
  <c r="E904" i="11"/>
  <c r="E903" i="11"/>
  <c r="E902" i="11"/>
  <c r="E901" i="11"/>
  <c r="E900" i="11"/>
  <c r="E899" i="11"/>
  <c r="E898" i="11"/>
  <c r="E897" i="11"/>
  <c r="E896" i="11"/>
  <c r="E895" i="11"/>
  <c r="E894" i="11"/>
  <c r="E893" i="11"/>
  <c r="E892" i="11"/>
  <c r="E891" i="11"/>
  <c r="E890" i="11"/>
  <c r="E889" i="11"/>
  <c r="E888" i="11"/>
  <c r="E887" i="11"/>
  <c r="E886" i="11"/>
  <c r="E885" i="11"/>
  <c r="E884" i="11"/>
  <c r="E883" i="11"/>
  <c r="E882" i="11"/>
  <c r="E881" i="11"/>
  <c r="E880" i="11"/>
  <c r="E879" i="11"/>
  <c r="E878" i="11"/>
  <c r="E877" i="11"/>
  <c r="E876" i="11"/>
  <c r="E875" i="11"/>
  <c r="E874" i="11"/>
  <c r="E873" i="11"/>
  <c r="E872" i="11"/>
  <c r="E871" i="11"/>
  <c r="E870" i="11"/>
  <c r="E869" i="11"/>
  <c r="E868" i="11"/>
  <c r="E867" i="11"/>
  <c r="E866" i="11"/>
  <c r="E865" i="11"/>
  <c r="E864" i="11"/>
  <c r="E863" i="11"/>
  <c r="E862" i="11"/>
  <c r="E861" i="11"/>
  <c r="E860" i="11"/>
  <c r="E859" i="11"/>
  <c r="E858" i="11"/>
  <c r="E857" i="11"/>
  <c r="E856" i="11"/>
  <c r="E855" i="11"/>
  <c r="E854" i="11"/>
  <c r="E853" i="11"/>
  <c r="E852" i="11"/>
  <c r="E851" i="11"/>
  <c r="E850" i="11"/>
  <c r="E849" i="11"/>
  <c r="E848" i="11"/>
  <c r="E847" i="11"/>
  <c r="E846" i="11"/>
  <c r="E845" i="11"/>
  <c r="E844" i="11"/>
  <c r="E843" i="11"/>
  <c r="E842" i="11"/>
  <c r="E841" i="11"/>
  <c r="E840" i="11"/>
  <c r="E839" i="11"/>
  <c r="E838" i="11"/>
  <c r="E837" i="11"/>
  <c r="E836" i="11"/>
  <c r="E835" i="11"/>
  <c r="E834" i="11"/>
  <c r="E833" i="11"/>
  <c r="E832" i="11"/>
  <c r="E831" i="11"/>
  <c r="E830" i="11"/>
  <c r="E829" i="11"/>
  <c r="E828" i="11"/>
  <c r="E827" i="11"/>
  <c r="E826" i="11"/>
  <c r="E825" i="11"/>
  <c r="E824" i="11"/>
  <c r="E823" i="11"/>
  <c r="E822" i="11"/>
  <c r="E821" i="11"/>
  <c r="E820" i="11"/>
  <c r="E819" i="11"/>
  <c r="E818" i="11"/>
  <c r="E817" i="11"/>
  <c r="E816" i="11"/>
  <c r="E815" i="11"/>
  <c r="E814" i="11"/>
  <c r="E813" i="11"/>
  <c r="E812" i="11"/>
  <c r="E811" i="11"/>
  <c r="E810" i="11"/>
  <c r="E809" i="11"/>
  <c r="E808" i="11"/>
  <c r="E807" i="11"/>
  <c r="E806" i="11"/>
  <c r="E805" i="11"/>
  <c r="E804" i="11"/>
  <c r="E803" i="11"/>
  <c r="E802" i="11"/>
  <c r="E801" i="11"/>
  <c r="E800" i="11"/>
  <c r="E799" i="11"/>
  <c r="E798" i="11"/>
  <c r="E797" i="11"/>
  <c r="E796" i="11"/>
  <c r="E795" i="11"/>
  <c r="E794" i="11"/>
  <c r="E793" i="11"/>
  <c r="E792" i="11"/>
  <c r="E791" i="11"/>
  <c r="E790" i="11"/>
  <c r="E789" i="11"/>
  <c r="E788" i="11"/>
  <c r="E787" i="11"/>
  <c r="E786" i="11"/>
  <c r="E785" i="11"/>
  <c r="E784" i="11"/>
  <c r="E783" i="11"/>
  <c r="E782" i="11"/>
  <c r="E781" i="11"/>
  <c r="E780" i="11"/>
  <c r="E779" i="11"/>
  <c r="E778" i="11"/>
  <c r="E777" i="11"/>
  <c r="E776" i="11"/>
  <c r="E775" i="11"/>
  <c r="E774" i="11"/>
  <c r="E773" i="11"/>
  <c r="E772" i="11"/>
  <c r="E771" i="11"/>
  <c r="E770" i="11"/>
  <c r="E769" i="11"/>
  <c r="E768" i="11"/>
  <c r="E767" i="11"/>
  <c r="E766" i="11"/>
  <c r="E765" i="11"/>
  <c r="E764" i="11"/>
  <c r="E763" i="11"/>
  <c r="E762" i="11"/>
  <c r="E761" i="11"/>
  <c r="E760" i="11"/>
  <c r="E759" i="11"/>
  <c r="E758" i="11"/>
  <c r="E757" i="11"/>
  <c r="E756" i="11"/>
  <c r="E755" i="11"/>
  <c r="E754" i="11"/>
  <c r="E753" i="11"/>
  <c r="E752" i="11"/>
  <c r="E751" i="11"/>
  <c r="E750" i="11"/>
  <c r="E749" i="11"/>
  <c r="E748" i="11"/>
  <c r="E747" i="11"/>
  <c r="E746" i="11"/>
  <c r="E745" i="11"/>
  <c r="E744" i="11"/>
  <c r="E743" i="11"/>
  <c r="E742" i="11"/>
  <c r="E741" i="11"/>
  <c r="E740" i="11"/>
  <c r="E739" i="11"/>
  <c r="E738" i="11"/>
  <c r="E737" i="11"/>
  <c r="E736" i="11"/>
  <c r="E735" i="11"/>
  <c r="E734" i="11"/>
  <c r="E733" i="11"/>
  <c r="E732" i="11"/>
  <c r="E731" i="11"/>
  <c r="E730" i="11"/>
  <c r="E729" i="11"/>
  <c r="E728" i="11"/>
  <c r="E727" i="11"/>
  <c r="E726" i="11"/>
  <c r="E725" i="11"/>
  <c r="E724" i="11"/>
  <c r="E723" i="11"/>
  <c r="E722" i="11"/>
  <c r="E721" i="11"/>
  <c r="E720" i="11"/>
  <c r="E719" i="11"/>
  <c r="E718" i="11"/>
  <c r="E717" i="11"/>
  <c r="E716" i="11"/>
  <c r="E715" i="11"/>
  <c r="E714" i="11"/>
  <c r="E713" i="11"/>
  <c r="E712" i="11"/>
  <c r="E711" i="11"/>
  <c r="E710" i="11"/>
  <c r="E709" i="11"/>
  <c r="E708" i="11"/>
  <c r="E707" i="11"/>
  <c r="E706" i="11"/>
  <c r="E705" i="11"/>
  <c r="E704" i="11"/>
  <c r="E703" i="11"/>
  <c r="E702" i="11"/>
  <c r="E701" i="11"/>
  <c r="E700" i="11"/>
  <c r="E699" i="11"/>
  <c r="E698" i="11"/>
  <c r="E697" i="11"/>
  <c r="E696" i="11"/>
  <c r="E695" i="11"/>
  <c r="E694" i="11"/>
  <c r="E693" i="11"/>
  <c r="E692" i="11"/>
  <c r="E691" i="11"/>
  <c r="E690" i="11"/>
  <c r="E689" i="11"/>
  <c r="E688" i="11"/>
  <c r="E687" i="11"/>
  <c r="E686" i="11"/>
  <c r="E685" i="11"/>
  <c r="E684" i="11"/>
  <c r="E683" i="11"/>
  <c r="E682" i="11"/>
  <c r="E681" i="11"/>
  <c r="E680" i="11"/>
  <c r="E679" i="11"/>
  <c r="E678" i="11"/>
  <c r="E677" i="11"/>
  <c r="E676" i="11"/>
  <c r="E675" i="11"/>
  <c r="E674" i="11"/>
  <c r="E673" i="11"/>
  <c r="E672" i="11"/>
  <c r="E671" i="11"/>
  <c r="E670" i="11"/>
  <c r="E669" i="11"/>
  <c r="E668" i="11"/>
  <c r="E667" i="11"/>
  <c r="E666" i="11"/>
  <c r="E665" i="11"/>
  <c r="E664" i="11"/>
  <c r="E663" i="11"/>
  <c r="E662" i="11"/>
  <c r="E661" i="11"/>
  <c r="E660" i="11"/>
  <c r="E659" i="11"/>
  <c r="E658" i="11"/>
  <c r="E657" i="11"/>
  <c r="E656" i="11"/>
  <c r="E655" i="11"/>
  <c r="E654" i="11"/>
  <c r="E653" i="11"/>
  <c r="E652" i="11"/>
  <c r="E651" i="11"/>
  <c r="E650" i="11"/>
  <c r="E649" i="11"/>
  <c r="E648" i="11"/>
  <c r="E647" i="11"/>
  <c r="E646" i="11"/>
  <c r="E645" i="11"/>
  <c r="E644" i="11"/>
  <c r="E643" i="11"/>
  <c r="E642" i="11"/>
  <c r="E641" i="11"/>
  <c r="E640" i="11"/>
  <c r="E639" i="11"/>
  <c r="E638" i="11"/>
  <c r="E637" i="11"/>
  <c r="E636" i="11"/>
  <c r="E635" i="11"/>
  <c r="E634" i="11"/>
  <c r="E633" i="11"/>
  <c r="E632" i="11"/>
  <c r="E631" i="11"/>
  <c r="E630" i="11"/>
  <c r="E629" i="11"/>
  <c r="E628" i="11"/>
  <c r="E627" i="11"/>
  <c r="E626" i="11"/>
  <c r="E625" i="11"/>
  <c r="E624" i="11"/>
  <c r="E623" i="11"/>
  <c r="E622" i="11"/>
  <c r="E621" i="11"/>
  <c r="E620" i="11"/>
  <c r="E619" i="11"/>
  <c r="E618" i="11"/>
  <c r="E617" i="11"/>
  <c r="E616" i="11"/>
  <c r="E615" i="11"/>
  <c r="E614" i="11"/>
  <c r="E613" i="11"/>
  <c r="E612" i="11"/>
  <c r="E611" i="11"/>
  <c r="E610" i="11"/>
  <c r="E609" i="11"/>
  <c r="E608" i="11"/>
  <c r="E607" i="11"/>
  <c r="E606" i="11"/>
  <c r="E605" i="11"/>
  <c r="E604" i="11"/>
  <c r="E603" i="11"/>
  <c r="E602" i="11"/>
  <c r="E601" i="11"/>
  <c r="E600" i="11"/>
  <c r="E599" i="11"/>
  <c r="E598" i="11"/>
  <c r="E597" i="11"/>
  <c r="E596" i="11"/>
  <c r="E595" i="11"/>
  <c r="E594" i="11"/>
  <c r="E593" i="11"/>
  <c r="E592" i="11"/>
  <c r="E591" i="11"/>
  <c r="E590" i="11"/>
  <c r="E589" i="11"/>
  <c r="E588" i="11"/>
  <c r="E587" i="11"/>
  <c r="E586" i="11"/>
  <c r="E585" i="11"/>
  <c r="E584" i="11"/>
  <c r="E583" i="11"/>
  <c r="E582" i="11"/>
  <c r="E581" i="11"/>
  <c r="E580" i="11"/>
  <c r="E579" i="11"/>
  <c r="E578" i="11"/>
  <c r="E577" i="11"/>
  <c r="E576" i="11"/>
  <c r="E575" i="11"/>
  <c r="E574" i="11"/>
  <c r="E573" i="11"/>
  <c r="E572" i="11"/>
  <c r="E571" i="11"/>
  <c r="E570" i="11"/>
  <c r="E569" i="11"/>
  <c r="E568" i="11"/>
  <c r="E567" i="11"/>
  <c r="E566" i="11"/>
  <c r="E565" i="11"/>
  <c r="E564" i="11"/>
  <c r="E563" i="11"/>
  <c r="E562" i="11"/>
  <c r="E561" i="11"/>
  <c r="E560" i="11"/>
  <c r="E559" i="11"/>
  <c r="E558" i="11"/>
  <c r="E557" i="11"/>
  <c r="E556" i="11"/>
  <c r="E555" i="11"/>
  <c r="E554" i="11"/>
  <c r="E553" i="11"/>
  <c r="E552" i="11"/>
  <c r="E551" i="11"/>
  <c r="E550" i="11"/>
  <c r="E549" i="11"/>
  <c r="E548" i="11"/>
  <c r="E547" i="11"/>
  <c r="E546" i="11"/>
  <c r="E545" i="11"/>
  <c r="E544" i="11"/>
  <c r="E543" i="11"/>
  <c r="E542" i="11"/>
  <c r="E541" i="11"/>
  <c r="E540" i="11"/>
  <c r="E539" i="11"/>
  <c r="E538" i="11"/>
  <c r="E537" i="11"/>
  <c r="E536" i="11"/>
  <c r="E535" i="11"/>
  <c r="E534" i="11"/>
  <c r="E533" i="11"/>
  <c r="E532" i="11"/>
  <c r="E531" i="11"/>
  <c r="E530" i="11"/>
  <c r="E529" i="11"/>
  <c r="E528" i="11"/>
  <c r="E527" i="11"/>
  <c r="E526" i="11"/>
  <c r="E525" i="11"/>
  <c r="E524" i="11"/>
  <c r="E523" i="11"/>
  <c r="E522" i="11"/>
  <c r="E521" i="11"/>
  <c r="E520" i="11"/>
  <c r="E519" i="11"/>
  <c r="E518" i="11"/>
  <c r="E517" i="11"/>
  <c r="E516" i="11"/>
  <c r="E515" i="11"/>
  <c r="E514" i="11"/>
  <c r="E513" i="11"/>
  <c r="E512" i="11"/>
  <c r="E511" i="11"/>
  <c r="E510" i="11"/>
  <c r="E509" i="11"/>
  <c r="E508" i="11"/>
  <c r="E507" i="11"/>
  <c r="E506" i="11"/>
  <c r="E505" i="11"/>
  <c r="E504" i="11"/>
  <c r="E503" i="11"/>
  <c r="E502" i="11"/>
  <c r="E501" i="11"/>
  <c r="E500" i="11"/>
  <c r="E499" i="11"/>
  <c r="E498" i="11"/>
  <c r="E497" i="11"/>
  <c r="E496" i="11"/>
  <c r="E495" i="11"/>
  <c r="E494" i="11"/>
  <c r="E493" i="11"/>
  <c r="E492" i="11"/>
  <c r="E491" i="11"/>
  <c r="E490" i="11"/>
  <c r="E489" i="11"/>
  <c r="E488" i="11"/>
  <c r="E487" i="11"/>
  <c r="E486" i="11"/>
  <c r="E485" i="11"/>
  <c r="E484" i="11"/>
  <c r="E483" i="11"/>
  <c r="E482" i="11"/>
  <c r="E481" i="11"/>
  <c r="E480" i="11"/>
  <c r="E479" i="11"/>
  <c r="E478" i="11"/>
  <c r="E477" i="11"/>
  <c r="E476" i="11"/>
  <c r="E475" i="11"/>
  <c r="E474" i="11"/>
  <c r="E473" i="11"/>
  <c r="E472" i="11"/>
  <c r="E471" i="11"/>
  <c r="E470" i="11"/>
  <c r="E469" i="11"/>
  <c r="E468" i="11"/>
  <c r="E467" i="11"/>
  <c r="E466" i="11"/>
  <c r="E465" i="11"/>
  <c r="E464" i="11"/>
  <c r="E463" i="11"/>
  <c r="E462" i="11"/>
  <c r="E461" i="11"/>
  <c r="E460" i="11"/>
  <c r="E459" i="11"/>
  <c r="E458" i="11"/>
  <c r="E457" i="11"/>
  <c r="E456" i="11"/>
  <c r="E455" i="11"/>
  <c r="E454" i="11"/>
  <c r="E453" i="11"/>
  <c r="E452" i="11"/>
  <c r="E451" i="11"/>
  <c r="E450" i="11"/>
  <c r="E449" i="11"/>
  <c r="E448" i="11"/>
  <c r="E447" i="11"/>
  <c r="E446" i="11"/>
  <c r="E445" i="11"/>
  <c r="E444" i="11"/>
  <c r="E443" i="11"/>
  <c r="E442" i="11"/>
  <c r="E441" i="11"/>
  <c r="E440" i="11"/>
  <c r="E439" i="11"/>
  <c r="E438" i="11"/>
  <c r="E437" i="11"/>
  <c r="E436" i="11"/>
  <c r="E435" i="11"/>
  <c r="E434" i="11"/>
  <c r="E433" i="11"/>
  <c r="E432" i="11"/>
  <c r="E431" i="11"/>
  <c r="E430" i="11"/>
  <c r="E429" i="11"/>
  <c r="E428" i="11"/>
  <c r="E427" i="11"/>
  <c r="E426" i="11"/>
  <c r="E425" i="11"/>
  <c r="E424" i="11"/>
  <c r="E423" i="11"/>
  <c r="E422" i="11"/>
  <c r="E421" i="11"/>
  <c r="E420" i="11"/>
  <c r="E419" i="11"/>
  <c r="E418" i="11"/>
  <c r="E417" i="11"/>
  <c r="E416" i="11"/>
  <c r="E415" i="11"/>
  <c r="E414" i="11"/>
  <c r="E413" i="11"/>
  <c r="E412" i="11"/>
  <c r="E411" i="11"/>
  <c r="E410" i="11"/>
  <c r="E409" i="11"/>
  <c r="E408" i="11"/>
  <c r="E407" i="11"/>
  <c r="E406" i="11"/>
  <c r="E405" i="11"/>
  <c r="E404" i="11"/>
  <c r="E403" i="11"/>
  <c r="E402" i="11"/>
  <c r="E401" i="11"/>
  <c r="E400" i="11"/>
  <c r="E399" i="11"/>
  <c r="E398" i="11"/>
  <c r="E397" i="11"/>
  <c r="E396" i="11"/>
  <c r="E395" i="11"/>
  <c r="E394" i="11"/>
  <c r="E393" i="11"/>
  <c r="E392" i="11"/>
  <c r="E391" i="11"/>
  <c r="E390" i="11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E339" i="11"/>
  <c r="E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B26" i="11"/>
  <c r="F25" i="11"/>
  <c r="E25" i="11"/>
  <c r="B25" i="11"/>
  <c r="B23" i="11"/>
  <c r="B21" i="11"/>
  <c r="B18" i="11"/>
  <c r="B19" i="11" s="1"/>
  <c r="B17" i="11"/>
  <c r="B20" i="11" s="1"/>
  <c r="B16" i="11"/>
  <c r="G15" i="11"/>
  <c r="G14" i="11"/>
  <c r="G13" i="11"/>
  <c r="B12" i="11"/>
  <c r="G11" i="11"/>
  <c r="F3" i="11"/>
  <c r="F2" i="11"/>
  <c r="E1025" i="10"/>
  <c r="E1024" i="10"/>
  <c r="E1023" i="10"/>
  <c r="E1022" i="10"/>
  <c r="E1021" i="10"/>
  <c r="E1020" i="10"/>
  <c r="E1019" i="10"/>
  <c r="E1018" i="10"/>
  <c r="E1017" i="10"/>
  <c r="E1016" i="10"/>
  <c r="E1015" i="10"/>
  <c r="E1014" i="10"/>
  <c r="E1013" i="10"/>
  <c r="E1012" i="10"/>
  <c r="E1011" i="10"/>
  <c r="E1010" i="10"/>
  <c r="E1009" i="10"/>
  <c r="E1008" i="10"/>
  <c r="E1007" i="10"/>
  <c r="E1006" i="10"/>
  <c r="E1005" i="10"/>
  <c r="E1004" i="10"/>
  <c r="E1003" i="10"/>
  <c r="E1002" i="10"/>
  <c r="E1001" i="10"/>
  <c r="E1000" i="10"/>
  <c r="E999" i="10"/>
  <c r="E998" i="10"/>
  <c r="E997" i="10"/>
  <c r="E996" i="10"/>
  <c r="E995" i="10"/>
  <c r="E994" i="10"/>
  <c r="E993" i="10"/>
  <c r="E992" i="10"/>
  <c r="E991" i="10"/>
  <c r="E990" i="10"/>
  <c r="E989" i="10"/>
  <c r="E988" i="10"/>
  <c r="E987" i="10"/>
  <c r="E986" i="10"/>
  <c r="E985" i="10"/>
  <c r="E984" i="10"/>
  <c r="E983" i="10"/>
  <c r="E982" i="10"/>
  <c r="E981" i="10"/>
  <c r="E980" i="10"/>
  <c r="E979" i="10"/>
  <c r="E978" i="10"/>
  <c r="E977" i="10"/>
  <c r="E976" i="10"/>
  <c r="E975" i="10"/>
  <c r="E974" i="10"/>
  <c r="E973" i="10"/>
  <c r="E972" i="10"/>
  <c r="E971" i="10"/>
  <c r="E970" i="10"/>
  <c r="E969" i="10"/>
  <c r="E968" i="10"/>
  <c r="E967" i="10"/>
  <c r="E966" i="10"/>
  <c r="E965" i="10"/>
  <c r="E964" i="10"/>
  <c r="E963" i="10"/>
  <c r="E962" i="10"/>
  <c r="E961" i="10"/>
  <c r="E960" i="10"/>
  <c r="E959" i="10"/>
  <c r="E958" i="10"/>
  <c r="E957" i="10"/>
  <c r="E956" i="10"/>
  <c r="E955" i="10"/>
  <c r="E954" i="10"/>
  <c r="E953" i="10"/>
  <c r="E952" i="10"/>
  <c r="E951" i="10"/>
  <c r="E950" i="10"/>
  <c r="E949" i="10"/>
  <c r="E948" i="10"/>
  <c r="E947" i="10"/>
  <c r="E946" i="10"/>
  <c r="E945" i="10"/>
  <c r="E944" i="10"/>
  <c r="E943" i="10"/>
  <c r="E942" i="10"/>
  <c r="E941" i="10"/>
  <c r="E940" i="10"/>
  <c r="E939" i="10"/>
  <c r="E938" i="10"/>
  <c r="E937" i="10"/>
  <c r="E936" i="10"/>
  <c r="E935" i="10"/>
  <c r="E934" i="10"/>
  <c r="E933" i="10"/>
  <c r="E932" i="10"/>
  <c r="E931" i="10"/>
  <c r="E930" i="10"/>
  <c r="E929" i="10"/>
  <c r="E928" i="10"/>
  <c r="E927" i="10"/>
  <c r="E926" i="10"/>
  <c r="E925" i="10"/>
  <c r="E924" i="10"/>
  <c r="E923" i="10"/>
  <c r="E922" i="10"/>
  <c r="E921" i="10"/>
  <c r="E920" i="10"/>
  <c r="E919" i="10"/>
  <c r="E918" i="10"/>
  <c r="E917" i="10"/>
  <c r="E916" i="10"/>
  <c r="E915" i="10"/>
  <c r="E914" i="10"/>
  <c r="E913" i="10"/>
  <c r="E912" i="10"/>
  <c r="E911" i="10"/>
  <c r="E910" i="10"/>
  <c r="E909" i="10"/>
  <c r="E908" i="10"/>
  <c r="E907" i="10"/>
  <c r="E906" i="10"/>
  <c r="E905" i="10"/>
  <c r="E904" i="10"/>
  <c r="E903" i="10"/>
  <c r="E902" i="10"/>
  <c r="E901" i="10"/>
  <c r="E900" i="10"/>
  <c r="E899" i="10"/>
  <c r="E898" i="10"/>
  <c r="E897" i="10"/>
  <c r="E896" i="10"/>
  <c r="E895" i="10"/>
  <c r="E894" i="10"/>
  <c r="E893" i="10"/>
  <c r="E892" i="10"/>
  <c r="E891" i="10"/>
  <c r="E890" i="10"/>
  <c r="E889" i="10"/>
  <c r="E888" i="10"/>
  <c r="E887" i="10"/>
  <c r="E886" i="10"/>
  <c r="E885" i="10"/>
  <c r="E884" i="10"/>
  <c r="E883" i="10"/>
  <c r="E882" i="10"/>
  <c r="E881" i="10"/>
  <c r="E880" i="10"/>
  <c r="E879" i="10"/>
  <c r="E878" i="10"/>
  <c r="E877" i="10"/>
  <c r="E876" i="10"/>
  <c r="E875" i="10"/>
  <c r="E874" i="10"/>
  <c r="E873" i="10"/>
  <c r="E872" i="10"/>
  <c r="E871" i="10"/>
  <c r="E870" i="10"/>
  <c r="E869" i="10"/>
  <c r="E868" i="10"/>
  <c r="E867" i="10"/>
  <c r="E866" i="10"/>
  <c r="E865" i="10"/>
  <c r="E864" i="10"/>
  <c r="E863" i="10"/>
  <c r="E862" i="10"/>
  <c r="E861" i="10"/>
  <c r="E860" i="10"/>
  <c r="E859" i="10"/>
  <c r="E858" i="10"/>
  <c r="E857" i="10"/>
  <c r="E856" i="10"/>
  <c r="E855" i="10"/>
  <c r="E854" i="10"/>
  <c r="E853" i="10"/>
  <c r="E852" i="10"/>
  <c r="E851" i="10"/>
  <c r="E850" i="10"/>
  <c r="E849" i="10"/>
  <c r="E848" i="10"/>
  <c r="E847" i="10"/>
  <c r="E846" i="10"/>
  <c r="E845" i="10"/>
  <c r="E844" i="10"/>
  <c r="E843" i="10"/>
  <c r="E842" i="10"/>
  <c r="E841" i="10"/>
  <c r="E840" i="10"/>
  <c r="E839" i="10"/>
  <c r="E838" i="10"/>
  <c r="E837" i="10"/>
  <c r="E836" i="10"/>
  <c r="E835" i="10"/>
  <c r="E834" i="10"/>
  <c r="E833" i="10"/>
  <c r="E832" i="10"/>
  <c r="E831" i="10"/>
  <c r="E830" i="10"/>
  <c r="E829" i="10"/>
  <c r="E828" i="10"/>
  <c r="E827" i="10"/>
  <c r="E826" i="10"/>
  <c r="E825" i="10"/>
  <c r="E824" i="10"/>
  <c r="E823" i="10"/>
  <c r="E822" i="10"/>
  <c r="E821" i="10"/>
  <c r="E820" i="10"/>
  <c r="E819" i="10"/>
  <c r="E818" i="10"/>
  <c r="E817" i="10"/>
  <c r="E816" i="10"/>
  <c r="E815" i="10"/>
  <c r="E814" i="10"/>
  <c r="E813" i="10"/>
  <c r="E812" i="10"/>
  <c r="E811" i="10"/>
  <c r="E810" i="10"/>
  <c r="E809" i="10"/>
  <c r="E808" i="10"/>
  <c r="E807" i="10"/>
  <c r="E806" i="10"/>
  <c r="E805" i="10"/>
  <c r="E804" i="10"/>
  <c r="E803" i="10"/>
  <c r="E802" i="10"/>
  <c r="E801" i="10"/>
  <c r="E800" i="10"/>
  <c r="E799" i="10"/>
  <c r="E798" i="10"/>
  <c r="E797" i="10"/>
  <c r="E796" i="10"/>
  <c r="E795" i="10"/>
  <c r="E794" i="10"/>
  <c r="E793" i="10"/>
  <c r="E792" i="10"/>
  <c r="E791" i="10"/>
  <c r="E790" i="10"/>
  <c r="E789" i="10"/>
  <c r="E788" i="10"/>
  <c r="E787" i="10"/>
  <c r="E786" i="10"/>
  <c r="E785" i="10"/>
  <c r="E784" i="10"/>
  <c r="E783" i="10"/>
  <c r="E782" i="10"/>
  <c r="E781" i="10"/>
  <c r="E780" i="10"/>
  <c r="E779" i="10"/>
  <c r="E778" i="10"/>
  <c r="E777" i="10"/>
  <c r="E776" i="10"/>
  <c r="E775" i="10"/>
  <c r="E774" i="10"/>
  <c r="E773" i="10"/>
  <c r="E772" i="10"/>
  <c r="E771" i="10"/>
  <c r="E770" i="10"/>
  <c r="E769" i="10"/>
  <c r="E768" i="10"/>
  <c r="E767" i="10"/>
  <c r="E766" i="10"/>
  <c r="E765" i="10"/>
  <c r="E764" i="10"/>
  <c r="E763" i="10"/>
  <c r="E762" i="10"/>
  <c r="E761" i="10"/>
  <c r="E760" i="10"/>
  <c r="E759" i="10"/>
  <c r="E758" i="10"/>
  <c r="E757" i="10"/>
  <c r="E756" i="10"/>
  <c r="E755" i="10"/>
  <c r="E754" i="10"/>
  <c r="E753" i="10"/>
  <c r="E752" i="10"/>
  <c r="E751" i="10"/>
  <c r="E750" i="10"/>
  <c r="E749" i="10"/>
  <c r="E748" i="10"/>
  <c r="E747" i="10"/>
  <c r="E746" i="10"/>
  <c r="E745" i="10"/>
  <c r="E744" i="10"/>
  <c r="E743" i="10"/>
  <c r="E742" i="10"/>
  <c r="E741" i="10"/>
  <c r="E740" i="10"/>
  <c r="E739" i="10"/>
  <c r="E738" i="10"/>
  <c r="E737" i="10"/>
  <c r="E736" i="10"/>
  <c r="E735" i="10"/>
  <c r="E734" i="10"/>
  <c r="E733" i="10"/>
  <c r="E732" i="10"/>
  <c r="E731" i="10"/>
  <c r="E730" i="10"/>
  <c r="E729" i="10"/>
  <c r="E728" i="10"/>
  <c r="E727" i="10"/>
  <c r="E726" i="10"/>
  <c r="E725" i="10"/>
  <c r="E724" i="10"/>
  <c r="E723" i="10"/>
  <c r="E722" i="10"/>
  <c r="E721" i="10"/>
  <c r="E720" i="10"/>
  <c r="E719" i="10"/>
  <c r="E718" i="10"/>
  <c r="E717" i="10"/>
  <c r="E716" i="10"/>
  <c r="E715" i="10"/>
  <c r="E714" i="10"/>
  <c r="E713" i="10"/>
  <c r="E712" i="10"/>
  <c r="E711" i="10"/>
  <c r="E710" i="10"/>
  <c r="E709" i="10"/>
  <c r="E708" i="10"/>
  <c r="E707" i="10"/>
  <c r="E706" i="10"/>
  <c r="E705" i="10"/>
  <c r="E704" i="10"/>
  <c r="E703" i="10"/>
  <c r="E702" i="10"/>
  <c r="E701" i="10"/>
  <c r="E700" i="10"/>
  <c r="E699" i="10"/>
  <c r="E698" i="10"/>
  <c r="E697" i="10"/>
  <c r="E696" i="10"/>
  <c r="E695" i="10"/>
  <c r="E694" i="10"/>
  <c r="E693" i="10"/>
  <c r="E692" i="10"/>
  <c r="E691" i="10"/>
  <c r="E690" i="10"/>
  <c r="E689" i="10"/>
  <c r="E688" i="10"/>
  <c r="E687" i="10"/>
  <c r="E686" i="10"/>
  <c r="E685" i="10"/>
  <c r="E684" i="10"/>
  <c r="E683" i="10"/>
  <c r="E682" i="10"/>
  <c r="E681" i="10"/>
  <c r="E680" i="10"/>
  <c r="E679" i="10"/>
  <c r="E678" i="10"/>
  <c r="E677" i="10"/>
  <c r="E676" i="10"/>
  <c r="E675" i="10"/>
  <c r="E674" i="10"/>
  <c r="E673" i="10"/>
  <c r="E672" i="10"/>
  <c r="E671" i="10"/>
  <c r="E670" i="10"/>
  <c r="E669" i="10"/>
  <c r="E668" i="10"/>
  <c r="E667" i="10"/>
  <c r="E666" i="10"/>
  <c r="E665" i="10"/>
  <c r="E664" i="10"/>
  <c r="E663" i="10"/>
  <c r="E662" i="10"/>
  <c r="E661" i="10"/>
  <c r="E660" i="10"/>
  <c r="E659" i="10"/>
  <c r="E658" i="10"/>
  <c r="E657" i="10"/>
  <c r="E656" i="10"/>
  <c r="E655" i="10"/>
  <c r="E654" i="10"/>
  <c r="E653" i="10"/>
  <c r="E652" i="10"/>
  <c r="E651" i="10"/>
  <c r="E650" i="10"/>
  <c r="E649" i="10"/>
  <c r="E648" i="10"/>
  <c r="E647" i="10"/>
  <c r="E646" i="10"/>
  <c r="E645" i="10"/>
  <c r="E644" i="10"/>
  <c r="E643" i="10"/>
  <c r="E642" i="10"/>
  <c r="E641" i="10"/>
  <c r="E640" i="10"/>
  <c r="E639" i="10"/>
  <c r="E638" i="10"/>
  <c r="E637" i="10"/>
  <c r="E636" i="10"/>
  <c r="E635" i="10"/>
  <c r="E634" i="10"/>
  <c r="E633" i="10"/>
  <c r="E632" i="10"/>
  <c r="E631" i="10"/>
  <c r="E630" i="10"/>
  <c r="E629" i="10"/>
  <c r="E628" i="10"/>
  <c r="E627" i="10"/>
  <c r="E626" i="10"/>
  <c r="E625" i="10"/>
  <c r="E624" i="10"/>
  <c r="E623" i="10"/>
  <c r="E622" i="10"/>
  <c r="E621" i="10"/>
  <c r="E620" i="10"/>
  <c r="E619" i="10"/>
  <c r="E618" i="10"/>
  <c r="E617" i="10"/>
  <c r="E616" i="10"/>
  <c r="E615" i="10"/>
  <c r="E614" i="10"/>
  <c r="E613" i="10"/>
  <c r="E612" i="10"/>
  <c r="E611" i="10"/>
  <c r="E610" i="10"/>
  <c r="E609" i="10"/>
  <c r="E608" i="10"/>
  <c r="E607" i="10"/>
  <c r="E606" i="10"/>
  <c r="E605" i="10"/>
  <c r="E604" i="10"/>
  <c r="E603" i="10"/>
  <c r="E602" i="10"/>
  <c r="E601" i="10"/>
  <c r="E600" i="10"/>
  <c r="E599" i="10"/>
  <c r="E598" i="10"/>
  <c r="E597" i="10"/>
  <c r="E596" i="10"/>
  <c r="E595" i="10"/>
  <c r="E594" i="10"/>
  <c r="E593" i="10"/>
  <c r="E592" i="10"/>
  <c r="E591" i="10"/>
  <c r="E590" i="10"/>
  <c r="E589" i="10"/>
  <c r="E588" i="10"/>
  <c r="E587" i="10"/>
  <c r="E586" i="10"/>
  <c r="E585" i="10"/>
  <c r="E584" i="10"/>
  <c r="E583" i="10"/>
  <c r="E582" i="10"/>
  <c r="E581" i="10"/>
  <c r="E580" i="10"/>
  <c r="E579" i="10"/>
  <c r="E578" i="10"/>
  <c r="E577" i="10"/>
  <c r="E576" i="10"/>
  <c r="E575" i="10"/>
  <c r="E574" i="10"/>
  <c r="E573" i="10"/>
  <c r="E572" i="10"/>
  <c r="E571" i="10"/>
  <c r="E570" i="10"/>
  <c r="E569" i="10"/>
  <c r="E568" i="10"/>
  <c r="E567" i="10"/>
  <c r="E566" i="10"/>
  <c r="E565" i="10"/>
  <c r="E564" i="10"/>
  <c r="E563" i="10"/>
  <c r="E562" i="10"/>
  <c r="E561" i="10"/>
  <c r="E560" i="10"/>
  <c r="E559" i="10"/>
  <c r="E558" i="10"/>
  <c r="E557" i="10"/>
  <c r="E556" i="10"/>
  <c r="E555" i="10"/>
  <c r="E554" i="10"/>
  <c r="E553" i="10"/>
  <c r="E552" i="10"/>
  <c r="E551" i="10"/>
  <c r="E550" i="10"/>
  <c r="E549" i="10"/>
  <c r="E548" i="10"/>
  <c r="E547" i="10"/>
  <c r="E546" i="10"/>
  <c r="E545" i="10"/>
  <c r="E544" i="10"/>
  <c r="E543" i="10"/>
  <c r="E542" i="10"/>
  <c r="E541" i="10"/>
  <c r="E540" i="10"/>
  <c r="E539" i="10"/>
  <c r="E538" i="10"/>
  <c r="E537" i="10"/>
  <c r="E536" i="10"/>
  <c r="E535" i="10"/>
  <c r="E534" i="10"/>
  <c r="E533" i="10"/>
  <c r="E532" i="10"/>
  <c r="E531" i="10"/>
  <c r="E530" i="10"/>
  <c r="E529" i="10"/>
  <c r="E528" i="10"/>
  <c r="E527" i="10"/>
  <c r="E526" i="10"/>
  <c r="E525" i="10"/>
  <c r="E524" i="10"/>
  <c r="E523" i="10"/>
  <c r="E522" i="10"/>
  <c r="E521" i="10"/>
  <c r="E520" i="10"/>
  <c r="E519" i="10"/>
  <c r="E518" i="10"/>
  <c r="E517" i="10"/>
  <c r="E516" i="10"/>
  <c r="E515" i="10"/>
  <c r="E514" i="10"/>
  <c r="E513" i="10"/>
  <c r="E512" i="10"/>
  <c r="E511" i="10"/>
  <c r="E510" i="10"/>
  <c r="E509" i="10"/>
  <c r="E508" i="10"/>
  <c r="E507" i="10"/>
  <c r="E506" i="10"/>
  <c r="E505" i="10"/>
  <c r="E504" i="10"/>
  <c r="E503" i="10"/>
  <c r="E502" i="10"/>
  <c r="E501" i="10"/>
  <c r="E500" i="10"/>
  <c r="E499" i="10"/>
  <c r="E498" i="10"/>
  <c r="E497" i="10"/>
  <c r="E496" i="10"/>
  <c r="E495" i="10"/>
  <c r="E494" i="10"/>
  <c r="E493" i="10"/>
  <c r="E492" i="10"/>
  <c r="E491" i="10"/>
  <c r="E490" i="10"/>
  <c r="E489" i="10"/>
  <c r="E488" i="10"/>
  <c r="E487" i="10"/>
  <c r="E486" i="10"/>
  <c r="E485" i="10"/>
  <c r="E484" i="10"/>
  <c r="E483" i="10"/>
  <c r="E482" i="10"/>
  <c r="E481" i="10"/>
  <c r="E480" i="10"/>
  <c r="E479" i="10"/>
  <c r="E478" i="10"/>
  <c r="E477" i="10"/>
  <c r="E476" i="10"/>
  <c r="E475" i="10"/>
  <c r="E474" i="10"/>
  <c r="E473" i="10"/>
  <c r="E472" i="10"/>
  <c r="E471" i="10"/>
  <c r="E470" i="10"/>
  <c r="E469" i="10"/>
  <c r="E468" i="10"/>
  <c r="E467" i="10"/>
  <c r="E466" i="10"/>
  <c r="E465" i="10"/>
  <c r="E464" i="10"/>
  <c r="E463" i="10"/>
  <c r="E462" i="10"/>
  <c r="E461" i="10"/>
  <c r="E460" i="10"/>
  <c r="E459" i="10"/>
  <c r="E458" i="10"/>
  <c r="E457" i="10"/>
  <c r="E456" i="10"/>
  <c r="E455" i="10"/>
  <c r="E454" i="10"/>
  <c r="E453" i="10"/>
  <c r="E452" i="10"/>
  <c r="E451" i="10"/>
  <c r="E450" i="10"/>
  <c r="E449" i="10"/>
  <c r="E448" i="10"/>
  <c r="E447" i="10"/>
  <c r="E446" i="10"/>
  <c r="E445" i="10"/>
  <c r="E444" i="10"/>
  <c r="E443" i="10"/>
  <c r="E442" i="10"/>
  <c r="E441" i="10"/>
  <c r="E440" i="10"/>
  <c r="E439" i="10"/>
  <c r="E438" i="10"/>
  <c r="E437" i="10"/>
  <c r="E436" i="10"/>
  <c r="E435" i="10"/>
  <c r="E434" i="10"/>
  <c r="E433" i="10"/>
  <c r="E432" i="10"/>
  <c r="E431" i="10"/>
  <c r="E430" i="10"/>
  <c r="E429" i="10"/>
  <c r="E428" i="10"/>
  <c r="E427" i="10"/>
  <c r="E426" i="10"/>
  <c r="E425" i="10"/>
  <c r="E424" i="10"/>
  <c r="E423" i="10"/>
  <c r="E422" i="10"/>
  <c r="E421" i="10"/>
  <c r="E420" i="10"/>
  <c r="E419" i="10"/>
  <c r="E418" i="10"/>
  <c r="E417" i="10"/>
  <c r="E416" i="10"/>
  <c r="E415" i="10"/>
  <c r="E414" i="10"/>
  <c r="E413" i="10"/>
  <c r="E412" i="10"/>
  <c r="E411" i="10"/>
  <c r="E410" i="10"/>
  <c r="E409" i="10"/>
  <c r="E408" i="10"/>
  <c r="E407" i="10"/>
  <c r="E406" i="10"/>
  <c r="E405" i="10"/>
  <c r="E404" i="10"/>
  <c r="E403" i="10"/>
  <c r="E402" i="10"/>
  <c r="E401" i="10"/>
  <c r="E400" i="10"/>
  <c r="E399" i="10"/>
  <c r="E398" i="10"/>
  <c r="E397" i="10"/>
  <c r="E396" i="10"/>
  <c r="E395" i="10"/>
  <c r="E394" i="10"/>
  <c r="E393" i="10"/>
  <c r="E392" i="10"/>
  <c r="E391" i="10"/>
  <c r="E390" i="10"/>
  <c r="E389" i="10"/>
  <c r="E388" i="10"/>
  <c r="E387" i="10"/>
  <c r="E386" i="10"/>
  <c r="E385" i="10"/>
  <c r="E384" i="10"/>
  <c r="E383" i="10"/>
  <c r="E382" i="10"/>
  <c r="E381" i="10"/>
  <c r="E380" i="10"/>
  <c r="E379" i="10"/>
  <c r="E378" i="10"/>
  <c r="E377" i="10"/>
  <c r="E376" i="10"/>
  <c r="E375" i="10"/>
  <c r="E374" i="10"/>
  <c r="E373" i="10"/>
  <c r="E372" i="10"/>
  <c r="E371" i="10"/>
  <c r="E370" i="10"/>
  <c r="E369" i="10"/>
  <c r="E368" i="10"/>
  <c r="E367" i="10"/>
  <c r="E366" i="10"/>
  <c r="E365" i="10"/>
  <c r="E364" i="10"/>
  <c r="E363" i="10"/>
  <c r="E362" i="10"/>
  <c r="E361" i="10"/>
  <c r="E360" i="10"/>
  <c r="E359" i="10"/>
  <c r="E358" i="10"/>
  <c r="E357" i="10"/>
  <c r="E356" i="10"/>
  <c r="E355" i="10"/>
  <c r="E354" i="10"/>
  <c r="E353" i="10"/>
  <c r="E352" i="10"/>
  <c r="E351" i="10"/>
  <c r="E350" i="10"/>
  <c r="E349" i="10"/>
  <c r="E348" i="10"/>
  <c r="E347" i="10"/>
  <c r="E346" i="10"/>
  <c r="E345" i="10"/>
  <c r="E344" i="10"/>
  <c r="E343" i="10"/>
  <c r="E342" i="10"/>
  <c r="E341" i="10"/>
  <c r="E340" i="10"/>
  <c r="E339" i="10"/>
  <c r="E338" i="10"/>
  <c r="E337" i="10"/>
  <c r="E336" i="10"/>
  <c r="E335" i="10"/>
  <c r="E334" i="10"/>
  <c r="E333" i="10"/>
  <c r="E332" i="10"/>
  <c r="E331" i="10"/>
  <c r="E330" i="10"/>
  <c r="E329" i="10"/>
  <c r="E328" i="10"/>
  <c r="E327" i="10"/>
  <c r="E326" i="10"/>
  <c r="E325" i="10"/>
  <c r="E324" i="10"/>
  <c r="E323" i="10"/>
  <c r="E322" i="10"/>
  <c r="E321" i="10"/>
  <c r="E320" i="10"/>
  <c r="E319" i="10"/>
  <c r="E318" i="10"/>
  <c r="E317" i="10"/>
  <c r="E316" i="10"/>
  <c r="E315" i="10"/>
  <c r="E314" i="10"/>
  <c r="E313" i="10"/>
  <c r="E312" i="10"/>
  <c r="E311" i="10"/>
  <c r="E310" i="10"/>
  <c r="E309" i="10"/>
  <c r="E308" i="10"/>
  <c r="E307" i="10"/>
  <c r="E306" i="10"/>
  <c r="E305" i="10"/>
  <c r="E304" i="10"/>
  <c r="E303" i="10"/>
  <c r="E302" i="10"/>
  <c r="E301" i="10"/>
  <c r="E300" i="10"/>
  <c r="E299" i="10"/>
  <c r="E298" i="10"/>
  <c r="E297" i="10"/>
  <c r="E296" i="10"/>
  <c r="E295" i="10"/>
  <c r="E294" i="10"/>
  <c r="E293" i="10"/>
  <c r="E292" i="10"/>
  <c r="E291" i="10"/>
  <c r="E290" i="10"/>
  <c r="E289" i="10"/>
  <c r="E288" i="10"/>
  <c r="E287" i="10"/>
  <c r="E286" i="10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210" i="10"/>
  <c r="E209" i="10"/>
  <c r="E208" i="10"/>
  <c r="E207" i="10"/>
  <c r="E206" i="10"/>
  <c r="E205" i="10"/>
  <c r="E204" i="10"/>
  <c r="E203" i="10"/>
  <c r="E202" i="10"/>
  <c r="E201" i="10"/>
  <c r="E200" i="10"/>
  <c r="E199" i="10"/>
  <c r="E198" i="10"/>
  <c r="E197" i="10"/>
  <c r="E196" i="10"/>
  <c r="E195" i="10"/>
  <c r="E194" i="10"/>
  <c r="E193" i="10"/>
  <c r="E192" i="10"/>
  <c r="E191" i="10"/>
  <c r="E190" i="10"/>
  <c r="E189" i="10"/>
  <c r="E188" i="10"/>
  <c r="E187" i="10"/>
  <c r="E186" i="10"/>
  <c r="E185" i="10"/>
  <c r="E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E166" i="10"/>
  <c r="E165" i="10"/>
  <c r="E164" i="10"/>
  <c r="E163" i="10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B26" i="10"/>
  <c r="F25" i="10"/>
  <c r="E25" i="10"/>
  <c r="B25" i="10"/>
  <c r="B23" i="10"/>
  <c r="B24" i="10"/>
  <c r="B19" i="10"/>
  <c r="B18" i="10"/>
  <c r="B17" i="10"/>
  <c r="B20" i="10" s="1"/>
  <c r="B16" i="10"/>
  <c r="G15" i="10"/>
  <c r="G14" i="10"/>
  <c r="G13" i="10"/>
  <c r="G11" i="10"/>
  <c r="F3" i="10"/>
  <c r="F2" i="10"/>
  <c r="B12" i="10" s="1"/>
  <c r="E1025" i="9"/>
  <c r="E1024" i="9"/>
  <c r="E1023" i="9"/>
  <c r="E1022" i="9"/>
  <c r="E1021" i="9"/>
  <c r="E1020" i="9"/>
  <c r="E1019" i="9"/>
  <c r="E1018" i="9"/>
  <c r="E1017" i="9"/>
  <c r="E1016" i="9"/>
  <c r="E1015" i="9"/>
  <c r="E1014" i="9"/>
  <c r="E1013" i="9"/>
  <c r="E1012" i="9"/>
  <c r="E1011" i="9"/>
  <c r="E1010" i="9"/>
  <c r="E1009" i="9"/>
  <c r="E1008" i="9"/>
  <c r="E1007" i="9"/>
  <c r="E1006" i="9"/>
  <c r="E1005" i="9"/>
  <c r="E1004" i="9"/>
  <c r="E1003" i="9"/>
  <c r="E1002" i="9"/>
  <c r="E1001" i="9"/>
  <c r="E1000" i="9"/>
  <c r="E999" i="9"/>
  <c r="E998" i="9"/>
  <c r="E997" i="9"/>
  <c r="E996" i="9"/>
  <c r="E995" i="9"/>
  <c r="E994" i="9"/>
  <c r="E993" i="9"/>
  <c r="E992" i="9"/>
  <c r="E991" i="9"/>
  <c r="E990" i="9"/>
  <c r="E989" i="9"/>
  <c r="E988" i="9"/>
  <c r="E987" i="9"/>
  <c r="E986" i="9"/>
  <c r="E985" i="9"/>
  <c r="E984" i="9"/>
  <c r="E983" i="9"/>
  <c r="E982" i="9"/>
  <c r="E981" i="9"/>
  <c r="E980" i="9"/>
  <c r="E979" i="9"/>
  <c r="E978" i="9"/>
  <c r="E977" i="9"/>
  <c r="E976" i="9"/>
  <c r="E975" i="9"/>
  <c r="E974" i="9"/>
  <c r="E973" i="9"/>
  <c r="E972" i="9"/>
  <c r="E971" i="9"/>
  <c r="E970" i="9"/>
  <c r="E969" i="9"/>
  <c r="E968" i="9"/>
  <c r="E967" i="9"/>
  <c r="E966" i="9"/>
  <c r="E965" i="9"/>
  <c r="E964" i="9"/>
  <c r="E963" i="9"/>
  <c r="E962" i="9"/>
  <c r="E961" i="9"/>
  <c r="E960" i="9"/>
  <c r="E959" i="9"/>
  <c r="E958" i="9"/>
  <c r="E957" i="9"/>
  <c r="E956" i="9"/>
  <c r="E955" i="9"/>
  <c r="E954" i="9"/>
  <c r="E953" i="9"/>
  <c r="E952" i="9"/>
  <c r="E951" i="9"/>
  <c r="E950" i="9"/>
  <c r="E949" i="9"/>
  <c r="E948" i="9"/>
  <c r="E947" i="9"/>
  <c r="E946" i="9"/>
  <c r="E945" i="9"/>
  <c r="E944" i="9"/>
  <c r="E943" i="9"/>
  <c r="E942" i="9"/>
  <c r="E941" i="9"/>
  <c r="E940" i="9"/>
  <c r="E939" i="9"/>
  <c r="E938" i="9"/>
  <c r="E937" i="9"/>
  <c r="E936" i="9"/>
  <c r="E935" i="9"/>
  <c r="E934" i="9"/>
  <c r="E933" i="9"/>
  <c r="E932" i="9"/>
  <c r="E931" i="9"/>
  <c r="E930" i="9"/>
  <c r="E929" i="9"/>
  <c r="E928" i="9"/>
  <c r="E927" i="9"/>
  <c r="E926" i="9"/>
  <c r="E925" i="9"/>
  <c r="E924" i="9"/>
  <c r="E923" i="9"/>
  <c r="E922" i="9"/>
  <c r="E921" i="9"/>
  <c r="E920" i="9"/>
  <c r="E919" i="9"/>
  <c r="E918" i="9"/>
  <c r="E917" i="9"/>
  <c r="E916" i="9"/>
  <c r="E915" i="9"/>
  <c r="E914" i="9"/>
  <c r="E913" i="9"/>
  <c r="E912" i="9"/>
  <c r="E911" i="9"/>
  <c r="E910" i="9"/>
  <c r="E909" i="9"/>
  <c r="E908" i="9"/>
  <c r="E907" i="9"/>
  <c r="E906" i="9"/>
  <c r="E905" i="9"/>
  <c r="E904" i="9"/>
  <c r="E903" i="9"/>
  <c r="E902" i="9"/>
  <c r="E901" i="9"/>
  <c r="E900" i="9"/>
  <c r="E899" i="9"/>
  <c r="E898" i="9"/>
  <c r="E897" i="9"/>
  <c r="E896" i="9"/>
  <c r="E895" i="9"/>
  <c r="E894" i="9"/>
  <c r="E893" i="9"/>
  <c r="E892" i="9"/>
  <c r="E891" i="9"/>
  <c r="E890" i="9"/>
  <c r="E889" i="9"/>
  <c r="E888" i="9"/>
  <c r="E887" i="9"/>
  <c r="E886" i="9"/>
  <c r="E885" i="9"/>
  <c r="E884" i="9"/>
  <c r="E883" i="9"/>
  <c r="E882" i="9"/>
  <c r="E881" i="9"/>
  <c r="E880" i="9"/>
  <c r="E879" i="9"/>
  <c r="E878" i="9"/>
  <c r="E877" i="9"/>
  <c r="E876" i="9"/>
  <c r="E875" i="9"/>
  <c r="E874" i="9"/>
  <c r="E873" i="9"/>
  <c r="E872" i="9"/>
  <c r="E871" i="9"/>
  <c r="E870" i="9"/>
  <c r="E869" i="9"/>
  <c r="E868" i="9"/>
  <c r="E867" i="9"/>
  <c r="E866" i="9"/>
  <c r="E865" i="9"/>
  <c r="E864" i="9"/>
  <c r="E863" i="9"/>
  <c r="E862" i="9"/>
  <c r="E861" i="9"/>
  <c r="E860" i="9"/>
  <c r="E859" i="9"/>
  <c r="E858" i="9"/>
  <c r="E857" i="9"/>
  <c r="E856" i="9"/>
  <c r="E855" i="9"/>
  <c r="E854" i="9"/>
  <c r="E853" i="9"/>
  <c r="E852" i="9"/>
  <c r="E851" i="9"/>
  <c r="E850" i="9"/>
  <c r="E849" i="9"/>
  <c r="E848" i="9"/>
  <c r="E847" i="9"/>
  <c r="E846" i="9"/>
  <c r="E845" i="9"/>
  <c r="E844" i="9"/>
  <c r="E843" i="9"/>
  <c r="E842" i="9"/>
  <c r="E841" i="9"/>
  <c r="E840" i="9"/>
  <c r="E839" i="9"/>
  <c r="E838" i="9"/>
  <c r="E837" i="9"/>
  <c r="E836" i="9"/>
  <c r="E835" i="9"/>
  <c r="E834" i="9"/>
  <c r="E833" i="9"/>
  <c r="E832" i="9"/>
  <c r="E831" i="9"/>
  <c r="E830" i="9"/>
  <c r="E829" i="9"/>
  <c r="E828" i="9"/>
  <c r="E827" i="9"/>
  <c r="E826" i="9"/>
  <c r="E825" i="9"/>
  <c r="E824" i="9"/>
  <c r="E823" i="9"/>
  <c r="E822" i="9"/>
  <c r="E821" i="9"/>
  <c r="E820" i="9"/>
  <c r="E819" i="9"/>
  <c r="E818" i="9"/>
  <c r="E817" i="9"/>
  <c r="E816" i="9"/>
  <c r="E815" i="9"/>
  <c r="E814" i="9"/>
  <c r="E813" i="9"/>
  <c r="E812" i="9"/>
  <c r="E811" i="9"/>
  <c r="E810" i="9"/>
  <c r="E809" i="9"/>
  <c r="E808" i="9"/>
  <c r="E807" i="9"/>
  <c r="E806" i="9"/>
  <c r="E805" i="9"/>
  <c r="E804" i="9"/>
  <c r="E803" i="9"/>
  <c r="E802" i="9"/>
  <c r="E801" i="9"/>
  <c r="E800" i="9"/>
  <c r="E799" i="9"/>
  <c r="E798" i="9"/>
  <c r="E797" i="9"/>
  <c r="E796" i="9"/>
  <c r="E795" i="9"/>
  <c r="E794" i="9"/>
  <c r="E793" i="9"/>
  <c r="E792" i="9"/>
  <c r="E791" i="9"/>
  <c r="E790" i="9"/>
  <c r="E789" i="9"/>
  <c r="E788" i="9"/>
  <c r="E787" i="9"/>
  <c r="E786" i="9"/>
  <c r="E785" i="9"/>
  <c r="E784" i="9"/>
  <c r="E783" i="9"/>
  <c r="E782" i="9"/>
  <c r="E781" i="9"/>
  <c r="E780" i="9"/>
  <c r="E779" i="9"/>
  <c r="E778" i="9"/>
  <c r="E777" i="9"/>
  <c r="E776" i="9"/>
  <c r="E775" i="9"/>
  <c r="E774" i="9"/>
  <c r="E773" i="9"/>
  <c r="E772" i="9"/>
  <c r="E771" i="9"/>
  <c r="E770" i="9"/>
  <c r="E769" i="9"/>
  <c r="E768" i="9"/>
  <c r="E767" i="9"/>
  <c r="E766" i="9"/>
  <c r="E765" i="9"/>
  <c r="E764" i="9"/>
  <c r="E763" i="9"/>
  <c r="E762" i="9"/>
  <c r="E761" i="9"/>
  <c r="E760" i="9"/>
  <c r="E759" i="9"/>
  <c r="E758" i="9"/>
  <c r="E757" i="9"/>
  <c r="E756" i="9"/>
  <c r="E755" i="9"/>
  <c r="E754" i="9"/>
  <c r="E753" i="9"/>
  <c r="E752" i="9"/>
  <c r="E751" i="9"/>
  <c r="E750" i="9"/>
  <c r="E749" i="9"/>
  <c r="E748" i="9"/>
  <c r="E747" i="9"/>
  <c r="E746" i="9"/>
  <c r="E745" i="9"/>
  <c r="E744" i="9"/>
  <c r="E743" i="9"/>
  <c r="E742" i="9"/>
  <c r="E741" i="9"/>
  <c r="E740" i="9"/>
  <c r="E739" i="9"/>
  <c r="E738" i="9"/>
  <c r="E737" i="9"/>
  <c r="E736" i="9"/>
  <c r="E735" i="9"/>
  <c r="E734" i="9"/>
  <c r="E733" i="9"/>
  <c r="E732" i="9"/>
  <c r="E731" i="9"/>
  <c r="E730" i="9"/>
  <c r="E729" i="9"/>
  <c r="E728" i="9"/>
  <c r="E727" i="9"/>
  <c r="E726" i="9"/>
  <c r="E725" i="9"/>
  <c r="E724" i="9"/>
  <c r="E723" i="9"/>
  <c r="E722" i="9"/>
  <c r="E721" i="9"/>
  <c r="E720" i="9"/>
  <c r="E719" i="9"/>
  <c r="E718" i="9"/>
  <c r="E717" i="9"/>
  <c r="E716" i="9"/>
  <c r="E715" i="9"/>
  <c r="E714" i="9"/>
  <c r="E713" i="9"/>
  <c r="E712" i="9"/>
  <c r="E711" i="9"/>
  <c r="E710" i="9"/>
  <c r="E709" i="9"/>
  <c r="E708" i="9"/>
  <c r="E707" i="9"/>
  <c r="E706" i="9"/>
  <c r="E705" i="9"/>
  <c r="E704" i="9"/>
  <c r="E703" i="9"/>
  <c r="E702" i="9"/>
  <c r="E701" i="9"/>
  <c r="E700" i="9"/>
  <c r="E699" i="9"/>
  <c r="E698" i="9"/>
  <c r="E697" i="9"/>
  <c r="E696" i="9"/>
  <c r="E695" i="9"/>
  <c r="E694" i="9"/>
  <c r="E693" i="9"/>
  <c r="E692" i="9"/>
  <c r="E691" i="9"/>
  <c r="E690" i="9"/>
  <c r="E689" i="9"/>
  <c r="E688" i="9"/>
  <c r="E687" i="9"/>
  <c r="E686" i="9"/>
  <c r="E685" i="9"/>
  <c r="E684" i="9"/>
  <c r="E683" i="9"/>
  <c r="E682" i="9"/>
  <c r="E681" i="9"/>
  <c r="E680" i="9"/>
  <c r="E679" i="9"/>
  <c r="E678" i="9"/>
  <c r="E677" i="9"/>
  <c r="E676" i="9"/>
  <c r="E675" i="9"/>
  <c r="E674" i="9"/>
  <c r="E673" i="9"/>
  <c r="E672" i="9"/>
  <c r="E671" i="9"/>
  <c r="E670" i="9"/>
  <c r="E669" i="9"/>
  <c r="E668" i="9"/>
  <c r="E667" i="9"/>
  <c r="E666" i="9"/>
  <c r="E665" i="9"/>
  <c r="E664" i="9"/>
  <c r="E663" i="9"/>
  <c r="E662" i="9"/>
  <c r="E661" i="9"/>
  <c r="E660" i="9"/>
  <c r="E659" i="9"/>
  <c r="E658" i="9"/>
  <c r="E657" i="9"/>
  <c r="E656" i="9"/>
  <c r="E655" i="9"/>
  <c r="E654" i="9"/>
  <c r="E653" i="9"/>
  <c r="E652" i="9"/>
  <c r="E651" i="9"/>
  <c r="E650" i="9"/>
  <c r="E649" i="9"/>
  <c r="E648" i="9"/>
  <c r="E647" i="9"/>
  <c r="E646" i="9"/>
  <c r="E645" i="9"/>
  <c r="E644" i="9"/>
  <c r="E643" i="9"/>
  <c r="E642" i="9"/>
  <c r="E641" i="9"/>
  <c r="E640" i="9"/>
  <c r="E639" i="9"/>
  <c r="E638" i="9"/>
  <c r="E637" i="9"/>
  <c r="E636" i="9"/>
  <c r="E635" i="9"/>
  <c r="E634" i="9"/>
  <c r="E633" i="9"/>
  <c r="E632" i="9"/>
  <c r="E631" i="9"/>
  <c r="E630" i="9"/>
  <c r="E629" i="9"/>
  <c r="E628" i="9"/>
  <c r="E627" i="9"/>
  <c r="E626" i="9"/>
  <c r="E625" i="9"/>
  <c r="E624" i="9"/>
  <c r="E623" i="9"/>
  <c r="E622" i="9"/>
  <c r="E621" i="9"/>
  <c r="E620" i="9"/>
  <c r="E619" i="9"/>
  <c r="E618" i="9"/>
  <c r="E617" i="9"/>
  <c r="E616" i="9"/>
  <c r="E615" i="9"/>
  <c r="E614" i="9"/>
  <c r="E613" i="9"/>
  <c r="E612" i="9"/>
  <c r="E611" i="9"/>
  <c r="E610" i="9"/>
  <c r="E609" i="9"/>
  <c r="E608" i="9"/>
  <c r="E607" i="9"/>
  <c r="E606" i="9"/>
  <c r="E605" i="9"/>
  <c r="E604" i="9"/>
  <c r="E603" i="9"/>
  <c r="E602" i="9"/>
  <c r="E601" i="9"/>
  <c r="E600" i="9"/>
  <c r="E599" i="9"/>
  <c r="E598" i="9"/>
  <c r="E597" i="9"/>
  <c r="E596" i="9"/>
  <c r="E595" i="9"/>
  <c r="E594" i="9"/>
  <c r="E593" i="9"/>
  <c r="E592" i="9"/>
  <c r="E591" i="9"/>
  <c r="E590" i="9"/>
  <c r="E589" i="9"/>
  <c r="E588" i="9"/>
  <c r="E587" i="9"/>
  <c r="E586" i="9"/>
  <c r="E585" i="9"/>
  <c r="E584" i="9"/>
  <c r="E583" i="9"/>
  <c r="E582" i="9"/>
  <c r="E581" i="9"/>
  <c r="E580" i="9"/>
  <c r="E579" i="9"/>
  <c r="E578" i="9"/>
  <c r="E577" i="9"/>
  <c r="E576" i="9"/>
  <c r="E575" i="9"/>
  <c r="E574" i="9"/>
  <c r="E573" i="9"/>
  <c r="E572" i="9"/>
  <c r="E571" i="9"/>
  <c r="E570" i="9"/>
  <c r="E569" i="9"/>
  <c r="E568" i="9"/>
  <c r="E567" i="9"/>
  <c r="E566" i="9"/>
  <c r="E565" i="9"/>
  <c r="E564" i="9"/>
  <c r="E563" i="9"/>
  <c r="E562" i="9"/>
  <c r="E561" i="9"/>
  <c r="E560" i="9"/>
  <c r="E559" i="9"/>
  <c r="E558" i="9"/>
  <c r="E557" i="9"/>
  <c r="E556" i="9"/>
  <c r="E555" i="9"/>
  <c r="E554" i="9"/>
  <c r="E553" i="9"/>
  <c r="E552" i="9"/>
  <c r="E551" i="9"/>
  <c r="E550" i="9"/>
  <c r="E549" i="9"/>
  <c r="E548" i="9"/>
  <c r="E547" i="9"/>
  <c r="E546" i="9"/>
  <c r="E545" i="9"/>
  <c r="E544" i="9"/>
  <c r="E543" i="9"/>
  <c r="E542" i="9"/>
  <c r="E541" i="9"/>
  <c r="E540" i="9"/>
  <c r="E539" i="9"/>
  <c r="E538" i="9"/>
  <c r="E537" i="9"/>
  <c r="E536" i="9"/>
  <c r="E535" i="9"/>
  <c r="E534" i="9"/>
  <c r="E533" i="9"/>
  <c r="E532" i="9"/>
  <c r="E531" i="9"/>
  <c r="E530" i="9"/>
  <c r="E529" i="9"/>
  <c r="E528" i="9"/>
  <c r="E527" i="9"/>
  <c r="E526" i="9"/>
  <c r="E525" i="9"/>
  <c r="E524" i="9"/>
  <c r="E523" i="9"/>
  <c r="E522" i="9"/>
  <c r="E521" i="9"/>
  <c r="E520" i="9"/>
  <c r="E519" i="9"/>
  <c r="E518" i="9"/>
  <c r="E517" i="9"/>
  <c r="E516" i="9"/>
  <c r="E515" i="9"/>
  <c r="E514" i="9"/>
  <c r="E513" i="9"/>
  <c r="E512" i="9"/>
  <c r="E511" i="9"/>
  <c r="E510" i="9"/>
  <c r="E509" i="9"/>
  <c r="E508" i="9"/>
  <c r="E507" i="9"/>
  <c r="E506" i="9"/>
  <c r="E505" i="9"/>
  <c r="E504" i="9"/>
  <c r="E503" i="9"/>
  <c r="E502" i="9"/>
  <c r="E501" i="9"/>
  <c r="E500" i="9"/>
  <c r="E499" i="9"/>
  <c r="E498" i="9"/>
  <c r="E497" i="9"/>
  <c r="E496" i="9"/>
  <c r="E495" i="9"/>
  <c r="E494" i="9"/>
  <c r="E493" i="9"/>
  <c r="E492" i="9"/>
  <c r="E491" i="9"/>
  <c r="E490" i="9"/>
  <c r="E489" i="9"/>
  <c r="E488" i="9"/>
  <c r="E487" i="9"/>
  <c r="E486" i="9"/>
  <c r="E485" i="9"/>
  <c r="E484" i="9"/>
  <c r="E483" i="9"/>
  <c r="E482" i="9"/>
  <c r="E481" i="9"/>
  <c r="E480" i="9"/>
  <c r="E479" i="9"/>
  <c r="E478" i="9"/>
  <c r="E477" i="9"/>
  <c r="E476" i="9"/>
  <c r="E475" i="9"/>
  <c r="E474" i="9"/>
  <c r="E473" i="9"/>
  <c r="E472" i="9"/>
  <c r="E471" i="9"/>
  <c r="E470" i="9"/>
  <c r="E469" i="9"/>
  <c r="E468" i="9"/>
  <c r="E467" i="9"/>
  <c r="E466" i="9"/>
  <c r="E465" i="9"/>
  <c r="E464" i="9"/>
  <c r="E463" i="9"/>
  <c r="E462" i="9"/>
  <c r="E461" i="9"/>
  <c r="E460" i="9"/>
  <c r="E459" i="9"/>
  <c r="E458" i="9"/>
  <c r="E457" i="9"/>
  <c r="E456" i="9"/>
  <c r="E455" i="9"/>
  <c r="E454" i="9"/>
  <c r="E453" i="9"/>
  <c r="E452" i="9"/>
  <c r="E451" i="9"/>
  <c r="E450" i="9"/>
  <c r="E449" i="9"/>
  <c r="E448" i="9"/>
  <c r="E447" i="9"/>
  <c r="E446" i="9"/>
  <c r="E445" i="9"/>
  <c r="E444" i="9"/>
  <c r="E443" i="9"/>
  <c r="E442" i="9"/>
  <c r="E441" i="9"/>
  <c r="E440" i="9"/>
  <c r="E439" i="9"/>
  <c r="E438" i="9"/>
  <c r="E437" i="9"/>
  <c r="E436" i="9"/>
  <c r="E435" i="9"/>
  <c r="E434" i="9"/>
  <c r="E433" i="9"/>
  <c r="E432" i="9"/>
  <c r="E431" i="9"/>
  <c r="E430" i="9"/>
  <c r="E429" i="9"/>
  <c r="E428" i="9"/>
  <c r="E427" i="9"/>
  <c r="E426" i="9"/>
  <c r="E425" i="9"/>
  <c r="E424" i="9"/>
  <c r="E423" i="9"/>
  <c r="E422" i="9"/>
  <c r="E421" i="9"/>
  <c r="E420" i="9"/>
  <c r="E419" i="9"/>
  <c r="E418" i="9"/>
  <c r="E417" i="9"/>
  <c r="E416" i="9"/>
  <c r="E415" i="9"/>
  <c r="E414" i="9"/>
  <c r="E413" i="9"/>
  <c r="E412" i="9"/>
  <c r="E411" i="9"/>
  <c r="E410" i="9"/>
  <c r="E409" i="9"/>
  <c r="E408" i="9"/>
  <c r="E407" i="9"/>
  <c r="E406" i="9"/>
  <c r="E405" i="9"/>
  <c r="E404" i="9"/>
  <c r="E403" i="9"/>
  <c r="E402" i="9"/>
  <c r="E401" i="9"/>
  <c r="E400" i="9"/>
  <c r="E399" i="9"/>
  <c r="E398" i="9"/>
  <c r="E397" i="9"/>
  <c r="E396" i="9"/>
  <c r="E395" i="9"/>
  <c r="E394" i="9"/>
  <c r="E393" i="9"/>
  <c r="E392" i="9"/>
  <c r="E391" i="9"/>
  <c r="E390" i="9"/>
  <c r="E389" i="9"/>
  <c r="E388" i="9"/>
  <c r="E387" i="9"/>
  <c r="E386" i="9"/>
  <c r="E385" i="9"/>
  <c r="E384" i="9"/>
  <c r="E383" i="9"/>
  <c r="E382" i="9"/>
  <c r="E381" i="9"/>
  <c r="E380" i="9"/>
  <c r="E379" i="9"/>
  <c r="E378" i="9"/>
  <c r="E377" i="9"/>
  <c r="E376" i="9"/>
  <c r="E375" i="9"/>
  <c r="E374" i="9"/>
  <c r="E373" i="9"/>
  <c r="E372" i="9"/>
  <c r="E371" i="9"/>
  <c r="E370" i="9"/>
  <c r="E369" i="9"/>
  <c r="E368" i="9"/>
  <c r="E367" i="9"/>
  <c r="E366" i="9"/>
  <c r="E365" i="9"/>
  <c r="E364" i="9"/>
  <c r="E363" i="9"/>
  <c r="E362" i="9"/>
  <c r="E361" i="9"/>
  <c r="E360" i="9"/>
  <c r="E359" i="9"/>
  <c r="E358" i="9"/>
  <c r="E357" i="9"/>
  <c r="E356" i="9"/>
  <c r="E355" i="9"/>
  <c r="E354" i="9"/>
  <c r="E353" i="9"/>
  <c r="E352" i="9"/>
  <c r="E351" i="9"/>
  <c r="E350" i="9"/>
  <c r="E349" i="9"/>
  <c r="E348" i="9"/>
  <c r="E347" i="9"/>
  <c r="E346" i="9"/>
  <c r="E345" i="9"/>
  <c r="E344" i="9"/>
  <c r="E343" i="9"/>
  <c r="E342" i="9"/>
  <c r="E341" i="9"/>
  <c r="E340" i="9"/>
  <c r="E339" i="9"/>
  <c r="E338" i="9"/>
  <c r="E337" i="9"/>
  <c r="E336" i="9"/>
  <c r="E335" i="9"/>
  <c r="E334" i="9"/>
  <c r="E333" i="9"/>
  <c r="E332" i="9"/>
  <c r="E331" i="9"/>
  <c r="E330" i="9"/>
  <c r="E329" i="9"/>
  <c r="E328" i="9"/>
  <c r="E327" i="9"/>
  <c r="E326" i="9"/>
  <c r="E325" i="9"/>
  <c r="E324" i="9"/>
  <c r="E323" i="9"/>
  <c r="E322" i="9"/>
  <c r="E321" i="9"/>
  <c r="E320" i="9"/>
  <c r="E319" i="9"/>
  <c r="E318" i="9"/>
  <c r="E317" i="9"/>
  <c r="E316" i="9"/>
  <c r="E315" i="9"/>
  <c r="E314" i="9"/>
  <c r="E313" i="9"/>
  <c r="E312" i="9"/>
  <c r="E311" i="9"/>
  <c r="E310" i="9"/>
  <c r="E309" i="9"/>
  <c r="E308" i="9"/>
  <c r="E307" i="9"/>
  <c r="E306" i="9"/>
  <c r="E305" i="9"/>
  <c r="E304" i="9"/>
  <c r="E303" i="9"/>
  <c r="E302" i="9"/>
  <c r="E301" i="9"/>
  <c r="E300" i="9"/>
  <c r="E299" i="9"/>
  <c r="E298" i="9"/>
  <c r="E297" i="9"/>
  <c r="E296" i="9"/>
  <c r="E295" i="9"/>
  <c r="E294" i="9"/>
  <c r="E293" i="9"/>
  <c r="E292" i="9"/>
  <c r="E291" i="9"/>
  <c r="E290" i="9"/>
  <c r="E289" i="9"/>
  <c r="E288" i="9"/>
  <c r="E287" i="9"/>
  <c r="E286" i="9"/>
  <c r="E285" i="9"/>
  <c r="E284" i="9"/>
  <c r="E283" i="9"/>
  <c r="E282" i="9"/>
  <c r="E281" i="9"/>
  <c r="E280" i="9"/>
  <c r="E279" i="9"/>
  <c r="E278" i="9"/>
  <c r="E277" i="9"/>
  <c r="E276" i="9"/>
  <c r="E275" i="9"/>
  <c r="E274" i="9"/>
  <c r="E273" i="9"/>
  <c r="E272" i="9"/>
  <c r="E271" i="9"/>
  <c r="E270" i="9"/>
  <c r="E269" i="9"/>
  <c r="E268" i="9"/>
  <c r="E267" i="9"/>
  <c r="E266" i="9"/>
  <c r="E265" i="9"/>
  <c r="E264" i="9"/>
  <c r="E263" i="9"/>
  <c r="E262" i="9"/>
  <c r="E261" i="9"/>
  <c r="E260" i="9"/>
  <c r="E259" i="9"/>
  <c r="E258" i="9"/>
  <c r="E257" i="9"/>
  <c r="E256" i="9"/>
  <c r="E255" i="9"/>
  <c r="E254" i="9"/>
  <c r="E253" i="9"/>
  <c r="E252" i="9"/>
  <c r="E251" i="9"/>
  <c r="E250" i="9"/>
  <c r="E249" i="9"/>
  <c r="E248" i="9"/>
  <c r="E247" i="9"/>
  <c r="E246" i="9"/>
  <c r="E245" i="9"/>
  <c r="E244" i="9"/>
  <c r="E243" i="9"/>
  <c r="E242" i="9"/>
  <c r="E241" i="9"/>
  <c r="E240" i="9"/>
  <c r="E239" i="9"/>
  <c r="E238" i="9"/>
  <c r="E237" i="9"/>
  <c r="E236" i="9"/>
  <c r="E235" i="9"/>
  <c r="E234" i="9"/>
  <c r="E233" i="9"/>
  <c r="E232" i="9"/>
  <c r="E231" i="9"/>
  <c r="E230" i="9"/>
  <c r="E229" i="9"/>
  <c r="E228" i="9"/>
  <c r="E227" i="9"/>
  <c r="E226" i="9"/>
  <c r="E225" i="9"/>
  <c r="E224" i="9"/>
  <c r="E223" i="9"/>
  <c r="E222" i="9"/>
  <c r="E221" i="9"/>
  <c r="E220" i="9"/>
  <c r="E219" i="9"/>
  <c r="E218" i="9"/>
  <c r="E217" i="9"/>
  <c r="E216" i="9"/>
  <c r="E215" i="9"/>
  <c r="E214" i="9"/>
  <c r="E213" i="9"/>
  <c r="E212" i="9"/>
  <c r="E211" i="9"/>
  <c r="E210" i="9"/>
  <c r="E209" i="9"/>
  <c r="E208" i="9"/>
  <c r="E207" i="9"/>
  <c r="E206" i="9"/>
  <c r="E205" i="9"/>
  <c r="E204" i="9"/>
  <c r="E203" i="9"/>
  <c r="E202" i="9"/>
  <c r="E201" i="9"/>
  <c r="E200" i="9"/>
  <c r="E199" i="9"/>
  <c r="E198" i="9"/>
  <c r="E197" i="9"/>
  <c r="E196" i="9"/>
  <c r="E195" i="9"/>
  <c r="E194" i="9"/>
  <c r="E193" i="9"/>
  <c r="E192" i="9"/>
  <c r="E191" i="9"/>
  <c r="E190" i="9"/>
  <c r="E189" i="9"/>
  <c r="E188" i="9"/>
  <c r="E187" i="9"/>
  <c r="E186" i="9"/>
  <c r="E185" i="9"/>
  <c r="E184" i="9"/>
  <c r="E18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B26" i="9"/>
  <c r="B25" i="9" s="1"/>
  <c r="F25" i="9"/>
  <c r="E25" i="9"/>
  <c r="B23" i="9"/>
  <c r="B18" i="9"/>
  <c r="B19" i="9" s="1"/>
  <c r="B17" i="9"/>
  <c r="B20" i="9" s="1"/>
  <c r="B16" i="9"/>
  <c r="G15" i="9"/>
  <c r="G14" i="9"/>
  <c r="G13" i="9"/>
  <c r="G11" i="9"/>
  <c r="F3" i="9"/>
  <c r="F2" i="9"/>
  <c r="B12" i="9" s="1"/>
  <c r="B27" i="14" l="1"/>
  <c r="G14" i="14" s="1"/>
  <c r="G23" i="15"/>
  <c r="G12" i="15"/>
  <c r="G16" i="15" s="1"/>
  <c r="G23" i="14"/>
  <c r="B19" i="13"/>
  <c r="B24" i="13" s="1"/>
  <c r="B24" i="12"/>
  <c r="B24" i="11"/>
  <c r="G25" i="11" s="1"/>
  <c r="F26" i="11" s="1"/>
  <c r="G26" i="11" s="1"/>
  <c r="F27" i="11" s="1"/>
  <c r="G27" i="11" s="1"/>
  <c r="F28" i="11" s="1"/>
  <c r="G28" i="11" s="1"/>
  <c r="F29" i="11" s="1"/>
  <c r="G29" i="11" s="1"/>
  <c r="F30" i="11" s="1"/>
  <c r="G30" i="11" s="1"/>
  <c r="F31" i="11" s="1"/>
  <c r="G31" i="11" s="1"/>
  <c r="F32" i="11" s="1"/>
  <c r="G32" i="11" s="1"/>
  <c r="F33" i="11" s="1"/>
  <c r="G33" i="11" s="1"/>
  <c r="F34" i="11" s="1"/>
  <c r="G34" i="11" s="1"/>
  <c r="F35" i="11" s="1"/>
  <c r="G35" i="11" s="1"/>
  <c r="F36" i="11" s="1"/>
  <c r="G36" i="11" s="1"/>
  <c r="F37" i="11" s="1"/>
  <c r="G37" i="11" s="1"/>
  <c r="F38" i="11" s="1"/>
  <c r="G38" i="11" s="1"/>
  <c r="F39" i="11" s="1"/>
  <c r="G39" i="11" s="1"/>
  <c r="F40" i="11" s="1"/>
  <c r="G40" i="11" s="1"/>
  <c r="F41" i="11" s="1"/>
  <c r="G41" i="11" s="1"/>
  <c r="F42" i="11" s="1"/>
  <c r="G42" i="11" s="1"/>
  <c r="F43" i="11" s="1"/>
  <c r="G43" i="11" s="1"/>
  <c r="F44" i="11" s="1"/>
  <c r="G44" i="11" s="1"/>
  <c r="F45" i="11" s="1"/>
  <c r="G45" i="11" s="1"/>
  <c r="F46" i="11" s="1"/>
  <c r="G46" i="11" s="1"/>
  <c r="F47" i="11" s="1"/>
  <c r="G47" i="11" s="1"/>
  <c r="F48" i="11" s="1"/>
  <c r="G48" i="11" s="1"/>
  <c r="F49" i="11" s="1"/>
  <c r="G49" i="11" s="1"/>
  <c r="F50" i="11" s="1"/>
  <c r="G50" i="11" s="1"/>
  <c r="F51" i="11" s="1"/>
  <c r="G51" i="11" s="1"/>
  <c r="F52" i="11" s="1"/>
  <c r="G52" i="11" s="1"/>
  <c r="F53" i="11" s="1"/>
  <c r="G53" i="11" s="1"/>
  <c r="F54" i="11" s="1"/>
  <c r="G54" i="11" s="1"/>
  <c r="F55" i="11" s="1"/>
  <c r="G55" i="11" s="1"/>
  <c r="F56" i="11" s="1"/>
  <c r="G56" i="11" s="1"/>
  <c r="F57" i="11" s="1"/>
  <c r="G57" i="11" s="1"/>
  <c r="F58" i="11" s="1"/>
  <c r="G58" i="11" s="1"/>
  <c r="F59" i="11" s="1"/>
  <c r="G59" i="11" s="1"/>
  <c r="F60" i="11" s="1"/>
  <c r="G60" i="11" s="1"/>
  <c r="F61" i="11" s="1"/>
  <c r="G61" i="11" s="1"/>
  <c r="F62" i="11" s="1"/>
  <c r="G62" i="11" s="1"/>
  <c r="F63" i="11" s="1"/>
  <c r="G63" i="11" s="1"/>
  <c r="F64" i="11" s="1"/>
  <c r="G64" i="11" s="1"/>
  <c r="F65" i="11" s="1"/>
  <c r="G65" i="11" s="1"/>
  <c r="F66" i="11" s="1"/>
  <c r="G66" i="11" s="1"/>
  <c r="F67" i="11" s="1"/>
  <c r="G67" i="11" s="1"/>
  <c r="F68" i="11" s="1"/>
  <c r="G68" i="11" s="1"/>
  <c r="F69" i="11" s="1"/>
  <c r="G69" i="11" s="1"/>
  <c r="F70" i="11" s="1"/>
  <c r="G70" i="11" s="1"/>
  <c r="F71" i="11" s="1"/>
  <c r="G71" i="11" s="1"/>
  <c r="F72" i="11" s="1"/>
  <c r="G72" i="11" s="1"/>
  <c r="F73" i="11" s="1"/>
  <c r="G73" i="11" s="1"/>
  <c r="F74" i="11" s="1"/>
  <c r="G74" i="11" s="1"/>
  <c r="F75" i="11" s="1"/>
  <c r="G75" i="11" s="1"/>
  <c r="F76" i="11" s="1"/>
  <c r="G76" i="11" s="1"/>
  <c r="F77" i="11" s="1"/>
  <c r="G77" i="11" s="1"/>
  <c r="F78" i="11" s="1"/>
  <c r="G78" i="11" s="1"/>
  <c r="F79" i="11" s="1"/>
  <c r="G79" i="11" s="1"/>
  <c r="F80" i="11" s="1"/>
  <c r="G80" i="11" s="1"/>
  <c r="F81" i="11" s="1"/>
  <c r="G81" i="11" s="1"/>
  <c r="F82" i="11" s="1"/>
  <c r="G82" i="11" s="1"/>
  <c r="F83" i="11" s="1"/>
  <c r="G83" i="11" s="1"/>
  <c r="F84" i="11" s="1"/>
  <c r="G84" i="11" s="1"/>
  <c r="F85" i="11" s="1"/>
  <c r="G85" i="11" s="1"/>
  <c r="F86" i="11" s="1"/>
  <c r="G86" i="11" s="1"/>
  <c r="F87" i="11" s="1"/>
  <c r="G87" i="11" s="1"/>
  <c r="F88" i="11" s="1"/>
  <c r="G88" i="11" s="1"/>
  <c r="F89" i="11" s="1"/>
  <c r="G89" i="11" s="1"/>
  <c r="F90" i="11" s="1"/>
  <c r="G90" i="11" s="1"/>
  <c r="F91" i="11" s="1"/>
  <c r="G91" i="11" s="1"/>
  <c r="F92" i="11" s="1"/>
  <c r="G92" i="11" s="1"/>
  <c r="F93" i="11" s="1"/>
  <c r="G93" i="11" s="1"/>
  <c r="F94" i="11" s="1"/>
  <c r="G94" i="11" s="1"/>
  <c r="F95" i="11" s="1"/>
  <c r="G95" i="11" s="1"/>
  <c r="F96" i="11" s="1"/>
  <c r="G96" i="11" s="1"/>
  <c r="F97" i="11" s="1"/>
  <c r="G97" i="11" s="1"/>
  <c r="F98" i="11" s="1"/>
  <c r="G98" i="11" s="1"/>
  <c r="F99" i="11" s="1"/>
  <c r="G99" i="11" s="1"/>
  <c r="F100" i="11" s="1"/>
  <c r="G100" i="11" s="1"/>
  <c r="F101" i="11" s="1"/>
  <c r="G101" i="11" s="1"/>
  <c r="F102" i="11" s="1"/>
  <c r="G102" i="11" s="1"/>
  <c r="F103" i="11" s="1"/>
  <c r="G103" i="11" s="1"/>
  <c r="F104" i="11" s="1"/>
  <c r="G104" i="11" s="1"/>
  <c r="F105" i="11" s="1"/>
  <c r="G105" i="11" s="1"/>
  <c r="F106" i="11" s="1"/>
  <c r="G106" i="11" s="1"/>
  <c r="F107" i="11" s="1"/>
  <c r="G107" i="11" s="1"/>
  <c r="F108" i="11" s="1"/>
  <c r="G108" i="11" s="1"/>
  <c r="F109" i="11" s="1"/>
  <c r="G109" i="11" s="1"/>
  <c r="F110" i="11" s="1"/>
  <c r="G110" i="11" s="1"/>
  <c r="F111" i="11" s="1"/>
  <c r="G111" i="11" s="1"/>
  <c r="F112" i="11" s="1"/>
  <c r="G112" i="11" s="1"/>
  <c r="F113" i="11" s="1"/>
  <c r="G113" i="11" s="1"/>
  <c r="F114" i="11" s="1"/>
  <c r="G114" i="11" s="1"/>
  <c r="F115" i="11" s="1"/>
  <c r="G115" i="11" s="1"/>
  <c r="F116" i="11" s="1"/>
  <c r="G116" i="11" s="1"/>
  <c r="F117" i="11" s="1"/>
  <c r="G117" i="11" s="1"/>
  <c r="F118" i="11" s="1"/>
  <c r="G118" i="11" s="1"/>
  <c r="F119" i="11" s="1"/>
  <c r="G119" i="11" s="1"/>
  <c r="F120" i="11" s="1"/>
  <c r="G120" i="11" s="1"/>
  <c r="F121" i="11" s="1"/>
  <c r="G121" i="11" s="1"/>
  <c r="F122" i="11" s="1"/>
  <c r="G122" i="11" s="1"/>
  <c r="F123" i="11" s="1"/>
  <c r="G123" i="11" s="1"/>
  <c r="F124" i="11" s="1"/>
  <c r="G124" i="11" s="1"/>
  <c r="F125" i="11" s="1"/>
  <c r="G125" i="11" s="1"/>
  <c r="F126" i="11" s="1"/>
  <c r="G126" i="11" s="1"/>
  <c r="F127" i="11" s="1"/>
  <c r="G127" i="11" s="1"/>
  <c r="F128" i="11" s="1"/>
  <c r="G128" i="11" s="1"/>
  <c r="F129" i="11" s="1"/>
  <c r="G129" i="11" s="1"/>
  <c r="F130" i="11" s="1"/>
  <c r="G130" i="11" s="1"/>
  <c r="F131" i="11" s="1"/>
  <c r="G131" i="11" s="1"/>
  <c r="F132" i="11" s="1"/>
  <c r="G132" i="11" s="1"/>
  <c r="F133" i="11" s="1"/>
  <c r="G133" i="11" s="1"/>
  <c r="F134" i="11" s="1"/>
  <c r="G134" i="11" s="1"/>
  <c r="F135" i="11" s="1"/>
  <c r="G135" i="11" s="1"/>
  <c r="F136" i="11" s="1"/>
  <c r="G136" i="11" s="1"/>
  <c r="F137" i="11" s="1"/>
  <c r="G137" i="11" s="1"/>
  <c r="F138" i="11" s="1"/>
  <c r="G138" i="11" s="1"/>
  <c r="F139" i="11" s="1"/>
  <c r="G139" i="11" s="1"/>
  <c r="F140" i="11" s="1"/>
  <c r="G140" i="11" s="1"/>
  <c r="F141" i="11" s="1"/>
  <c r="G141" i="11" s="1"/>
  <c r="F142" i="11" s="1"/>
  <c r="G142" i="11" s="1"/>
  <c r="F143" i="11" s="1"/>
  <c r="G143" i="11" s="1"/>
  <c r="F144" i="11" s="1"/>
  <c r="G144" i="11" s="1"/>
  <c r="F145" i="11" s="1"/>
  <c r="G145" i="11" s="1"/>
  <c r="F146" i="11" s="1"/>
  <c r="G146" i="11" s="1"/>
  <c r="F147" i="11" s="1"/>
  <c r="G147" i="11" s="1"/>
  <c r="F148" i="11" s="1"/>
  <c r="G148" i="11" s="1"/>
  <c r="F149" i="11" s="1"/>
  <c r="G149" i="11" s="1"/>
  <c r="F150" i="11" s="1"/>
  <c r="G150" i="11" s="1"/>
  <c r="F151" i="11" s="1"/>
  <c r="G151" i="11" s="1"/>
  <c r="F152" i="11" s="1"/>
  <c r="G152" i="11" s="1"/>
  <c r="F153" i="11" s="1"/>
  <c r="G153" i="11" s="1"/>
  <c r="F154" i="11" s="1"/>
  <c r="G154" i="11" s="1"/>
  <c r="F155" i="11" s="1"/>
  <c r="G155" i="11" s="1"/>
  <c r="F156" i="11" s="1"/>
  <c r="G156" i="11" s="1"/>
  <c r="F157" i="11" s="1"/>
  <c r="G157" i="11" s="1"/>
  <c r="F158" i="11" s="1"/>
  <c r="G158" i="11" s="1"/>
  <c r="F159" i="11" s="1"/>
  <c r="G159" i="11" s="1"/>
  <c r="F160" i="11" s="1"/>
  <c r="G160" i="11" s="1"/>
  <c r="F161" i="11" s="1"/>
  <c r="G161" i="11" s="1"/>
  <c r="F162" i="11" s="1"/>
  <c r="G162" i="11" s="1"/>
  <c r="F163" i="11" s="1"/>
  <c r="G163" i="11" s="1"/>
  <c r="F164" i="11" s="1"/>
  <c r="G164" i="11" s="1"/>
  <c r="F165" i="11" s="1"/>
  <c r="G165" i="11" s="1"/>
  <c r="F166" i="11" s="1"/>
  <c r="G166" i="11" s="1"/>
  <c r="F167" i="11" s="1"/>
  <c r="G167" i="11" s="1"/>
  <c r="F168" i="11" s="1"/>
  <c r="G168" i="11" s="1"/>
  <c r="F169" i="11" s="1"/>
  <c r="G169" i="11" s="1"/>
  <c r="F170" i="11" s="1"/>
  <c r="G170" i="11" s="1"/>
  <c r="F171" i="11" s="1"/>
  <c r="G171" i="11" s="1"/>
  <c r="F172" i="11" s="1"/>
  <c r="G172" i="11" s="1"/>
  <c r="F173" i="11" s="1"/>
  <c r="G173" i="11" s="1"/>
  <c r="F174" i="11" s="1"/>
  <c r="G174" i="11" s="1"/>
  <c r="F175" i="11" s="1"/>
  <c r="G175" i="11" s="1"/>
  <c r="F176" i="11" s="1"/>
  <c r="G176" i="11" s="1"/>
  <c r="F177" i="11" s="1"/>
  <c r="G177" i="11" s="1"/>
  <c r="F178" i="11" s="1"/>
  <c r="G178" i="11" s="1"/>
  <c r="F179" i="11" s="1"/>
  <c r="G179" i="11" s="1"/>
  <c r="F180" i="11" s="1"/>
  <c r="G180" i="11" s="1"/>
  <c r="F181" i="11" s="1"/>
  <c r="G181" i="11" s="1"/>
  <c r="F182" i="11" s="1"/>
  <c r="G182" i="11" s="1"/>
  <c r="F183" i="11" s="1"/>
  <c r="G183" i="11" s="1"/>
  <c r="F184" i="11" s="1"/>
  <c r="G184" i="11" s="1"/>
  <c r="F185" i="11" s="1"/>
  <c r="G185" i="11" s="1"/>
  <c r="F186" i="11" s="1"/>
  <c r="G186" i="11" s="1"/>
  <c r="F187" i="11" s="1"/>
  <c r="G187" i="11" s="1"/>
  <c r="F188" i="11" s="1"/>
  <c r="G188" i="11" s="1"/>
  <c r="F189" i="11" s="1"/>
  <c r="G189" i="11" s="1"/>
  <c r="F190" i="11" s="1"/>
  <c r="G190" i="11" s="1"/>
  <c r="F191" i="11" s="1"/>
  <c r="G191" i="11" s="1"/>
  <c r="F192" i="11" s="1"/>
  <c r="G192" i="11" s="1"/>
  <c r="F193" i="11" s="1"/>
  <c r="G193" i="11" s="1"/>
  <c r="F194" i="11" s="1"/>
  <c r="G194" i="11" s="1"/>
  <c r="F195" i="11" s="1"/>
  <c r="G195" i="11" s="1"/>
  <c r="F196" i="11" s="1"/>
  <c r="G196" i="11" s="1"/>
  <c r="F197" i="11" s="1"/>
  <c r="G197" i="11" s="1"/>
  <c r="F198" i="11" s="1"/>
  <c r="G198" i="11" s="1"/>
  <c r="F199" i="11" s="1"/>
  <c r="G199" i="11" s="1"/>
  <c r="F200" i="11" s="1"/>
  <c r="G200" i="11" s="1"/>
  <c r="F201" i="11" s="1"/>
  <c r="G201" i="11" s="1"/>
  <c r="F202" i="11" s="1"/>
  <c r="G202" i="11" s="1"/>
  <c r="F203" i="11" s="1"/>
  <c r="G203" i="11" s="1"/>
  <c r="F204" i="11" s="1"/>
  <c r="G204" i="11" s="1"/>
  <c r="F205" i="11" s="1"/>
  <c r="G205" i="11" s="1"/>
  <c r="F206" i="11" s="1"/>
  <c r="G206" i="11" s="1"/>
  <c r="F207" i="11" s="1"/>
  <c r="G207" i="11" s="1"/>
  <c r="F208" i="11" s="1"/>
  <c r="G208" i="11" s="1"/>
  <c r="F209" i="11" s="1"/>
  <c r="G209" i="11" s="1"/>
  <c r="F210" i="11" s="1"/>
  <c r="G210" i="11" s="1"/>
  <c r="F211" i="11" s="1"/>
  <c r="G211" i="11" s="1"/>
  <c r="F212" i="11" s="1"/>
  <c r="G212" i="11" s="1"/>
  <c r="F213" i="11" s="1"/>
  <c r="G213" i="11" s="1"/>
  <c r="F214" i="11" s="1"/>
  <c r="G214" i="11" s="1"/>
  <c r="F215" i="11" s="1"/>
  <c r="G215" i="11" s="1"/>
  <c r="F216" i="11" s="1"/>
  <c r="G216" i="11" s="1"/>
  <c r="F217" i="11" s="1"/>
  <c r="G217" i="11" s="1"/>
  <c r="F218" i="11" s="1"/>
  <c r="G218" i="11" s="1"/>
  <c r="F219" i="11" s="1"/>
  <c r="G219" i="11" s="1"/>
  <c r="F220" i="11" s="1"/>
  <c r="G220" i="11" s="1"/>
  <c r="F221" i="11" s="1"/>
  <c r="G221" i="11" s="1"/>
  <c r="F222" i="11" s="1"/>
  <c r="G222" i="11" s="1"/>
  <c r="F223" i="11" s="1"/>
  <c r="G223" i="11" s="1"/>
  <c r="F224" i="11" s="1"/>
  <c r="G224" i="11" s="1"/>
  <c r="F225" i="11" s="1"/>
  <c r="G225" i="11" s="1"/>
  <c r="F226" i="11" s="1"/>
  <c r="G226" i="11" s="1"/>
  <c r="F227" i="11" s="1"/>
  <c r="G227" i="11" s="1"/>
  <c r="F228" i="11" s="1"/>
  <c r="G228" i="11" s="1"/>
  <c r="F229" i="11" s="1"/>
  <c r="G229" i="11" s="1"/>
  <c r="F230" i="11" s="1"/>
  <c r="G230" i="11" s="1"/>
  <c r="F231" i="11" s="1"/>
  <c r="G231" i="11" s="1"/>
  <c r="F232" i="11" s="1"/>
  <c r="G232" i="11" s="1"/>
  <c r="F233" i="11" s="1"/>
  <c r="G233" i="11" s="1"/>
  <c r="F234" i="11" s="1"/>
  <c r="G234" i="11" s="1"/>
  <c r="F235" i="11" s="1"/>
  <c r="G235" i="11" s="1"/>
  <c r="F236" i="11" s="1"/>
  <c r="G236" i="11" s="1"/>
  <c r="F237" i="11" s="1"/>
  <c r="G237" i="11" s="1"/>
  <c r="F238" i="11" s="1"/>
  <c r="G238" i="11" s="1"/>
  <c r="F239" i="11" s="1"/>
  <c r="G239" i="11" s="1"/>
  <c r="F240" i="11" s="1"/>
  <c r="G240" i="11" s="1"/>
  <c r="F241" i="11" s="1"/>
  <c r="G241" i="11" s="1"/>
  <c r="F242" i="11" s="1"/>
  <c r="G242" i="11" s="1"/>
  <c r="F243" i="11" s="1"/>
  <c r="G243" i="11" s="1"/>
  <c r="F244" i="11" s="1"/>
  <c r="G244" i="11" s="1"/>
  <c r="F245" i="11" s="1"/>
  <c r="G245" i="11" s="1"/>
  <c r="F246" i="11" s="1"/>
  <c r="G246" i="11" s="1"/>
  <c r="F247" i="11" s="1"/>
  <c r="G247" i="11" s="1"/>
  <c r="F248" i="11" s="1"/>
  <c r="G248" i="11" s="1"/>
  <c r="F249" i="11" s="1"/>
  <c r="G249" i="11" s="1"/>
  <c r="F250" i="11" s="1"/>
  <c r="G250" i="11" s="1"/>
  <c r="F251" i="11" s="1"/>
  <c r="G251" i="11" s="1"/>
  <c r="F252" i="11" s="1"/>
  <c r="G252" i="11" s="1"/>
  <c r="F253" i="11" s="1"/>
  <c r="G253" i="11" s="1"/>
  <c r="F254" i="11" s="1"/>
  <c r="G254" i="11" s="1"/>
  <c r="F255" i="11" s="1"/>
  <c r="G255" i="11" s="1"/>
  <c r="F256" i="11" s="1"/>
  <c r="G256" i="11" s="1"/>
  <c r="F257" i="11" s="1"/>
  <c r="G257" i="11" s="1"/>
  <c r="F258" i="11" s="1"/>
  <c r="G258" i="11" s="1"/>
  <c r="F259" i="11" s="1"/>
  <c r="G259" i="11" s="1"/>
  <c r="F260" i="11" s="1"/>
  <c r="G260" i="11" s="1"/>
  <c r="F261" i="11" s="1"/>
  <c r="G261" i="11" s="1"/>
  <c r="F262" i="11" s="1"/>
  <c r="G262" i="11" s="1"/>
  <c r="F263" i="11" s="1"/>
  <c r="G263" i="11" s="1"/>
  <c r="F264" i="11" s="1"/>
  <c r="G264" i="11" s="1"/>
  <c r="F265" i="11" s="1"/>
  <c r="G265" i="11" s="1"/>
  <c r="F266" i="11" s="1"/>
  <c r="G266" i="11" s="1"/>
  <c r="F267" i="11" s="1"/>
  <c r="G267" i="11" s="1"/>
  <c r="F268" i="11" s="1"/>
  <c r="G268" i="11" s="1"/>
  <c r="F269" i="11" s="1"/>
  <c r="G269" i="11" s="1"/>
  <c r="F270" i="11" s="1"/>
  <c r="G270" i="11" s="1"/>
  <c r="F271" i="11" s="1"/>
  <c r="G271" i="11" s="1"/>
  <c r="F272" i="11" s="1"/>
  <c r="G272" i="11" s="1"/>
  <c r="F273" i="11" s="1"/>
  <c r="G273" i="11" s="1"/>
  <c r="F274" i="11" s="1"/>
  <c r="G274" i="11" s="1"/>
  <c r="F275" i="11" s="1"/>
  <c r="G275" i="11" s="1"/>
  <c r="F276" i="11" s="1"/>
  <c r="G276" i="11" s="1"/>
  <c r="F277" i="11" s="1"/>
  <c r="G277" i="11" s="1"/>
  <c r="F278" i="11" s="1"/>
  <c r="G278" i="11" s="1"/>
  <c r="F279" i="11" s="1"/>
  <c r="G279" i="11" s="1"/>
  <c r="F280" i="11" s="1"/>
  <c r="G280" i="11" s="1"/>
  <c r="F281" i="11" s="1"/>
  <c r="G281" i="11" s="1"/>
  <c r="F282" i="11" s="1"/>
  <c r="G282" i="11" s="1"/>
  <c r="F283" i="11" s="1"/>
  <c r="G283" i="11" s="1"/>
  <c r="F284" i="11" s="1"/>
  <c r="G284" i="11" s="1"/>
  <c r="F285" i="11" s="1"/>
  <c r="G285" i="11" s="1"/>
  <c r="F286" i="11" s="1"/>
  <c r="G286" i="11" s="1"/>
  <c r="F287" i="11" s="1"/>
  <c r="G287" i="11" s="1"/>
  <c r="F288" i="11" s="1"/>
  <c r="G288" i="11" s="1"/>
  <c r="F289" i="11" s="1"/>
  <c r="G289" i="11" s="1"/>
  <c r="F290" i="11" s="1"/>
  <c r="G290" i="11" s="1"/>
  <c r="F291" i="11" s="1"/>
  <c r="G291" i="11" s="1"/>
  <c r="F292" i="11" s="1"/>
  <c r="G292" i="11" s="1"/>
  <c r="F293" i="11" s="1"/>
  <c r="G293" i="11" s="1"/>
  <c r="F294" i="11" s="1"/>
  <c r="G294" i="11" s="1"/>
  <c r="F295" i="11" s="1"/>
  <c r="G295" i="11" s="1"/>
  <c r="F296" i="11" s="1"/>
  <c r="G296" i="11" s="1"/>
  <c r="F297" i="11" s="1"/>
  <c r="G297" i="11" s="1"/>
  <c r="F298" i="11" s="1"/>
  <c r="G298" i="11" s="1"/>
  <c r="F299" i="11" s="1"/>
  <c r="G299" i="11" s="1"/>
  <c r="F300" i="11" s="1"/>
  <c r="G300" i="11" s="1"/>
  <c r="F301" i="11" s="1"/>
  <c r="G301" i="11" s="1"/>
  <c r="F302" i="11" s="1"/>
  <c r="G302" i="11" s="1"/>
  <c r="F303" i="11" s="1"/>
  <c r="G303" i="11" s="1"/>
  <c r="F304" i="11" s="1"/>
  <c r="G304" i="11" s="1"/>
  <c r="F305" i="11" s="1"/>
  <c r="G305" i="11" s="1"/>
  <c r="F306" i="11" s="1"/>
  <c r="G306" i="11" s="1"/>
  <c r="F307" i="11" s="1"/>
  <c r="G307" i="11" s="1"/>
  <c r="F308" i="11" s="1"/>
  <c r="G308" i="11" s="1"/>
  <c r="F309" i="11" s="1"/>
  <c r="G309" i="11" s="1"/>
  <c r="F310" i="11" s="1"/>
  <c r="G310" i="11" s="1"/>
  <c r="F311" i="11" s="1"/>
  <c r="G311" i="11" s="1"/>
  <c r="F312" i="11" s="1"/>
  <c r="G312" i="11" s="1"/>
  <c r="F313" i="11" s="1"/>
  <c r="G313" i="11" s="1"/>
  <c r="F314" i="11" s="1"/>
  <c r="G314" i="11" s="1"/>
  <c r="F315" i="11" s="1"/>
  <c r="G315" i="11" s="1"/>
  <c r="F316" i="11" s="1"/>
  <c r="G316" i="11" s="1"/>
  <c r="F317" i="11" s="1"/>
  <c r="G317" i="11" s="1"/>
  <c r="F318" i="11" s="1"/>
  <c r="G318" i="11" s="1"/>
  <c r="F319" i="11" s="1"/>
  <c r="G319" i="11" s="1"/>
  <c r="F320" i="11" s="1"/>
  <c r="G320" i="11" s="1"/>
  <c r="F321" i="11" s="1"/>
  <c r="G321" i="11" s="1"/>
  <c r="F322" i="11" s="1"/>
  <c r="G322" i="11" s="1"/>
  <c r="F323" i="11" s="1"/>
  <c r="G323" i="11" s="1"/>
  <c r="F324" i="11" s="1"/>
  <c r="G324" i="11" s="1"/>
  <c r="F325" i="11" s="1"/>
  <c r="G325" i="11" s="1"/>
  <c r="F326" i="11" s="1"/>
  <c r="G326" i="11" s="1"/>
  <c r="F327" i="11" s="1"/>
  <c r="G327" i="11" s="1"/>
  <c r="F328" i="11" s="1"/>
  <c r="G328" i="11" s="1"/>
  <c r="F329" i="11" s="1"/>
  <c r="G329" i="11" s="1"/>
  <c r="F330" i="11" s="1"/>
  <c r="G330" i="11" s="1"/>
  <c r="F331" i="11" s="1"/>
  <c r="G331" i="11" s="1"/>
  <c r="F332" i="11" s="1"/>
  <c r="G332" i="11" s="1"/>
  <c r="F333" i="11" s="1"/>
  <c r="G333" i="11" s="1"/>
  <c r="F334" i="11" s="1"/>
  <c r="G334" i="11" s="1"/>
  <c r="F335" i="11" s="1"/>
  <c r="G335" i="11" s="1"/>
  <c r="F336" i="11" s="1"/>
  <c r="G336" i="11" s="1"/>
  <c r="F337" i="11" s="1"/>
  <c r="G337" i="11" s="1"/>
  <c r="F338" i="11" s="1"/>
  <c r="G338" i="11" s="1"/>
  <c r="F339" i="11" s="1"/>
  <c r="G339" i="11" s="1"/>
  <c r="F340" i="11" s="1"/>
  <c r="G340" i="11" s="1"/>
  <c r="F341" i="11" s="1"/>
  <c r="G341" i="11" s="1"/>
  <c r="F342" i="11" s="1"/>
  <c r="G342" i="11" s="1"/>
  <c r="F343" i="11" s="1"/>
  <c r="G343" i="11" s="1"/>
  <c r="F344" i="11" s="1"/>
  <c r="G344" i="11" s="1"/>
  <c r="F345" i="11" s="1"/>
  <c r="G345" i="11" s="1"/>
  <c r="F346" i="11" s="1"/>
  <c r="G346" i="11" s="1"/>
  <c r="F347" i="11" s="1"/>
  <c r="G347" i="11" s="1"/>
  <c r="F348" i="11" s="1"/>
  <c r="G348" i="11" s="1"/>
  <c r="F349" i="11" s="1"/>
  <c r="G349" i="11" s="1"/>
  <c r="F350" i="11" s="1"/>
  <c r="G350" i="11" s="1"/>
  <c r="F351" i="11" s="1"/>
  <c r="G351" i="11" s="1"/>
  <c r="F352" i="11" s="1"/>
  <c r="G352" i="11" s="1"/>
  <c r="F353" i="11" s="1"/>
  <c r="G353" i="11" s="1"/>
  <c r="F354" i="11" s="1"/>
  <c r="G354" i="11" s="1"/>
  <c r="F355" i="11" s="1"/>
  <c r="G355" i="11" s="1"/>
  <c r="F356" i="11" s="1"/>
  <c r="G356" i="11" s="1"/>
  <c r="F357" i="11" s="1"/>
  <c r="G357" i="11" s="1"/>
  <c r="F358" i="11" s="1"/>
  <c r="G358" i="11" s="1"/>
  <c r="F359" i="11" s="1"/>
  <c r="G359" i="11" s="1"/>
  <c r="F360" i="11" s="1"/>
  <c r="G360" i="11" s="1"/>
  <c r="F361" i="11" s="1"/>
  <c r="G361" i="11" s="1"/>
  <c r="F362" i="11" s="1"/>
  <c r="G362" i="11" s="1"/>
  <c r="F363" i="11" s="1"/>
  <c r="G363" i="11" s="1"/>
  <c r="F364" i="11" s="1"/>
  <c r="G364" i="11" s="1"/>
  <c r="F365" i="11" s="1"/>
  <c r="G365" i="11" s="1"/>
  <c r="F366" i="11" s="1"/>
  <c r="G366" i="11" s="1"/>
  <c r="F367" i="11" s="1"/>
  <c r="G367" i="11" s="1"/>
  <c r="F368" i="11" s="1"/>
  <c r="G368" i="11" s="1"/>
  <c r="F369" i="11" s="1"/>
  <c r="G369" i="11" s="1"/>
  <c r="F370" i="11" s="1"/>
  <c r="G370" i="11" s="1"/>
  <c r="F371" i="11" s="1"/>
  <c r="G371" i="11" s="1"/>
  <c r="F372" i="11" s="1"/>
  <c r="G372" i="11" s="1"/>
  <c r="F373" i="11" s="1"/>
  <c r="G373" i="11" s="1"/>
  <c r="F374" i="11" s="1"/>
  <c r="G374" i="11" s="1"/>
  <c r="F375" i="11" s="1"/>
  <c r="G375" i="11" s="1"/>
  <c r="F376" i="11" s="1"/>
  <c r="G376" i="11" s="1"/>
  <c r="F377" i="11" s="1"/>
  <c r="G377" i="11" s="1"/>
  <c r="F378" i="11" s="1"/>
  <c r="G378" i="11" s="1"/>
  <c r="F379" i="11" s="1"/>
  <c r="G379" i="11" s="1"/>
  <c r="F380" i="11" s="1"/>
  <c r="G380" i="11" s="1"/>
  <c r="F381" i="11" s="1"/>
  <c r="G381" i="11" s="1"/>
  <c r="F382" i="11" s="1"/>
  <c r="G382" i="11" s="1"/>
  <c r="F383" i="11" s="1"/>
  <c r="G383" i="11" s="1"/>
  <c r="F384" i="11" s="1"/>
  <c r="G384" i="11" s="1"/>
  <c r="F385" i="11" s="1"/>
  <c r="G385" i="11" s="1"/>
  <c r="F386" i="11" s="1"/>
  <c r="G386" i="11" s="1"/>
  <c r="F387" i="11" s="1"/>
  <c r="G387" i="11" s="1"/>
  <c r="F388" i="11" s="1"/>
  <c r="G388" i="11" s="1"/>
  <c r="F389" i="11" s="1"/>
  <c r="G389" i="11" s="1"/>
  <c r="F390" i="11" s="1"/>
  <c r="G390" i="11" s="1"/>
  <c r="F391" i="11" s="1"/>
  <c r="G391" i="11" s="1"/>
  <c r="F392" i="11" s="1"/>
  <c r="G392" i="11" s="1"/>
  <c r="F393" i="11" s="1"/>
  <c r="G393" i="11" s="1"/>
  <c r="F394" i="11" s="1"/>
  <c r="G394" i="11" s="1"/>
  <c r="F395" i="11" s="1"/>
  <c r="G395" i="11" s="1"/>
  <c r="F396" i="11" s="1"/>
  <c r="G396" i="11" s="1"/>
  <c r="F397" i="11" s="1"/>
  <c r="G397" i="11" s="1"/>
  <c r="F398" i="11" s="1"/>
  <c r="G398" i="11" s="1"/>
  <c r="F399" i="11" s="1"/>
  <c r="G399" i="11" s="1"/>
  <c r="F400" i="11" s="1"/>
  <c r="G400" i="11" s="1"/>
  <c r="F401" i="11" s="1"/>
  <c r="G401" i="11" s="1"/>
  <c r="F402" i="11" s="1"/>
  <c r="G402" i="11" s="1"/>
  <c r="F403" i="11" s="1"/>
  <c r="G403" i="11" s="1"/>
  <c r="F404" i="11" s="1"/>
  <c r="G404" i="11" s="1"/>
  <c r="F405" i="11" s="1"/>
  <c r="G405" i="11" s="1"/>
  <c r="F406" i="11" s="1"/>
  <c r="G406" i="11" s="1"/>
  <c r="F407" i="11" s="1"/>
  <c r="G407" i="11" s="1"/>
  <c r="F408" i="11" s="1"/>
  <c r="G408" i="11" s="1"/>
  <c r="F409" i="11" s="1"/>
  <c r="G409" i="11" s="1"/>
  <c r="F410" i="11" s="1"/>
  <c r="G410" i="11" s="1"/>
  <c r="F411" i="11" s="1"/>
  <c r="G411" i="11" s="1"/>
  <c r="F412" i="11" s="1"/>
  <c r="G412" i="11" s="1"/>
  <c r="F413" i="11" s="1"/>
  <c r="G413" i="11" s="1"/>
  <c r="F414" i="11" s="1"/>
  <c r="G414" i="11" s="1"/>
  <c r="F415" i="11" s="1"/>
  <c r="G415" i="11" s="1"/>
  <c r="F416" i="11" s="1"/>
  <c r="G416" i="11" s="1"/>
  <c r="F417" i="11" s="1"/>
  <c r="G417" i="11" s="1"/>
  <c r="F418" i="11" s="1"/>
  <c r="G418" i="11" s="1"/>
  <c r="F419" i="11" s="1"/>
  <c r="G419" i="11" s="1"/>
  <c r="F420" i="11" s="1"/>
  <c r="G420" i="11" s="1"/>
  <c r="F421" i="11" s="1"/>
  <c r="G421" i="11" s="1"/>
  <c r="F422" i="11" s="1"/>
  <c r="G422" i="11" s="1"/>
  <c r="F423" i="11" s="1"/>
  <c r="G423" i="11" s="1"/>
  <c r="F424" i="11" s="1"/>
  <c r="G424" i="11" s="1"/>
  <c r="F425" i="11" s="1"/>
  <c r="G425" i="11" s="1"/>
  <c r="F426" i="11" s="1"/>
  <c r="G426" i="11" s="1"/>
  <c r="F427" i="11" s="1"/>
  <c r="G427" i="11" s="1"/>
  <c r="F428" i="11" s="1"/>
  <c r="G428" i="11" s="1"/>
  <c r="F429" i="11" s="1"/>
  <c r="G429" i="11" s="1"/>
  <c r="F430" i="11" s="1"/>
  <c r="G430" i="11" s="1"/>
  <c r="F431" i="11" s="1"/>
  <c r="G431" i="11" s="1"/>
  <c r="F432" i="11" s="1"/>
  <c r="G432" i="11" s="1"/>
  <c r="F433" i="11" s="1"/>
  <c r="G433" i="11" s="1"/>
  <c r="F434" i="11" s="1"/>
  <c r="G434" i="11" s="1"/>
  <c r="F435" i="11" s="1"/>
  <c r="G435" i="11" s="1"/>
  <c r="F436" i="11" s="1"/>
  <c r="G436" i="11" s="1"/>
  <c r="F437" i="11" s="1"/>
  <c r="G437" i="11" s="1"/>
  <c r="F438" i="11" s="1"/>
  <c r="G438" i="11" s="1"/>
  <c r="F439" i="11" s="1"/>
  <c r="G439" i="11" s="1"/>
  <c r="F440" i="11" s="1"/>
  <c r="G440" i="11" s="1"/>
  <c r="F441" i="11" s="1"/>
  <c r="G441" i="11" s="1"/>
  <c r="F442" i="11" s="1"/>
  <c r="G442" i="11" s="1"/>
  <c r="F443" i="11" s="1"/>
  <c r="G443" i="11" s="1"/>
  <c r="F444" i="11" s="1"/>
  <c r="G444" i="11" s="1"/>
  <c r="F445" i="11" s="1"/>
  <c r="G445" i="11" s="1"/>
  <c r="F446" i="11" s="1"/>
  <c r="G446" i="11" s="1"/>
  <c r="F447" i="11" s="1"/>
  <c r="G447" i="11" s="1"/>
  <c r="F448" i="11" s="1"/>
  <c r="G448" i="11" s="1"/>
  <c r="F449" i="11" s="1"/>
  <c r="G449" i="11" s="1"/>
  <c r="F450" i="11" s="1"/>
  <c r="G450" i="11" s="1"/>
  <c r="F451" i="11" s="1"/>
  <c r="G451" i="11" s="1"/>
  <c r="F452" i="11" s="1"/>
  <c r="G452" i="11" s="1"/>
  <c r="F453" i="11" s="1"/>
  <c r="G453" i="11" s="1"/>
  <c r="F454" i="11" s="1"/>
  <c r="G454" i="11" s="1"/>
  <c r="F455" i="11" s="1"/>
  <c r="G455" i="11" s="1"/>
  <c r="F456" i="11" s="1"/>
  <c r="G456" i="11" s="1"/>
  <c r="F457" i="11" s="1"/>
  <c r="G457" i="11" s="1"/>
  <c r="F458" i="11" s="1"/>
  <c r="G458" i="11" s="1"/>
  <c r="F459" i="11" s="1"/>
  <c r="G459" i="11" s="1"/>
  <c r="F460" i="11" s="1"/>
  <c r="G460" i="11" s="1"/>
  <c r="F461" i="11" s="1"/>
  <c r="G461" i="11" s="1"/>
  <c r="F462" i="11" s="1"/>
  <c r="G462" i="11" s="1"/>
  <c r="F463" i="11" s="1"/>
  <c r="G463" i="11" s="1"/>
  <c r="F464" i="11" s="1"/>
  <c r="G464" i="11" s="1"/>
  <c r="F465" i="11" s="1"/>
  <c r="G465" i="11" s="1"/>
  <c r="F466" i="11" s="1"/>
  <c r="G466" i="11" s="1"/>
  <c r="F467" i="11" s="1"/>
  <c r="G467" i="11" s="1"/>
  <c r="F468" i="11" s="1"/>
  <c r="G468" i="11" s="1"/>
  <c r="F469" i="11" s="1"/>
  <c r="G469" i="11" s="1"/>
  <c r="F470" i="11" s="1"/>
  <c r="G470" i="11" s="1"/>
  <c r="F471" i="11" s="1"/>
  <c r="G471" i="11" s="1"/>
  <c r="F472" i="11" s="1"/>
  <c r="G472" i="11" s="1"/>
  <c r="F473" i="11" s="1"/>
  <c r="G473" i="11" s="1"/>
  <c r="F474" i="11" s="1"/>
  <c r="G474" i="11" s="1"/>
  <c r="F475" i="11" s="1"/>
  <c r="G475" i="11" s="1"/>
  <c r="F476" i="11" s="1"/>
  <c r="G476" i="11" s="1"/>
  <c r="F477" i="11" s="1"/>
  <c r="G477" i="11" s="1"/>
  <c r="F478" i="11" s="1"/>
  <c r="G478" i="11" s="1"/>
  <c r="F479" i="11" s="1"/>
  <c r="G479" i="11" s="1"/>
  <c r="F480" i="11" s="1"/>
  <c r="G480" i="11" s="1"/>
  <c r="F481" i="11" s="1"/>
  <c r="G481" i="11" s="1"/>
  <c r="F482" i="11" s="1"/>
  <c r="G482" i="11" s="1"/>
  <c r="F483" i="11" s="1"/>
  <c r="G483" i="11" s="1"/>
  <c r="F484" i="11" s="1"/>
  <c r="G484" i="11" s="1"/>
  <c r="F485" i="11" s="1"/>
  <c r="G485" i="11" s="1"/>
  <c r="F486" i="11" s="1"/>
  <c r="G486" i="11" s="1"/>
  <c r="F487" i="11" s="1"/>
  <c r="G487" i="11" s="1"/>
  <c r="F488" i="11" s="1"/>
  <c r="G488" i="11" s="1"/>
  <c r="F489" i="11" s="1"/>
  <c r="G489" i="11" s="1"/>
  <c r="F490" i="11" s="1"/>
  <c r="G490" i="11" s="1"/>
  <c r="F491" i="11" s="1"/>
  <c r="G491" i="11" s="1"/>
  <c r="F492" i="11" s="1"/>
  <c r="G492" i="11" s="1"/>
  <c r="F493" i="11" s="1"/>
  <c r="G493" i="11" s="1"/>
  <c r="F494" i="11" s="1"/>
  <c r="G494" i="11" s="1"/>
  <c r="F495" i="11" s="1"/>
  <c r="G495" i="11" s="1"/>
  <c r="F496" i="11" s="1"/>
  <c r="G496" i="11" s="1"/>
  <c r="F497" i="11" s="1"/>
  <c r="G497" i="11" s="1"/>
  <c r="F498" i="11" s="1"/>
  <c r="G498" i="11" s="1"/>
  <c r="F499" i="11" s="1"/>
  <c r="G499" i="11" s="1"/>
  <c r="F500" i="11" s="1"/>
  <c r="G500" i="11" s="1"/>
  <c r="F501" i="11" s="1"/>
  <c r="G501" i="11" s="1"/>
  <c r="F502" i="11" s="1"/>
  <c r="G502" i="11" s="1"/>
  <c r="F503" i="11" s="1"/>
  <c r="G503" i="11" s="1"/>
  <c r="F504" i="11" s="1"/>
  <c r="G504" i="11" s="1"/>
  <c r="F505" i="11" s="1"/>
  <c r="G505" i="11" s="1"/>
  <c r="F506" i="11" s="1"/>
  <c r="G506" i="11" s="1"/>
  <c r="F507" i="11" s="1"/>
  <c r="G507" i="11" s="1"/>
  <c r="F508" i="11" s="1"/>
  <c r="G508" i="11" s="1"/>
  <c r="F509" i="11" s="1"/>
  <c r="G509" i="11" s="1"/>
  <c r="F510" i="11" s="1"/>
  <c r="G510" i="11" s="1"/>
  <c r="F511" i="11" s="1"/>
  <c r="G511" i="11" s="1"/>
  <c r="F512" i="11" s="1"/>
  <c r="G512" i="11" s="1"/>
  <c r="F513" i="11" s="1"/>
  <c r="G513" i="11" s="1"/>
  <c r="F514" i="11" s="1"/>
  <c r="G514" i="11" s="1"/>
  <c r="F515" i="11" s="1"/>
  <c r="G515" i="11" s="1"/>
  <c r="F516" i="11" s="1"/>
  <c r="G516" i="11" s="1"/>
  <c r="F517" i="11" s="1"/>
  <c r="G517" i="11" s="1"/>
  <c r="F518" i="11" s="1"/>
  <c r="G518" i="11" s="1"/>
  <c r="F519" i="11" s="1"/>
  <c r="G519" i="11" s="1"/>
  <c r="F520" i="11" s="1"/>
  <c r="G520" i="11" s="1"/>
  <c r="F521" i="11" s="1"/>
  <c r="G521" i="11" s="1"/>
  <c r="F522" i="11" s="1"/>
  <c r="G522" i="11" s="1"/>
  <c r="F523" i="11" s="1"/>
  <c r="G523" i="11" s="1"/>
  <c r="F524" i="11" s="1"/>
  <c r="G524" i="11" s="1"/>
  <c r="F525" i="11" s="1"/>
  <c r="G525" i="11" s="1"/>
  <c r="F526" i="11" s="1"/>
  <c r="G526" i="11" s="1"/>
  <c r="F527" i="11" s="1"/>
  <c r="G527" i="11" s="1"/>
  <c r="F528" i="11" s="1"/>
  <c r="G528" i="11" s="1"/>
  <c r="F529" i="11" s="1"/>
  <c r="G529" i="11" s="1"/>
  <c r="F530" i="11" s="1"/>
  <c r="G530" i="11" s="1"/>
  <c r="F531" i="11" s="1"/>
  <c r="G531" i="11" s="1"/>
  <c r="F532" i="11" s="1"/>
  <c r="G532" i="11" s="1"/>
  <c r="F533" i="11" s="1"/>
  <c r="G533" i="11" s="1"/>
  <c r="F534" i="11" s="1"/>
  <c r="G534" i="11" s="1"/>
  <c r="F535" i="11" s="1"/>
  <c r="G535" i="11" s="1"/>
  <c r="F536" i="11" s="1"/>
  <c r="G536" i="11" s="1"/>
  <c r="F537" i="11" s="1"/>
  <c r="G537" i="11" s="1"/>
  <c r="F538" i="11" s="1"/>
  <c r="G538" i="11" s="1"/>
  <c r="F539" i="11" s="1"/>
  <c r="G539" i="11" s="1"/>
  <c r="F540" i="11" s="1"/>
  <c r="G540" i="11" s="1"/>
  <c r="F541" i="11" s="1"/>
  <c r="G541" i="11" s="1"/>
  <c r="F542" i="11" s="1"/>
  <c r="G542" i="11" s="1"/>
  <c r="F543" i="11" s="1"/>
  <c r="G543" i="11" s="1"/>
  <c r="F544" i="11" s="1"/>
  <c r="G544" i="11" s="1"/>
  <c r="F545" i="11" s="1"/>
  <c r="G545" i="11" s="1"/>
  <c r="F546" i="11" s="1"/>
  <c r="G546" i="11" s="1"/>
  <c r="F547" i="11" s="1"/>
  <c r="G547" i="11" s="1"/>
  <c r="F548" i="11" s="1"/>
  <c r="G548" i="11" s="1"/>
  <c r="F549" i="11" s="1"/>
  <c r="G549" i="11" s="1"/>
  <c r="F550" i="11" s="1"/>
  <c r="G550" i="11" s="1"/>
  <c r="F551" i="11" s="1"/>
  <c r="G551" i="11" s="1"/>
  <c r="F552" i="11" s="1"/>
  <c r="G552" i="11" s="1"/>
  <c r="F553" i="11" s="1"/>
  <c r="G553" i="11" s="1"/>
  <c r="F554" i="11" s="1"/>
  <c r="G554" i="11" s="1"/>
  <c r="F555" i="11" s="1"/>
  <c r="G555" i="11" s="1"/>
  <c r="F556" i="11" s="1"/>
  <c r="G556" i="11" s="1"/>
  <c r="F557" i="11" s="1"/>
  <c r="G557" i="11" s="1"/>
  <c r="F558" i="11" s="1"/>
  <c r="G558" i="11" s="1"/>
  <c r="F559" i="11" s="1"/>
  <c r="G559" i="11" s="1"/>
  <c r="F560" i="11" s="1"/>
  <c r="G560" i="11" s="1"/>
  <c r="F561" i="11" s="1"/>
  <c r="G561" i="11" s="1"/>
  <c r="F562" i="11" s="1"/>
  <c r="G562" i="11" s="1"/>
  <c r="F563" i="11" s="1"/>
  <c r="G563" i="11" s="1"/>
  <c r="F564" i="11" s="1"/>
  <c r="G564" i="11" s="1"/>
  <c r="F565" i="11" s="1"/>
  <c r="G565" i="11" s="1"/>
  <c r="F566" i="11" s="1"/>
  <c r="G566" i="11" s="1"/>
  <c r="F567" i="11" s="1"/>
  <c r="G567" i="11" s="1"/>
  <c r="F568" i="11" s="1"/>
  <c r="G568" i="11" s="1"/>
  <c r="F569" i="11" s="1"/>
  <c r="G569" i="11" s="1"/>
  <c r="F570" i="11" s="1"/>
  <c r="G570" i="11" s="1"/>
  <c r="F571" i="11" s="1"/>
  <c r="G571" i="11" s="1"/>
  <c r="F572" i="11" s="1"/>
  <c r="G572" i="11" s="1"/>
  <c r="F573" i="11" s="1"/>
  <c r="G573" i="11" s="1"/>
  <c r="F574" i="11" s="1"/>
  <c r="G574" i="11" s="1"/>
  <c r="F575" i="11" s="1"/>
  <c r="G575" i="11" s="1"/>
  <c r="F576" i="11" s="1"/>
  <c r="G576" i="11" s="1"/>
  <c r="F577" i="11" s="1"/>
  <c r="G577" i="11" s="1"/>
  <c r="F578" i="11" s="1"/>
  <c r="G578" i="11" s="1"/>
  <c r="F579" i="11" s="1"/>
  <c r="G579" i="11" s="1"/>
  <c r="F580" i="11" s="1"/>
  <c r="G580" i="11" s="1"/>
  <c r="F581" i="11" s="1"/>
  <c r="G581" i="11" s="1"/>
  <c r="F582" i="11" s="1"/>
  <c r="G582" i="11" s="1"/>
  <c r="F583" i="11" s="1"/>
  <c r="G583" i="11" s="1"/>
  <c r="F584" i="11" s="1"/>
  <c r="G584" i="11" s="1"/>
  <c r="F585" i="11" s="1"/>
  <c r="G585" i="11" s="1"/>
  <c r="F586" i="11" s="1"/>
  <c r="G586" i="11" s="1"/>
  <c r="F587" i="11" s="1"/>
  <c r="G587" i="11" s="1"/>
  <c r="F588" i="11" s="1"/>
  <c r="G588" i="11" s="1"/>
  <c r="F589" i="11" s="1"/>
  <c r="G589" i="11" s="1"/>
  <c r="F590" i="11" s="1"/>
  <c r="G590" i="11" s="1"/>
  <c r="F591" i="11" s="1"/>
  <c r="G591" i="11" s="1"/>
  <c r="F592" i="11" s="1"/>
  <c r="G592" i="11" s="1"/>
  <c r="F593" i="11" s="1"/>
  <c r="G593" i="11" s="1"/>
  <c r="F594" i="11" s="1"/>
  <c r="G594" i="11" s="1"/>
  <c r="F595" i="11" s="1"/>
  <c r="G595" i="11" s="1"/>
  <c r="F596" i="11" s="1"/>
  <c r="G596" i="11" s="1"/>
  <c r="F597" i="11" s="1"/>
  <c r="G597" i="11" s="1"/>
  <c r="F598" i="11" s="1"/>
  <c r="G598" i="11" s="1"/>
  <c r="F599" i="11" s="1"/>
  <c r="G599" i="11" s="1"/>
  <c r="F600" i="11" s="1"/>
  <c r="G600" i="11" s="1"/>
  <c r="F601" i="11" s="1"/>
  <c r="G601" i="11" s="1"/>
  <c r="F602" i="11" s="1"/>
  <c r="G602" i="11" s="1"/>
  <c r="F603" i="11" s="1"/>
  <c r="G603" i="11" s="1"/>
  <c r="F604" i="11" s="1"/>
  <c r="G604" i="11" s="1"/>
  <c r="F605" i="11" s="1"/>
  <c r="G605" i="11" s="1"/>
  <c r="F606" i="11" s="1"/>
  <c r="G606" i="11" s="1"/>
  <c r="F607" i="11" s="1"/>
  <c r="G607" i="11" s="1"/>
  <c r="F608" i="11" s="1"/>
  <c r="G608" i="11" s="1"/>
  <c r="F609" i="11" s="1"/>
  <c r="G609" i="11" s="1"/>
  <c r="F610" i="11" s="1"/>
  <c r="G610" i="11" s="1"/>
  <c r="F611" i="11" s="1"/>
  <c r="G611" i="11" s="1"/>
  <c r="F612" i="11" s="1"/>
  <c r="G612" i="11" s="1"/>
  <c r="F613" i="11" s="1"/>
  <c r="G613" i="11" s="1"/>
  <c r="F614" i="11" s="1"/>
  <c r="G614" i="11" s="1"/>
  <c r="F615" i="11" s="1"/>
  <c r="G615" i="11" s="1"/>
  <c r="F616" i="11" s="1"/>
  <c r="G616" i="11" s="1"/>
  <c r="F617" i="11" s="1"/>
  <c r="G617" i="11" s="1"/>
  <c r="F618" i="11" s="1"/>
  <c r="G618" i="11" s="1"/>
  <c r="F619" i="11" s="1"/>
  <c r="G619" i="11" s="1"/>
  <c r="F620" i="11" s="1"/>
  <c r="G620" i="11" s="1"/>
  <c r="F621" i="11" s="1"/>
  <c r="G621" i="11" s="1"/>
  <c r="F622" i="11" s="1"/>
  <c r="G622" i="11" s="1"/>
  <c r="F623" i="11" s="1"/>
  <c r="G623" i="11" s="1"/>
  <c r="F624" i="11" s="1"/>
  <c r="G624" i="11" s="1"/>
  <c r="F625" i="11" s="1"/>
  <c r="G625" i="11" s="1"/>
  <c r="F626" i="11" s="1"/>
  <c r="G626" i="11" s="1"/>
  <c r="F627" i="11" s="1"/>
  <c r="G627" i="11" s="1"/>
  <c r="F628" i="11" s="1"/>
  <c r="G628" i="11" s="1"/>
  <c r="F629" i="11" s="1"/>
  <c r="G629" i="11" s="1"/>
  <c r="F630" i="11" s="1"/>
  <c r="G630" i="11" s="1"/>
  <c r="F631" i="11" s="1"/>
  <c r="G631" i="11" s="1"/>
  <c r="F632" i="11" s="1"/>
  <c r="G632" i="11" s="1"/>
  <c r="F633" i="11" s="1"/>
  <c r="G633" i="11" s="1"/>
  <c r="F634" i="11" s="1"/>
  <c r="G634" i="11" s="1"/>
  <c r="F635" i="11" s="1"/>
  <c r="G635" i="11" s="1"/>
  <c r="F636" i="11" s="1"/>
  <c r="G636" i="11" s="1"/>
  <c r="F637" i="11" s="1"/>
  <c r="G637" i="11" s="1"/>
  <c r="F638" i="11" s="1"/>
  <c r="G638" i="11" s="1"/>
  <c r="F639" i="11" s="1"/>
  <c r="G639" i="11" s="1"/>
  <c r="F640" i="11" s="1"/>
  <c r="G640" i="11" s="1"/>
  <c r="F641" i="11" s="1"/>
  <c r="G641" i="11" s="1"/>
  <c r="F642" i="11" s="1"/>
  <c r="G642" i="11" s="1"/>
  <c r="F643" i="11" s="1"/>
  <c r="G643" i="11" s="1"/>
  <c r="F644" i="11" s="1"/>
  <c r="G644" i="11" s="1"/>
  <c r="F645" i="11" s="1"/>
  <c r="G645" i="11" s="1"/>
  <c r="F646" i="11" s="1"/>
  <c r="G646" i="11" s="1"/>
  <c r="F647" i="11" s="1"/>
  <c r="G647" i="11" s="1"/>
  <c r="F648" i="11" s="1"/>
  <c r="G648" i="11" s="1"/>
  <c r="F649" i="11" s="1"/>
  <c r="G649" i="11" s="1"/>
  <c r="F650" i="11" s="1"/>
  <c r="G650" i="11" s="1"/>
  <c r="F651" i="11" s="1"/>
  <c r="G651" i="11" s="1"/>
  <c r="F652" i="11" s="1"/>
  <c r="G652" i="11" s="1"/>
  <c r="F653" i="11" s="1"/>
  <c r="G653" i="11" s="1"/>
  <c r="F654" i="11" s="1"/>
  <c r="G654" i="11" s="1"/>
  <c r="F655" i="11" s="1"/>
  <c r="G655" i="11" s="1"/>
  <c r="F656" i="11" s="1"/>
  <c r="G656" i="11" s="1"/>
  <c r="F657" i="11" s="1"/>
  <c r="G657" i="11" s="1"/>
  <c r="F658" i="11" s="1"/>
  <c r="G658" i="11" s="1"/>
  <c r="F659" i="11" s="1"/>
  <c r="G659" i="11" s="1"/>
  <c r="F660" i="11" s="1"/>
  <c r="G660" i="11" s="1"/>
  <c r="F661" i="11" s="1"/>
  <c r="G661" i="11" s="1"/>
  <c r="F662" i="11" s="1"/>
  <c r="G662" i="11" s="1"/>
  <c r="F663" i="11" s="1"/>
  <c r="G663" i="11" s="1"/>
  <c r="F664" i="11" s="1"/>
  <c r="G664" i="11" s="1"/>
  <c r="F665" i="11" s="1"/>
  <c r="G665" i="11" s="1"/>
  <c r="F666" i="11" s="1"/>
  <c r="G666" i="11" s="1"/>
  <c r="F667" i="11" s="1"/>
  <c r="G667" i="11" s="1"/>
  <c r="F668" i="11" s="1"/>
  <c r="G668" i="11" s="1"/>
  <c r="F669" i="11" s="1"/>
  <c r="G669" i="11" s="1"/>
  <c r="F670" i="11" s="1"/>
  <c r="G670" i="11" s="1"/>
  <c r="F671" i="11" s="1"/>
  <c r="G671" i="11" s="1"/>
  <c r="F672" i="11" s="1"/>
  <c r="G672" i="11" s="1"/>
  <c r="F673" i="11" s="1"/>
  <c r="G673" i="11" s="1"/>
  <c r="F674" i="11" s="1"/>
  <c r="G674" i="11" s="1"/>
  <c r="F675" i="11" s="1"/>
  <c r="G675" i="11" s="1"/>
  <c r="F676" i="11" s="1"/>
  <c r="G676" i="11" s="1"/>
  <c r="F677" i="11" s="1"/>
  <c r="G677" i="11" s="1"/>
  <c r="F678" i="11" s="1"/>
  <c r="G678" i="11" s="1"/>
  <c r="F679" i="11" s="1"/>
  <c r="G679" i="11" s="1"/>
  <c r="F680" i="11" s="1"/>
  <c r="G680" i="11" s="1"/>
  <c r="F681" i="11" s="1"/>
  <c r="G681" i="11" s="1"/>
  <c r="F682" i="11" s="1"/>
  <c r="G682" i="11" s="1"/>
  <c r="F683" i="11" s="1"/>
  <c r="G683" i="11" s="1"/>
  <c r="F684" i="11" s="1"/>
  <c r="G684" i="11" s="1"/>
  <c r="F685" i="11" s="1"/>
  <c r="G685" i="11" s="1"/>
  <c r="F686" i="11" s="1"/>
  <c r="G686" i="11" s="1"/>
  <c r="F687" i="11" s="1"/>
  <c r="G687" i="11" s="1"/>
  <c r="F688" i="11" s="1"/>
  <c r="G688" i="11" s="1"/>
  <c r="F689" i="11" s="1"/>
  <c r="G689" i="11" s="1"/>
  <c r="F690" i="11" s="1"/>
  <c r="G690" i="11" s="1"/>
  <c r="F691" i="11" s="1"/>
  <c r="G691" i="11" s="1"/>
  <c r="F692" i="11" s="1"/>
  <c r="G692" i="11" s="1"/>
  <c r="F693" i="11" s="1"/>
  <c r="G693" i="11" s="1"/>
  <c r="F694" i="11" s="1"/>
  <c r="G694" i="11" s="1"/>
  <c r="F695" i="11" s="1"/>
  <c r="G695" i="11" s="1"/>
  <c r="F696" i="11" s="1"/>
  <c r="G696" i="11" s="1"/>
  <c r="F697" i="11" s="1"/>
  <c r="G697" i="11" s="1"/>
  <c r="F698" i="11" s="1"/>
  <c r="G698" i="11" s="1"/>
  <c r="F699" i="11" s="1"/>
  <c r="G699" i="11" s="1"/>
  <c r="F700" i="11" s="1"/>
  <c r="G700" i="11" s="1"/>
  <c r="F701" i="11" s="1"/>
  <c r="G701" i="11" s="1"/>
  <c r="F702" i="11" s="1"/>
  <c r="G702" i="11" s="1"/>
  <c r="F703" i="11" s="1"/>
  <c r="G703" i="11" s="1"/>
  <c r="F704" i="11" s="1"/>
  <c r="G704" i="11" s="1"/>
  <c r="F705" i="11" s="1"/>
  <c r="G705" i="11" s="1"/>
  <c r="F706" i="11" s="1"/>
  <c r="G706" i="11" s="1"/>
  <c r="F707" i="11" s="1"/>
  <c r="G707" i="11" s="1"/>
  <c r="F708" i="11" s="1"/>
  <c r="G708" i="11" s="1"/>
  <c r="F709" i="11" s="1"/>
  <c r="G709" i="11" s="1"/>
  <c r="F710" i="11" s="1"/>
  <c r="G710" i="11" s="1"/>
  <c r="F711" i="11" s="1"/>
  <c r="G711" i="11" s="1"/>
  <c r="F712" i="11" s="1"/>
  <c r="G712" i="11" s="1"/>
  <c r="F713" i="11" s="1"/>
  <c r="G713" i="11" s="1"/>
  <c r="F714" i="11" s="1"/>
  <c r="G714" i="11" s="1"/>
  <c r="F715" i="11" s="1"/>
  <c r="G715" i="11" s="1"/>
  <c r="F716" i="11" s="1"/>
  <c r="G716" i="11" s="1"/>
  <c r="F717" i="11" s="1"/>
  <c r="G717" i="11" s="1"/>
  <c r="F718" i="11" s="1"/>
  <c r="G718" i="11" s="1"/>
  <c r="F719" i="11" s="1"/>
  <c r="G719" i="11" s="1"/>
  <c r="F720" i="11" s="1"/>
  <c r="G720" i="11" s="1"/>
  <c r="F721" i="11" s="1"/>
  <c r="G721" i="11" s="1"/>
  <c r="F722" i="11" s="1"/>
  <c r="G722" i="11" s="1"/>
  <c r="F723" i="11" s="1"/>
  <c r="G723" i="11" s="1"/>
  <c r="F724" i="11" s="1"/>
  <c r="G724" i="11" s="1"/>
  <c r="F725" i="11" s="1"/>
  <c r="G725" i="11" s="1"/>
  <c r="F726" i="11" s="1"/>
  <c r="G726" i="11" s="1"/>
  <c r="F727" i="11" s="1"/>
  <c r="G727" i="11" s="1"/>
  <c r="F728" i="11" s="1"/>
  <c r="G728" i="11" s="1"/>
  <c r="F729" i="11" s="1"/>
  <c r="G729" i="11" s="1"/>
  <c r="F730" i="11" s="1"/>
  <c r="G730" i="11" s="1"/>
  <c r="F731" i="11" s="1"/>
  <c r="G731" i="11" s="1"/>
  <c r="F732" i="11" s="1"/>
  <c r="G732" i="11" s="1"/>
  <c r="F733" i="11" s="1"/>
  <c r="G733" i="11" s="1"/>
  <c r="F734" i="11" s="1"/>
  <c r="G734" i="11" s="1"/>
  <c r="F735" i="11" s="1"/>
  <c r="G735" i="11" s="1"/>
  <c r="F736" i="11" s="1"/>
  <c r="G736" i="11" s="1"/>
  <c r="F737" i="11" s="1"/>
  <c r="G737" i="11" s="1"/>
  <c r="F738" i="11" s="1"/>
  <c r="G738" i="11" s="1"/>
  <c r="F739" i="11" s="1"/>
  <c r="G739" i="11" s="1"/>
  <c r="F740" i="11" s="1"/>
  <c r="G740" i="11" s="1"/>
  <c r="F741" i="11" s="1"/>
  <c r="G741" i="11" s="1"/>
  <c r="F742" i="11" s="1"/>
  <c r="G742" i="11" s="1"/>
  <c r="F743" i="11" s="1"/>
  <c r="G743" i="11" s="1"/>
  <c r="F744" i="11" s="1"/>
  <c r="G744" i="11" s="1"/>
  <c r="F745" i="11" s="1"/>
  <c r="G745" i="11" s="1"/>
  <c r="F746" i="11" s="1"/>
  <c r="G746" i="11" s="1"/>
  <c r="F747" i="11" s="1"/>
  <c r="G747" i="11" s="1"/>
  <c r="F748" i="11" s="1"/>
  <c r="G748" i="11" s="1"/>
  <c r="F749" i="11" s="1"/>
  <c r="G749" i="11" s="1"/>
  <c r="F750" i="11" s="1"/>
  <c r="G750" i="11" s="1"/>
  <c r="F751" i="11" s="1"/>
  <c r="G751" i="11" s="1"/>
  <c r="F752" i="11" s="1"/>
  <c r="G752" i="11" s="1"/>
  <c r="F753" i="11" s="1"/>
  <c r="G753" i="11" s="1"/>
  <c r="F754" i="11" s="1"/>
  <c r="G754" i="11" s="1"/>
  <c r="F755" i="11" s="1"/>
  <c r="G755" i="11" s="1"/>
  <c r="F756" i="11" s="1"/>
  <c r="G756" i="11" s="1"/>
  <c r="F757" i="11" s="1"/>
  <c r="G757" i="11" s="1"/>
  <c r="F758" i="11" s="1"/>
  <c r="G758" i="11" s="1"/>
  <c r="F759" i="11" s="1"/>
  <c r="G759" i="11" s="1"/>
  <c r="F760" i="11" s="1"/>
  <c r="G760" i="11" s="1"/>
  <c r="F761" i="11" s="1"/>
  <c r="G761" i="11" s="1"/>
  <c r="F762" i="11" s="1"/>
  <c r="G762" i="11" s="1"/>
  <c r="F763" i="11" s="1"/>
  <c r="G763" i="11" s="1"/>
  <c r="F764" i="11" s="1"/>
  <c r="G764" i="11" s="1"/>
  <c r="F765" i="11" s="1"/>
  <c r="G765" i="11" s="1"/>
  <c r="F766" i="11" s="1"/>
  <c r="G766" i="11" s="1"/>
  <c r="F767" i="11" s="1"/>
  <c r="G767" i="11" s="1"/>
  <c r="F768" i="11" s="1"/>
  <c r="G768" i="11" s="1"/>
  <c r="F769" i="11" s="1"/>
  <c r="G769" i="11" s="1"/>
  <c r="F770" i="11" s="1"/>
  <c r="G770" i="11" s="1"/>
  <c r="F771" i="11" s="1"/>
  <c r="G771" i="11" s="1"/>
  <c r="F772" i="11" s="1"/>
  <c r="G772" i="11" s="1"/>
  <c r="F773" i="11" s="1"/>
  <c r="G773" i="11" s="1"/>
  <c r="F774" i="11" s="1"/>
  <c r="G774" i="11" s="1"/>
  <c r="F775" i="11" s="1"/>
  <c r="G775" i="11" s="1"/>
  <c r="F776" i="11" s="1"/>
  <c r="G776" i="11" s="1"/>
  <c r="F777" i="11" s="1"/>
  <c r="G777" i="11" s="1"/>
  <c r="F778" i="11" s="1"/>
  <c r="G778" i="11" s="1"/>
  <c r="F779" i="11" s="1"/>
  <c r="G779" i="11" s="1"/>
  <c r="F780" i="11" s="1"/>
  <c r="G780" i="11" s="1"/>
  <c r="F781" i="11" s="1"/>
  <c r="G781" i="11" s="1"/>
  <c r="F782" i="11" s="1"/>
  <c r="G782" i="11" s="1"/>
  <c r="F783" i="11" s="1"/>
  <c r="G783" i="11" s="1"/>
  <c r="F784" i="11" s="1"/>
  <c r="G784" i="11" s="1"/>
  <c r="F785" i="11" s="1"/>
  <c r="G785" i="11" s="1"/>
  <c r="F786" i="11" s="1"/>
  <c r="G786" i="11" s="1"/>
  <c r="F787" i="11" s="1"/>
  <c r="G787" i="11" s="1"/>
  <c r="F788" i="11" s="1"/>
  <c r="G788" i="11" s="1"/>
  <c r="F789" i="11" s="1"/>
  <c r="G789" i="11" s="1"/>
  <c r="F790" i="11" s="1"/>
  <c r="G790" i="11" s="1"/>
  <c r="F791" i="11" s="1"/>
  <c r="G791" i="11" s="1"/>
  <c r="F792" i="11" s="1"/>
  <c r="G792" i="11" s="1"/>
  <c r="F793" i="11" s="1"/>
  <c r="G793" i="11" s="1"/>
  <c r="F794" i="11" s="1"/>
  <c r="G794" i="11" s="1"/>
  <c r="F795" i="11" s="1"/>
  <c r="G795" i="11" s="1"/>
  <c r="F796" i="11" s="1"/>
  <c r="G796" i="11" s="1"/>
  <c r="F797" i="11" s="1"/>
  <c r="G797" i="11" s="1"/>
  <c r="F798" i="11" s="1"/>
  <c r="G798" i="11" s="1"/>
  <c r="F799" i="11" s="1"/>
  <c r="G799" i="11" s="1"/>
  <c r="F800" i="11" s="1"/>
  <c r="G800" i="11" s="1"/>
  <c r="F801" i="11" s="1"/>
  <c r="G801" i="11" s="1"/>
  <c r="F802" i="11" s="1"/>
  <c r="G802" i="11" s="1"/>
  <c r="F803" i="11" s="1"/>
  <c r="G803" i="11" s="1"/>
  <c r="F804" i="11" s="1"/>
  <c r="G804" i="11" s="1"/>
  <c r="F805" i="11" s="1"/>
  <c r="G805" i="11" s="1"/>
  <c r="F806" i="11" s="1"/>
  <c r="G806" i="11" s="1"/>
  <c r="F807" i="11" s="1"/>
  <c r="G807" i="11" s="1"/>
  <c r="F808" i="11" s="1"/>
  <c r="G808" i="11" s="1"/>
  <c r="F809" i="11" s="1"/>
  <c r="G809" i="11" s="1"/>
  <c r="F810" i="11" s="1"/>
  <c r="G810" i="11" s="1"/>
  <c r="F811" i="11" s="1"/>
  <c r="G811" i="11" s="1"/>
  <c r="F812" i="11" s="1"/>
  <c r="G812" i="11" s="1"/>
  <c r="F813" i="11" s="1"/>
  <c r="G813" i="11" s="1"/>
  <c r="F814" i="11" s="1"/>
  <c r="G814" i="11" s="1"/>
  <c r="F815" i="11" s="1"/>
  <c r="G815" i="11" s="1"/>
  <c r="F816" i="11" s="1"/>
  <c r="G816" i="11" s="1"/>
  <c r="F817" i="11" s="1"/>
  <c r="G817" i="11" s="1"/>
  <c r="F818" i="11" s="1"/>
  <c r="G818" i="11" s="1"/>
  <c r="F819" i="11" s="1"/>
  <c r="G819" i="11" s="1"/>
  <c r="F820" i="11" s="1"/>
  <c r="G820" i="11" s="1"/>
  <c r="F821" i="11" s="1"/>
  <c r="G821" i="11" s="1"/>
  <c r="F822" i="11" s="1"/>
  <c r="G822" i="11" s="1"/>
  <c r="F823" i="11" s="1"/>
  <c r="G823" i="11" s="1"/>
  <c r="F824" i="11" s="1"/>
  <c r="G824" i="11" s="1"/>
  <c r="F825" i="11" s="1"/>
  <c r="G825" i="11" s="1"/>
  <c r="F826" i="11" s="1"/>
  <c r="G826" i="11" s="1"/>
  <c r="F827" i="11" s="1"/>
  <c r="G827" i="11" s="1"/>
  <c r="F828" i="11" s="1"/>
  <c r="G828" i="11" s="1"/>
  <c r="F829" i="11" s="1"/>
  <c r="G829" i="11" s="1"/>
  <c r="F830" i="11" s="1"/>
  <c r="G830" i="11" s="1"/>
  <c r="F831" i="11" s="1"/>
  <c r="G831" i="11" s="1"/>
  <c r="F832" i="11" s="1"/>
  <c r="G832" i="11" s="1"/>
  <c r="F833" i="11" s="1"/>
  <c r="G833" i="11" s="1"/>
  <c r="F834" i="11" s="1"/>
  <c r="G834" i="11" s="1"/>
  <c r="F835" i="11" s="1"/>
  <c r="G835" i="11" s="1"/>
  <c r="F836" i="11" s="1"/>
  <c r="G836" i="11" s="1"/>
  <c r="F837" i="11" s="1"/>
  <c r="G837" i="11" s="1"/>
  <c r="F838" i="11" s="1"/>
  <c r="G838" i="11" s="1"/>
  <c r="F839" i="11" s="1"/>
  <c r="G839" i="11" s="1"/>
  <c r="F840" i="11" s="1"/>
  <c r="G840" i="11" s="1"/>
  <c r="F841" i="11" s="1"/>
  <c r="G841" i="11" s="1"/>
  <c r="F842" i="11" s="1"/>
  <c r="G842" i="11" s="1"/>
  <c r="F843" i="11" s="1"/>
  <c r="G843" i="11" s="1"/>
  <c r="F844" i="11" s="1"/>
  <c r="G844" i="11" s="1"/>
  <c r="F845" i="11" s="1"/>
  <c r="G845" i="11" s="1"/>
  <c r="F846" i="11" s="1"/>
  <c r="G846" i="11" s="1"/>
  <c r="F847" i="11" s="1"/>
  <c r="G847" i="11" s="1"/>
  <c r="F848" i="11" s="1"/>
  <c r="G848" i="11" s="1"/>
  <c r="F849" i="11" s="1"/>
  <c r="G849" i="11" s="1"/>
  <c r="F850" i="11" s="1"/>
  <c r="G850" i="11" s="1"/>
  <c r="F851" i="11" s="1"/>
  <c r="G851" i="11" s="1"/>
  <c r="F852" i="11" s="1"/>
  <c r="G852" i="11" s="1"/>
  <c r="F853" i="11" s="1"/>
  <c r="G853" i="11" s="1"/>
  <c r="F854" i="11" s="1"/>
  <c r="G854" i="11" s="1"/>
  <c r="F855" i="11" s="1"/>
  <c r="G855" i="11" s="1"/>
  <c r="F856" i="11" s="1"/>
  <c r="G856" i="11" s="1"/>
  <c r="F857" i="11" s="1"/>
  <c r="G857" i="11" s="1"/>
  <c r="F858" i="11" s="1"/>
  <c r="G858" i="11" s="1"/>
  <c r="F859" i="11" s="1"/>
  <c r="G859" i="11" s="1"/>
  <c r="F860" i="11" s="1"/>
  <c r="G860" i="11" s="1"/>
  <c r="F861" i="11" s="1"/>
  <c r="G861" i="11" s="1"/>
  <c r="F862" i="11" s="1"/>
  <c r="G862" i="11" s="1"/>
  <c r="F863" i="11" s="1"/>
  <c r="G863" i="11" s="1"/>
  <c r="F864" i="11" s="1"/>
  <c r="G864" i="11" s="1"/>
  <c r="F865" i="11" s="1"/>
  <c r="G865" i="11" s="1"/>
  <c r="F866" i="11" s="1"/>
  <c r="G866" i="11" s="1"/>
  <c r="F867" i="11" s="1"/>
  <c r="G867" i="11" s="1"/>
  <c r="F868" i="11" s="1"/>
  <c r="G868" i="11" s="1"/>
  <c r="F869" i="11" s="1"/>
  <c r="G869" i="11" s="1"/>
  <c r="F870" i="11" s="1"/>
  <c r="G870" i="11" s="1"/>
  <c r="F871" i="11" s="1"/>
  <c r="G871" i="11" s="1"/>
  <c r="F872" i="11" s="1"/>
  <c r="G872" i="11" s="1"/>
  <c r="F873" i="11" s="1"/>
  <c r="G873" i="11" s="1"/>
  <c r="F874" i="11" s="1"/>
  <c r="G874" i="11" s="1"/>
  <c r="F875" i="11" s="1"/>
  <c r="G875" i="11" s="1"/>
  <c r="F876" i="11" s="1"/>
  <c r="G876" i="11" s="1"/>
  <c r="F877" i="11" s="1"/>
  <c r="G877" i="11" s="1"/>
  <c r="F878" i="11" s="1"/>
  <c r="G878" i="11" s="1"/>
  <c r="F879" i="11" s="1"/>
  <c r="G879" i="11" s="1"/>
  <c r="F880" i="11" s="1"/>
  <c r="G880" i="11" s="1"/>
  <c r="F881" i="11" s="1"/>
  <c r="G881" i="11" s="1"/>
  <c r="F882" i="11" s="1"/>
  <c r="G882" i="11" s="1"/>
  <c r="F883" i="11" s="1"/>
  <c r="G883" i="11" s="1"/>
  <c r="F884" i="11" s="1"/>
  <c r="G884" i="11" s="1"/>
  <c r="F885" i="11" s="1"/>
  <c r="G885" i="11" s="1"/>
  <c r="F886" i="11" s="1"/>
  <c r="G886" i="11" s="1"/>
  <c r="F887" i="11" s="1"/>
  <c r="G887" i="11" s="1"/>
  <c r="F888" i="11" s="1"/>
  <c r="G888" i="11" s="1"/>
  <c r="F889" i="11" s="1"/>
  <c r="G889" i="11" s="1"/>
  <c r="F890" i="11" s="1"/>
  <c r="G890" i="11" s="1"/>
  <c r="F891" i="11" s="1"/>
  <c r="G891" i="11" s="1"/>
  <c r="F892" i="11" s="1"/>
  <c r="G892" i="11" s="1"/>
  <c r="F893" i="11" s="1"/>
  <c r="G893" i="11" s="1"/>
  <c r="F894" i="11" s="1"/>
  <c r="G894" i="11" s="1"/>
  <c r="F895" i="11" s="1"/>
  <c r="G895" i="11" s="1"/>
  <c r="F896" i="11" s="1"/>
  <c r="G896" i="11" s="1"/>
  <c r="F897" i="11" s="1"/>
  <c r="G897" i="11" s="1"/>
  <c r="F898" i="11" s="1"/>
  <c r="G898" i="11" s="1"/>
  <c r="F899" i="11" s="1"/>
  <c r="G899" i="11" s="1"/>
  <c r="F900" i="11" s="1"/>
  <c r="G900" i="11" s="1"/>
  <c r="F901" i="11" s="1"/>
  <c r="G901" i="11" s="1"/>
  <c r="F902" i="11" s="1"/>
  <c r="G902" i="11" s="1"/>
  <c r="F903" i="11" s="1"/>
  <c r="G903" i="11" s="1"/>
  <c r="F904" i="11" s="1"/>
  <c r="G904" i="11" s="1"/>
  <c r="F905" i="11" s="1"/>
  <c r="G905" i="11" s="1"/>
  <c r="F906" i="11" s="1"/>
  <c r="G906" i="11" s="1"/>
  <c r="F907" i="11" s="1"/>
  <c r="G907" i="11" s="1"/>
  <c r="F908" i="11" s="1"/>
  <c r="G908" i="11" s="1"/>
  <c r="F909" i="11" s="1"/>
  <c r="G909" i="11" s="1"/>
  <c r="F910" i="11" s="1"/>
  <c r="G910" i="11" s="1"/>
  <c r="F911" i="11" s="1"/>
  <c r="G911" i="11" s="1"/>
  <c r="F912" i="11" s="1"/>
  <c r="G912" i="11" s="1"/>
  <c r="F913" i="11" s="1"/>
  <c r="G913" i="11" s="1"/>
  <c r="F914" i="11" s="1"/>
  <c r="G914" i="11" s="1"/>
  <c r="F915" i="11" s="1"/>
  <c r="G915" i="11" s="1"/>
  <c r="F916" i="11" s="1"/>
  <c r="G916" i="11" s="1"/>
  <c r="F917" i="11" s="1"/>
  <c r="G917" i="11" s="1"/>
  <c r="F918" i="11" s="1"/>
  <c r="G918" i="11" s="1"/>
  <c r="F919" i="11" s="1"/>
  <c r="G919" i="11" s="1"/>
  <c r="F920" i="11" s="1"/>
  <c r="G920" i="11" s="1"/>
  <c r="F921" i="11" s="1"/>
  <c r="G921" i="11" s="1"/>
  <c r="F922" i="11" s="1"/>
  <c r="G922" i="11" s="1"/>
  <c r="F923" i="11" s="1"/>
  <c r="G923" i="11" s="1"/>
  <c r="F924" i="11" s="1"/>
  <c r="G924" i="11" s="1"/>
  <c r="F925" i="11" s="1"/>
  <c r="G925" i="11" s="1"/>
  <c r="F926" i="11" s="1"/>
  <c r="G926" i="11" s="1"/>
  <c r="F927" i="11" s="1"/>
  <c r="G927" i="11" s="1"/>
  <c r="F928" i="11" s="1"/>
  <c r="G928" i="11" s="1"/>
  <c r="F929" i="11" s="1"/>
  <c r="G929" i="11" s="1"/>
  <c r="F930" i="11" s="1"/>
  <c r="G930" i="11" s="1"/>
  <c r="F931" i="11" s="1"/>
  <c r="G931" i="11" s="1"/>
  <c r="F932" i="11" s="1"/>
  <c r="G932" i="11" s="1"/>
  <c r="F933" i="11" s="1"/>
  <c r="G933" i="11" s="1"/>
  <c r="F934" i="11" s="1"/>
  <c r="G934" i="11" s="1"/>
  <c r="F935" i="11" s="1"/>
  <c r="G935" i="11" s="1"/>
  <c r="F936" i="11" s="1"/>
  <c r="G936" i="11" s="1"/>
  <c r="F937" i="11" s="1"/>
  <c r="G937" i="11" s="1"/>
  <c r="F938" i="11" s="1"/>
  <c r="G938" i="11" s="1"/>
  <c r="F939" i="11" s="1"/>
  <c r="G939" i="11" s="1"/>
  <c r="F940" i="11" s="1"/>
  <c r="G940" i="11" s="1"/>
  <c r="F941" i="11" s="1"/>
  <c r="G941" i="11" s="1"/>
  <c r="F942" i="11" s="1"/>
  <c r="G942" i="11" s="1"/>
  <c r="F943" i="11" s="1"/>
  <c r="G943" i="11" s="1"/>
  <c r="F944" i="11" s="1"/>
  <c r="G944" i="11" s="1"/>
  <c r="F945" i="11" s="1"/>
  <c r="G945" i="11" s="1"/>
  <c r="F946" i="11" s="1"/>
  <c r="G946" i="11" s="1"/>
  <c r="F947" i="11" s="1"/>
  <c r="G947" i="11" s="1"/>
  <c r="F948" i="11" s="1"/>
  <c r="G948" i="11" s="1"/>
  <c r="F949" i="11" s="1"/>
  <c r="G949" i="11" s="1"/>
  <c r="F950" i="11" s="1"/>
  <c r="G950" i="11" s="1"/>
  <c r="F951" i="11" s="1"/>
  <c r="G951" i="11" s="1"/>
  <c r="F952" i="11" s="1"/>
  <c r="G952" i="11" s="1"/>
  <c r="F953" i="11" s="1"/>
  <c r="G953" i="11" s="1"/>
  <c r="F954" i="11" s="1"/>
  <c r="G954" i="11" s="1"/>
  <c r="F955" i="11" s="1"/>
  <c r="G955" i="11" s="1"/>
  <c r="F956" i="11" s="1"/>
  <c r="G956" i="11" s="1"/>
  <c r="F957" i="11" s="1"/>
  <c r="G957" i="11" s="1"/>
  <c r="F958" i="11" s="1"/>
  <c r="G958" i="11" s="1"/>
  <c r="F959" i="11" s="1"/>
  <c r="G959" i="11" s="1"/>
  <c r="F960" i="11" s="1"/>
  <c r="G960" i="11" s="1"/>
  <c r="F961" i="11" s="1"/>
  <c r="G961" i="11" s="1"/>
  <c r="F962" i="11" s="1"/>
  <c r="G962" i="11" s="1"/>
  <c r="F963" i="11" s="1"/>
  <c r="G963" i="11" s="1"/>
  <c r="F964" i="11" s="1"/>
  <c r="G964" i="11" s="1"/>
  <c r="F965" i="11" s="1"/>
  <c r="G965" i="11" s="1"/>
  <c r="F966" i="11" s="1"/>
  <c r="G966" i="11" s="1"/>
  <c r="F967" i="11" s="1"/>
  <c r="G967" i="11" s="1"/>
  <c r="F968" i="11" s="1"/>
  <c r="G968" i="11" s="1"/>
  <c r="F969" i="11" s="1"/>
  <c r="G969" i="11" s="1"/>
  <c r="F970" i="11" s="1"/>
  <c r="G970" i="11" s="1"/>
  <c r="F971" i="11" s="1"/>
  <c r="G971" i="11" s="1"/>
  <c r="F972" i="11" s="1"/>
  <c r="G972" i="11" s="1"/>
  <c r="F973" i="11" s="1"/>
  <c r="G973" i="11" s="1"/>
  <c r="F974" i="11" s="1"/>
  <c r="G974" i="11" s="1"/>
  <c r="F975" i="11" s="1"/>
  <c r="G975" i="11" s="1"/>
  <c r="F976" i="11" s="1"/>
  <c r="G976" i="11" s="1"/>
  <c r="F977" i="11" s="1"/>
  <c r="G977" i="11" s="1"/>
  <c r="F978" i="11" s="1"/>
  <c r="G978" i="11" s="1"/>
  <c r="F979" i="11" s="1"/>
  <c r="G979" i="11" s="1"/>
  <c r="F980" i="11" s="1"/>
  <c r="G980" i="11" s="1"/>
  <c r="F981" i="11" s="1"/>
  <c r="G981" i="11" s="1"/>
  <c r="F982" i="11" s="1"/>
  <c r="G982" i="11" s="1"/>
  <c r="F983" i="11" s="1"/>
  <c r="G983" i="11" s="1"/>
  <c r="F984" i="11" s="1"/>
  <c r="G984" i="11" s="1"/>
  <c r="F985" i="11" s="1"/>
  <c r="G985" i="11" s="1"/>
  <c r="F986" i="11" s="1"/>
  <c r="G986" i="11" s="1"/>
  <c r="F987" i="11" s="1"/>
  <c r="G987" i="11" s="1"/>
  <c r="F988" i="11" s="1"/>
  <c r="G988" i="11" s="1"/>
  <c r="F989" i="11" s="1"/>
  <c r="G989" i="11" s="1"/>
  <c r="F990" i="11" s="1"/>
  <c r="G990" i="11" s="1"/>
  <c r="F991" i="11" s="1"/>
  <c r="G991" i="11" s="1"/>
  <c r="F992" i="11" s="1"/>
  <c r="G992" i="11" s="1"/>
  <c r="F993" i="11" s="1"/>
  <c r="G993" i="11" s="1"/>
  <c r="F994" i="11" s="1"/>
  <c r="G994" i="11" s="1"/>
  <c r="F995" i="11" s="1"/>
  <c r="G995" i="11" s="1"/>
  <c r="F996" i="11" s="1"/>
  <c r="G996" i="11" s="1"/>
  <c r="F997" i="11" s="1"/>
  <c r="G997" i="11" s="1"/>
  <c r="F998" i="11" s="1"/>
  <c r="G998" i="11" s="1"/>
  <c r="F999" i="11" s="1"/>
  <c r="G999" i="11" s="1"/>
  <c r="F1000" i="11" s="1"/>
  <c r="G1000" i="11" s="1"/>
  <c r="F1001" i="11" s="1"/>
  <c r="G1001" i="11" s="1"/>
  <c r="F1002" i="11" s="1"/>
  <c r="G1002" i="11" s="1"/>
  <c r="F1003" i="11" s="1"/>
  <c r="G1003" i="11" s="1"/>
  <c r="F1004" i="11" s="1"/>
  <c r="G1004" i="11" s="1"/>
  <c r="F1005" i="11" s="1"/>
  <c r="G1005" i="11" s="1"/>
  <c r="F1006" i="11" s="1"/>
  <c r="G1006" i="11" s="1"/>
  <c r="F1007" i="11" s="1"/>
  <c r="G1007" i="11" s="1"/>
  <c r="F1008" i="11" s="1"/>
  <c r="G1008" i="11" s="1"/>
  <c r="F1009" i="11" s="1"/>
  <c r="G1009" i="11" s="1"/>
  <c r="F1010" i="11" s="1"/>
  <c r="G1010" i="11" s="1"/>
  <c r="F1011" i="11" s="1"/>
  <c r="G1011" i="11" s="1"/>
  <c r="F1012" i="11" s="1"/>
  <c r="G1012" i="11" s="1"/>
  <c r="F1013" i="11" s="1"/>
  <c r="G1013" i="11" s="1"/>
  <c r="F1014" i="11" s="1"/>
  <c r="G1014" i="11" s="1"/>
  <c r="F1015" i="11" s="1"/>
  <c r="G1015" i="11" s="1"/>
  <c r="F1016" i="11" s="1"/>
  <c r="G1016" i="11" s="1"/>
  <c r="F1017" i="11" s="1"/>
  <c r="G1017" i="11" s="1"/>
  <c r="F1018" i="11" s="1"/>
  <c r="G1018" i="11" s="1"/>
  <c r="F1019" i="11" s="1"/>
  <c r="G1019" i="11" s="1"/>
  <c r="F1020" i="11" s="1"/>
  <c r="G1020" i="11" s="1"/>
  <c r="F1021" i="11" s="1"/>
  <c r="G1021" i="11" s="1"/>
  <c r="F1022" i="11" s="1"/>
  <c r="G1022" i="11" s="1"/>
  <c r="F1023" i="11" s="1"/>
  <c r="G1023" i="11" s="1"/>
  <c r="F1024" i="11" s="1"/>
  <c r="G1024" i="11" s="1"/>
  <c r="F1025" i="11" s="1"/>
  <c r="G1025" i="11" s="1"/>
  <c r="G25" i="10"/>
  <c r="F26" i="10" s="1"/>
  <c r="G26" i="10" s="1"/>
  <c r="F27" i="10" s="1"/>
  <c r="G27" i="10" s="1"/>
  <c r="F28" i="10" s="1"/>
  <c r="G28" i="10" s="1"/>
  <c r="F29" i="10" s="1"/>
  <c r="G29" i="10" s="1"/>
  <c r="F30" i="10" s="1"/>
  <c r="G30" i="10" s="1"/>
  <c r="F31" i="10" s="1"/>
  <c r="G31" i="10" s="1"/>
  <c r="F32" i="10" s="1"/>
  <c r="G32" i="10" s="1"/>
  <c r="F33" i="10" s="1"/>
  <c r="G33" i="10" s="1"/>
  <c r="F34" i="10" s="1"/>
  <c r="G34" i="10" s="1"/>
  <c r="F35" i="10" s="1"/>
  <c r="G35" i="10" s="1"/>
  <c r="F36" i="10" s="1"/>
  <c r="G36" i="10" s="1"/>
  <c r="F37" i="10" s="1"/>
  <c r="G37" i="10" s="1"/>
  <c r="F38" i="10" s="1"/>
  <c r="G38" i="10" s="1"/>
  <c r="F39" i="10" s="1"/>
  <c r="G39" i="10" s="1"/>
  <c r="F40" i="10" s="1"/>
  <c r="G40" i="10" s="1"/>
  <c r="F41" i="10" s="1"/>
  <c r="G41" i="10" s="1"/>
  <c r="F42" i="10" s="1"/>
  <c r="G42" i="10" s="1"/>
  <c r="F43" i="10" s="1"/>
  <c r="G43" i="10" s="1"/>
  <c r="F44" i="10" s="1"/>
  <c r="G44" i="10" s="1"/>
  <c r="F45" i="10" s="1"/>
  <c r="G45" i="10" s="1"/>
  <c r="F46" i="10" s="1"/>
  <c r="G46" i="10" s="1"/>
  <c r="F47" i="10" s="1"/>
  <c r="G47" i="10" s="1"/>
  <c r="F48" i="10" s="1"/>
  <c r="G48" i="10" s="1"/>
  <c r="F49" i="10" s="1"/>
  <c r="G49" i="10" s="1"/>
  <c r="F50" i="10" s="1"/>
  <c r="G50" i="10" s="1"/>
  <c r="F51" i="10" s="1"/>
  <c r="G51" i="10" s="1"/>
  <c r="F52" i="10" s="1"/>
  <c r="G52" i="10" s="1"/>
  <c r="F53" i="10" s="1"/>
  <c r="G53" i="10" s="1"/>
  <c r="F54" i="10" s="1"/>
  <c r="G54" i="10" s="1"/>
  <c r="F55" i="10" s="1"/>
  <c r="G55" i="10" s="1"/>
  <c r="F56" i="10" s="1"/>
  <c r="G56" i="10" s="1"/>
  <c r="F57" i="10" s="1"/>
  <c r="G57" i="10" s="1"/>
  <c r="F58" i="10" s="1"/>
  <c r="G58" i="10" s="1"/>
  <c r="F59" i="10" s="1"/>
  <c r="G59" i="10" s="1"/>
  <c r="F60" i="10" s="1"/>
  <c r="G60" i="10" s="1"/>
  <c r="F61" i="10" s="1"/>
  <c r="G61" i="10" s="1"/>
  <c r="F62" i="10" s="1"/>
  <c r="G62" i="10" s="1"/>
  <c r="F63" i="10" s="1"/>
  <c r="G63" i="10" s="1"/>
  <c r="F64" i="10" s="1"/>
  <c r="G64" i="10" s="1"/>
  <c r="F65" i="10" s="1"/>
  <c r="G65" i="10" s="1"/>
  <c r="F66" i="10" s="1"/>
  <c r="G66" i="10" s="1"/>
  <c r="F67" i="10" s="1"/>
  <c r="G67" i="10" s="1"/>
  <c r="F68" i="10" s="1"/>
  <c r="G68" i="10" s="1"/>
  <c r="F69" i="10" s="1"/>
  <c r="G69" i="10" s="1"/>
  <c r="F70" i="10" s="1"/>
  <c r="G70" i="10" s="1"/>
  <c r="F71" i="10" s="1"/>
  <c r="G71" i="10" s="1"/>
  <c r="F72" i="10" s="1"/>
  <c r="G72" i="10" s="1"/>
  <c r="F73" i="10" s="1"/>
  <c r="G73" i="10" s="1"/>
  <c r="F74" i="10" s="1"/>
  <c r="G74" i="10" s="1"/>
  <c r="F75" i="10" s="1"/>
  <c r="G75" i="10" s="1"/>
  <c r="F76" i="10" s="1"/>
  <c r="G76" i="10" s="1"/>
  <c r="F77" i="10" s="1"/>
  <c r="G77" i="10" s="1"/>
  <c r="F78" i="10" s="1"/>
  <c r="G78" i="10" s="1"/>
  <c r="F79" i="10" s="1"/>
  <c r="G79" i="10" s="1"/>
  <c r="F80" i="10" s="1"/>
  <c r="G80" i="10" s="1"/>
  <c r="F81" i="10" s="1"/>
  <c r="G81" i="10" s="1"/>
  <c r="F82" i="10" s="1"/>
  <c r="G82" i="10" s="1"/>
  <c r="F83" i="10" s="1"/>
  <c r="G83" i="10" s="1"/>
  <c r="F84" i="10" s="1"/>
  <c r="G84" i="10" s="1"/>
  <c r="F85" i="10" s="1"/>
  <c r="G85" i="10" s="1"/>
  <c r="F86" i="10" s="1"/>
  <c r="G86" i="10" s="1"/>
  <c r="F87" i="10" s="1"/>
  <c r="G87" i="10" s="1"/>
  <c r="F88" i="10" s="1"/>
  <c r="G88" i="10" s="1"/>
  <c r="F89" i="10" s="1"/>
  <c r="G89" i="10" s="1"/>
  <c r="F90" i="10" s="1"/>
  <c r="G90" i="10" s="1"/>
  <c r="F91" i="10" s="1"/>
  <c r="G91" i="10" s="1"/>
  <c r="F92" i="10" s="1"/>
  <c r="G92" i="10" s="1"/>
  <c r="F93" i="10" s="1"/>
  <c r="G93" i="10" s="1"/>
  <c r="F94" i="10" s="1"/>
  <c r="G94" i="10" s="1"/>
  <c r="F95" i="10" s="1"/>
  <c r="G95" i="10" s="1"/>
  <c r="F96" i="10" s="1"/>
  <c r="G96" i="10" s="1"/>
  <c r="F97" i="10" s="1"/>
  <c r="G97" i="10" s="1"/>
  <c r="F98" i="10" s="1"/>
  <c r="G98" i="10" s="1"/>
  <c r="F99" i="10" s="1"/>
  <c r="G99" i="10" s="1"/>
  <c r="F100" i="10" s="1"/>
  <c r="G100" i="10" s="1"/>
  <c r="F101" i="10" s="1"/>
  <c r="G101" i="10" s="1"/>
  <c r="F102" i="10" s="1"/>
  <c r="G102" i="10" s="1"/>
  <c r="F103" i="10" s="1"/>
  <c r="G103" i="10" s="1"/>
  <c r="F104" i="10" s="1"/>
  <c r="G104" i="10" s="1"/>
  <c r="F105" i="10" s="1"/>
  <c r="G105" i="10" s="1"/>
  <c r="F106" i="10" s="1"/>
  <c r="G106" i="10" s="1"/>
  <c r="F107" i="10" s="1"/>
  <c r="G107" i="10" s="1"/>
  <c r="F108" i="10" s="1"/>
  <c r="G108" i="10" s="1"/>
  <c r="F109" i="10" s="1"/>
  <c r="G109" i="10" s="1"/>
  <c r="F110" i="10" s="1"/>
  <c r="G110" i="10" s="1"/>
  <c r="F111" i="10" s="1"/>
  <c r="G111" i="10" s="1"/>
  <c r="F112" i="10" s="1"/>
  <c r="G112" i="10" s="1"/>
  <c r="F113" i="10" s="1"/>
  <c r="G113" i="10" s="1"/>
  <c r="F114" i="10" s="1"/>
  <c r="G114" i="10" s="1"/>
  <c r="F115" i="10" s="1"/>
  <c r="G115" i="10" s="1"/>
  <c r="F116" i="10" s="1"/>
  <c r="G116" i="10" s="1"/>
  <c r="F117" i="10" s="1"/>
  <c r="G117" i="10" s="1"/>
  <c r="F118" i="10" s="1"/>
  <c r="G118" i="10" s="1"/>
  <c r="F119" i="10" s="1"/>
  <c r="G119" i="10" s="1"/>
  <c r="F120" i="10" s="1"/>
  <c r="G120" i="10" s="1"/>
  <c r="F121" i="10" s="1"/>
  <c r="G121" i="10" s="1"/>
  <c r="F122" i="10" s="1"/>
  <c r="G122" i="10" s="1"/>
  <c r="F123" i="10" s="1"/>
  <c r="G123" i="10" s="1"/>
  <c r="F124" i="10" s="1"/>
  <c r="G124" i="10" s="1"/>
  <c r="F125" i="10" s="1"/>
  <c r="G125" i="10" s="1"/>
  <c r="F126" i="10" s="1"/>
  <c r="G126" i="10" s="1"/>
  <c r="F127" i="10" s="1"/>
  <c r="G127" i="10" s="1"/>
  <c r="F128" i="10" s="1"/>
  <c r="G128" i="10" s="1"/>
  <c r="F129" i="10" s="1"/>
  <c r="G129" i="10" s="1"/>
  <c r="F130" i="10" s="1"/>
  <c r="G130" i="10" s="1"/>
  <c r="F131" i="10" s="1"/>
  <c r="G131" i="10" s="1"/>
  <c r="F132" i="10" s="1"/>
  <c r="G132" i="10" s="1"/>
  <c r="F133" i="10" s="1"/>
  <c r="G133" i="10" s="1"/>
  <c r="F134" i="10" s="1"/>
  <c r="G134" i="10" s="1"/>
  <c r="F135" i="10" s="1"/>
  <c r="G135" i="10" s="1"/>
  <c r="F136" i="10" s="1"/>
  <c r="G136" i="10" s="1"/>
  <c r="F137" i="10" s="1"/>
  <c r="G137" i="10" s="1"/>
  <c r="F138" i="10" s="1"/>
  <c r="G138" i="10" s="1"/>
  <c r="F139" i="10" s="1"/>
  <c r="G139" i="10" s="1"/>
  <c r="F140" i="10" s="1"/>
  <c r="G140" i="10" s="1"/>
  <c r="F141" i="10" s="1"/>
  <c r="G141" i="10" s="1"/>
  <c r="F142" i="10" s="1"/>
  <c r="G142" i="10" s="1"/>
  <c r="F143" i="10" s="1"/>
  <c r="G143" i="10" s="1"/>
  <c r="F144" i="10" s="1"/>
  <c r="G144" i="10" s="1"/>
  <c r="F145" i="10" s="1"/>
  <c r="G145" i="10" s="1"/>
  <c r="F146" i="10" s="1"/>
  <c r="G146" i="10" s="1"/>
  <c r="F147" i="10" s="1"/>
  <c r="G147" i="10" s="1"/>
  <c r="F148" i="10" s="1"/>
  <c r="G148" i="10" s="1"/>
  <c r="F149" i="10" s="1"/>
  <c r="G149" i="10" s="1"/>
  <c r="F150" i="10" s="1"/>
  <c r="G150" i="10" s="1"/>
  <c r="F151" i="10" s="1"/>
  <c r="G151" i="10" s="1"/>
  <c r="F152" i="10" s="1"/>
  <c r="G152" i="10" s="1"/>
  <c r="F153" i="10" s="1"/>
  <c r="G153" i="10" s="1"/>
  <c r="F154" i="10" s="1"/>
  <c r="G154" i="10" s="1"/>
  <c r="F155" i="10" s="1"/>
  <c r="G155" i="10" s="1"/>
  <c r="F156" i="10" s="1"/>
  <c r="G156" i="10" s="1"/>
  <c r="F157" i="10" s="1"/>
  <c r="G157" i="10" s="1"/>
  <c r="F158" i="10" s="1"/>
  <c r="G158" i="10" s="1"/>
  <c r="F159" i="10" s="1"/>
  <c r="G159" i="10" s="1"/>
  <c r="F160" i="10" s="1"/>
  <c r="G160" i="10" s="1"/>
  <c r="F161" i="10" s="1"/>
  <c r="G161" i="10" s="1"/>
  <c r="F162" i="10" s="1"/>
  <c r="G162" i="10" s="1"/>
  <c r="F163" i="10" s="1"/>
  <c r="G163" i="10" s="1"/>
  <c r="F164" i="10" s="1"/>
  <c r="G164" i="10" s="1"/>
  <c r="F165" i="10" s="1"/>
  <c r="G165" i="10" s="1"/>
  <c r="F166" i="10" s="1"/>
  <c r="G166" i="10" s="1"/>
  <c r="F167" i="10" s="1"/>
  <c r="G167" i="10" s="1"/>
  <c r="F168" i="10" s="1"/>
  <c r="G168" i="10" s="1"/>
  <c r="F169" i="10" s="1"/>
  <c r="G169" i="10" s="1"/>
  <c r="F170" i="10" s="1"/>
  <c r="G170" i="10" s="1"/>
  <c r="F171" i="10" s="1"/>
  <c r="G171" i="10" s="1"/>
  <c r="F172" i="10" s="1"/>
  <c r="G172" i="10" s="1"/>
  <c r="F173" i="10" s="1"/>
  <c r="G173" i="10" s="1"/>
  <c r="F174" i="10" s="1"/>
  <c r="G174" i="10" s="1"/>
  <c r="F175" i="10" s="1"/>
  <c r="G175" i="10" s="1"/>
  <c r="F176" i="10" s="1"/>
  <c r="G176" i="10" s="1"/>
  <c r="F177" i="10" s="1"/>
  <c r="G177" i="10" s="1"/>
  <c r="F178" i="10" s="1"/>
  <c r="G178" i="10" s="1"/>
  <c r="F179" i="10" s="1"/>
  <c r="G179" i="10" s="1"/>
  <c r="F180" i="10" s="1"/>
  <c r="G180" i="10" s="1"/>
  <c r="F181" i="10" s="1"/>
  <c r="G181" i="10" s="1"/>
  <c r="F182" i="10" s="1"/>
  <c r="G182" i="10" s="1"/>
  <c r="F183" i="10" s="1"/>
  <c r="G183" i="10" s="1"/>
  <c r="F184" i="10" s="1"/>
  <c r="G184" i="10" s="1"/>
  <c r="F185" i="10" s="1"/>
  <c r="G185" i="10" s="1"/>
  <c r="F186" i="10" s="1"/>
  <c r="G186" i="10" s="1"/>
  <c r="F187" i="10" s="1"/>
  <c r="G187" i="10" s="1"/>
  <c r="F188" i="10" s="1"/>
  <c r="G188" i="10" s="1"/>
  <c r="F189" i="10" s="1"/>
  <c r="G189" i="10" s="1"/>
  <c r="F190" i="10" s="1"/>
  <c r="G190" i="10" s="1"/>
  <c r="F191" i="10" s="1"/>
  <c r="G191" i="10" s="1"/>
  <c r="F192" i="10" s="1"/>
  <c r="G192" i="10" s="1"/>
  <c r="F193" i="10" s="1"/>
  <c r="G193" i="10" s="1"/>
  <c r="F194" i="10" s="1"/>
  <c r="G194" i="10" s="1"/>
  <c r="F195" i="10" s="1"/>
  <c r="G195" i="10" s="1"/>
  <c r="F196" i="10" s="1"/>
  <c r="G196" i="10" s="1"/>
  <c r="F197" i="10" s="1"/>
  <c r="G197" i="10" s="1"/>
  <c r="F198" i="10" s="1"/>
  <c r="G198" i="10" s="1"/>
  <c r="F199" i="10" s="1"/>
  <c r="G199" i="10" s="1"/>
  <c r="F200" i="10" s="1"/>
  <c r="G200" i="10" s="1"/>
  <c r="F201" i="10" s="1"/>
  <c r="G201" i="10" s="1"/>
  <c r="F202" i="10" s="1"/>
  <c r="G202" i="10" s="1"/>
  <c r="F203" i="10" s="1"/>
  <c r="G203" i="10" s="1"/>
  <c r="F204" i="10" s="1"/>
  <c r="G204" i="10" s="1"/>
  <c r="F205" i="10" s="1"/>
  <c r="G205" i="10" s="1"/>
  <c r="F206" i="10" s="1"/>
  <c r="G206" i="10" s="1"/>
  <c r="F207" i="10" s="1"/>
  <c r="G207" i="10" s="1"/>
  <c r="F208" i="10" s="1"/>
  <c r="G208" i="10" s="1"/>
  <c r="F209" i="10" s="1"/>
  <c r="G209" i="10" s="1"/>
  <c r="F210" i="10" s="1"/>
  <c r="G210" i="10" s="1"/>
  <c r="F211" i="10" s="1"/>
  <c r="G211" i="10" s="1"/>
  <c r="F212" i="10" s="1"/>
  <c r="G212" i="10" s="1"/>
  <c r="F213" i="10" s="1"/>
  <c r="G213" i="10" s="1"/>
  <c r="F214" i="10" s="1"/>
  <c r="G214" i="10" s="1"/>
  <c r="F215" i="10" s="1"/>
  <c r="G215" i="10" s="1"/>
  <c r="F216" i="10" s="1"/>
  <c r="G216" i="10" s="1"/>
  <c r="F217" i="10" s="1"/>
  <c r="G217" i="10" s="1"/>
  <c r="F218" i="10" s="1"/>
  <c r="G218" i="10" s="1"/>
  <c r="F219" i="10" s="1"/>
  <c r="G219" i="10" s="1"/>
  <c r="F220" i="10" s="1"/>
  <c r="G220" i="10" s="1"/>
  <c r="F221" i="10" s="1"/>
  <c r="G221" i="10" s="1"/>
  <c r="F222" i="10" s="1"/>
  <c r="G222" i="10" s="1"/>
  <c r="F223" i="10" s="1"/>
  <c r="G223" i="10" s="1"/>
  <c r="F224" i="10" s="1"/>
  <c r="G224" i="10" s="1"/>
  <c r="F225" i="10" s="1"/>
  <c r="G225" i="10" s="1"/>
  <c r="F226" i="10" s="1"/>
  <c r="G226" i="10" s="1"/>
  <c r="F227" i="10" s="1"/>
  <c r="G227" i="10" s="1"/>
  <c r="F228" i="10" s="1"/>
  <c r="G228" i="10" s="1"/>
  <c r="F229" i="10" s="1"/>
  <c r="G229" i="10" s="1"/>
  <c r="F230" i="10" s="1"/>
  <c r="G230" i="10" s="1"/>
  <c r="F231" i="10" s="1"/>
  <c r="G231" i="10" s="1"/>
  <c r="F232" i="10" s="1"/>
  <c r="G232" i="10" s="1"/>
  <c r="F233" i="10" s="1"/>
  <c r="G233" i="10" s="1"/>
  <c r="F234" i="10" s="1"/>
  <c r="G234" i="10" s="1"/>
  <c r="F235" i="10" s="1"/>
  <c r="G235" i="10" s="1"/>
  <c r="F236" i="10" s="1"/>
  <c r="G236" i="10" s="1"/>
  <c r="F237" i="10" s="1"/>
  <c r="G237" i="10" s="1"/>
  <c r="F238" i="10" s="1"/>
  <c r="G238" i="10" s="1"/>
  <c r="F239" i="10" s="1"/>
  <c r="G239" i="10" s="1"/>
  <c r="F240" i="10" s="1"/>
  <c r="G240" i="10" s="1"/>
  <c r="F241" i="10" s="1"/>
  <c r="G241" i="10" s="1"/>
  <c r="F242" i="10" s="1"/>
  <c r="G242" i="10" s="1"/>
  <c r="F243" i="10" s="1"/>
  <c r="G243" i="10" s="1"/>
  <c r="F244" i="10" s="1"/>
  <c r="G244" i="10" s="1"/>
  <c r="F245" i="10" s="1"/>
  <c r="G245" i="10" s="1"/>
  <c r="F246" i="10" s="1"/>
  <c r="G246" i="10" s="1"/>
  <c r="F247" i="10" s="1"/>
  <c r="G247" i="10" s="1"/>
  <c r="F248" i="10" s="1"/>
  <c r="G248" i="10" s="1"/>
  <c r="F249" i="10" s="1"/>
  <c r="G249" i="10" s="1"/>
  <c r="F250" i="10" s="1"/>
  <c r="G250" i="10" s="1"/>
  <c r="F251" i="10" s="1"/>
  <c r="G251" i="10" s="1"/>
  <c r="F252" i="10" s="1"/>
  <c r="G252" i="10" s="1"/>
  <c r="F253" i="10" s="1"/>
  <c r="G253" i="10" s="1"/>
  <c r="F254" i="10" s="1"/>
  <c r="G254" i="10" s="1"/>
  <c r="F255" i="10" s="1"/>
  <c r="G255" i="10" s="1"/>
  <c r="F256" i="10" s="1"/>
  <c r="G256" i="10" s="1"/>
  <c r="F257" i="10" s="1"/>
  <c r="G257" i="10" s="1"/>
  <c r="F258" i="10" s="1"/>
  <c r="G258" i="10" s="1"/>
  <c r="F259" i="10" s="1"/>
  <c r="G259" i="10" s="1"/>
  <c r="F260" i="10" s="1"/>
  <c r="G260" i="10" s="1"/>
  <c r="F261" i="10" s="1"/>
  <c r="G261" i="10" s="1"/>
  <c r="F262" i="10" s="1"/>
  <c r="G262" i="10" s="1"/>
  <c r="F263" i="10" s="1"/>
  <c r="G263" i="10" s="1"/>
  <c r="F264" i="10" s="1"/>
  <c r="G264" i="10" s="1"/>
  <c r="F265" i="10" s="1"/>
  <c r="G265" i="10" s="1"/>
  <c r="F266" i="10" s="1"/>
  <c r="G266" i="10" s="1"/>
  <c r="F267" i="10" s="1"/>
  <c r="G267" i="10" s="1"/>
  <c r="F268" i="10" s="1"/>
  <c r="G268" i="10" s="1"/>
  <c r="F269" i="10" s="1"/>
  <c r="G269" i="10" s="1"/>
  <c r="F270" i="10" s="1"/>
  <c r="G270" i="10" s="1"/>
  <c r="F271" i="10" s="1"/>
  <c r="G271" i="10" s="1"/>
  <c r="F272" i="10" s="1"/>
  <c r="G272" i="10" s="1"/>
  <c r="F273" i="10" s="1"/>
  <c r="G273" i="10" s="1"/>
  <c r="F274" i="10" s="1"/>
  <c r="G274" i="10" s="1"/>
  <c r="F275" i="10" s="1"/>
  <c r="G275" i="10" s="1"/>
  <c r="F276" i="10" s="1"/>
  <c r="G276" i="10" s="1"/>
  <c r="F277" i="10" s="1"/>
  <c r="G277" i="10" s="1"/>
  <c r="F278" i="10" s="1"/>
  <c r="G278" i="10" s="1"/>
  <c r="F279" i="10" s="1"/>
  <c r="G279" i="10" s="1"/>
  <c r="F280" i="10" s="1"/>
  <c r="G280" i="10" s="1"/>
  <c r="F281" i="10" s="1"/>
  <c r="G281" i="10" s="1"/>
  <c r="F282" i="10" s="1"/>
  <c r="G282" i="10" s="1"/>
  <c r="F283" i="10" s="1"/>
  <c r="G283" i="10" s="1"/>
  <c r="F284" i="10" s="1"/>
  <c r="G284" i="10" s="1"/>
  <c r="F285" i="10" s="1"/>
  <c r="G285" i="10" s="1"/>
  <c r="F286" i="10" s="1"/>
  <c r="G286" i="10" s="1"/>
  <c r="F287" i="10" s="1"/>
  <c r="G287" i="10" s="1"/>
  <c r="F288" i="10" s="1"/>
  <c r="G288" i="10" s="1"/>
  <c r="F289" i="10" s="1"/>
  <c r="G289" i="10" s="1"/>
  <c r="F290" i="10" s="1"/>
  <c r="G290" i="10" s="1"/>
  <c r="F291" i="10" s="1"/>
  <c r="G291" i="10" s="1"/>
  <c r="F292" i="10" s="1"/>
  <c r="G292" i="10" s="1"/>
  <c r="F293" i="10" s="1"/>
  <c r="G293" i="10" s="1"/>
  <c r="F294" i="10" s="1"/>
  <c r="G294" i="10" s="1"/>
  <c r="F295" i="10" s="1"/>
  <c r="G295" i="10" s="1"/>
  <c r="F296" i="10" s="1"/>
  <c r="G296" i="10" s="1"/>
  <c r="F297" i="10" s="1"/>
  <c r="G297" i="10" s="1"/>
  <c r="F298" i="10" s="1"/>
  <c r="G298" i="10" s="1"/>
  <c r="F299" i="10" s="1"/>
  <c r="G299" i="10" s="1"/>
  <c r="F300" i="10" s="1"/>
  <c r="G300" i="10" s="1"/>
  <c r="F301" i="10" s="1"/>
  <c r="G301" i="10" s="1"/>
  <c r="F302" i="10" s="1"/>
  <c r="G302" i="10" s="1"/>
  <c r="F303" i="10" s="1"/>
  <c r="G303" i="10" s="1"/>
  <c r="F304" i="10" s="1"/>
  <c r="G304" i="10" s="1"/>
  <c r="F305" i="10" s="1"/>
  <c r="G305" i="10" s="1"/>
  <c r="F306" i="10" s="1"/>
  <c r="G306" i="10" s="1"/>
  <c r="F307" i="10" s="1"/>
  <c r="G307" i="10" s="1"/>
  <c r="F308" i="10" s="1"/>
  <c r="G308" i="10" s="1"/>
  <c r="F309" i="10" s="1"/>
  <c r="G309" i="10" s="1"/>
  <c r="F310" i="10" s="1"/>
  <c r="G310" i="10" s="1"/>
  <c r="F311" i="10" s="1"/>
  <c r="G311" i="10" s="1"/>
  <c r="F312" i="10" s="1"/>
  <c r="G312" i="10" s="1"/>
  <c r="F313" i="10" s="1"/>
  <c r="G313" i="10" s="1"/>
  <c r="F314" i="10" s="1"/>
  <c r="G314" i="10" s="1"/>
  <c r="F315" i="10" s="1"/>
  <c r="G315" i="10" s="1"/>
  <c r="F316" i="10" s="1"/>
  <c r="G316" i="10" s="1"/>
  <c r="F317" i="10" s="1"/>
  <c r="G317" i="10" s="1"/>
  <c r="F318" i="10" s="1"/>
  <c r="G318" i="10" s="1"/>
  <c r="F319" i="10" s="1"/>
  <c r="G319" i="10" s="1"/>
  <c r="F320" i="10" s="1"/>
  <c r="G320" i="10" s="1"/>
  <c r="F321" i="10" s="1"/>
  <c r="G321" i="10" s="1"/>
  <c r="F322" i="10" s="1"/>
  <c r="G322" i="10" s="1"/>
  <c r="F323" i="10" s="1"/>
  <c r="G323" i="10" s="1"/>
  <c r="F324" i="10" s="1"/>
  <c r="G324" i="10" s="1"/>
  <c r="F325" i="10" s="1"/>
  <c r="G325" i="10" s="1"/>
  <c r="F326" i="10" s="1"/>
  <c r="G326" i="10" s="1"/>
  <c r="F327" i="10" s="1"/>
  <c r="G327" i="10" s="1"/>
  <c r="F328" i="10" s="1"/>
  <c r="G328" i="10" s="1"/>
  <c r="F329" i="10" s="1"/>
  <c r="G329" i="10" s="1"/>
  <c r="F330" i="10" s="1"/>
  <c r="G330" i="10" s="1"/>
  <c r="F331" i="10" s="1"/>
  <c r="G331" i="10" s="1"/>
  <c r="F332" i="10" s="1"/>
  <c r="G332" i="10" s="1"/>
  <c r="F333" i="10" s="1"/>
  <c r="G333" i="10" s="1"/>
  <c r="F334" i="10" s="1"/>
  <c r="G334" i="10" s="1"/>
  <c r="F335" i="10" s="1"/>
  <c r="G335" i="10" s="1"/>
  <c r="F336" i="10" s="1"/>
  <c r="G336" i="10" s="1"/>
  <c r="F337" i="10" s="1"/>
  <c r="G337" i="10" s="1"/>
  <c r="F338" i="10" s="1"/>
  <c r="G338" i="10" s="1"/>
  <c r="F339" i="10" s="1"/>
  <c r="G339" i="10" s="1"/>
  <c r="F340" i="10" s="1"/>
  <c r="G340" i="10" s="1"/>
  <c r="F341" i="10" s="1"/>
  <c r="G341" i="10" s="1"/>
  <c r="F342" i="10" s="1"/>
  <c r="G342" i="10" s="1"/>
  <c r="F343" i="10" s="1"/>
  <c r="G343" i="10" s="1"/>
  <c r="F344" i="10" s="1"/>
  <c r="G344" i="10" s="1"/>
  <c r="F345" i="10" s="1"/>
  <c r="G345" i="10" s="1"/>
  <c r="F346" i="10" s="1"/>
  <c r="G346" i="10" s="1"/>
  <c r="F347" i="10" s="1"/>
  <c r="G347" i="10" s="1"/>
  <c r="F348" i="10" s="1"/>
  <c r="G348" i="10" s="1"/>
  <c r="F349" i="10" s="1"/>
  <c r="G349" i="10" s="1"/>
  <c r="F350" i="10" s="1"/>
  <c r="G350" i="10" s="1"/>
  <c r="F351" i="10" s="1"/>
  <c r="G351" i="10" s="1"/>
  <c r="F352" i="10" s="1"/>
  <c r="G352" i="10" s="1"/>
  <c r="F353" i="10" s="1"/>
  <c r="G353" i="10" s="1"/>
  <c r="F354" i="10" s="1"/>
  <c r="G354" i="10" s="1"/>
  <c r="F355" i="10" s="1"/>
  <c r="G355" i="10" s="1"/>
  <c r="F356" i="10" s="1"/>
  <c r="G356" i="10" s="1"/>
  <c r="F357" i="10" s="1"/>
  <c r="G357" i="10" s="1"/>
  <c r="F358" i="10" s="1"/>
  <c r="G358" i="10" s="1"/>
  <c r="F359" i="10" s="1"/>
  <c r="G359" i="10" s="1"/>
  <c r="F360" i="10" s="1"/>
  <c r="G360" i="10" s="1"/>
  <c r="F361" i="10" s="1"/>
  <c r="G361" i="10" s="1"/>
  <c r="F362" i="10" s="1"/>
  <c r="G362" i="10" s="1"/>
  <c r="F363" i="10" s="1"/>
  <c r="G363" i="10" s="1"/>
  <c r="F364" i="10" s="1"/>
  <c r="G364" i="10" s="1"/>
  <c r="F365" i="10" s="1"/>
  <c r="G365" i="10" s="1"/>
  <c r="F366" i="10" s="1"/>
  <c r="G366" i="10" s="1"/>
  <c r="F367" i="10" s="1"/>
  <c r="G367" i="10" s="1"/>
  <c r="F368" i="10" s="1"/>
  <c r="G368" i="10" s="1"/>
  <c r="F369" i="10" s="1"/>
  <c r="G369" i="10" s="1"/>
  <c r="F370" i="10" s="1"/>
  <c r="G370" i="10" s="1"/>
  <c r="F371" i="10" s="1"/>
  <c r="G371" i="10" s="1"/>
  <c r="F372" i="10" s="1"/>
  <c r="G372" i="10" s="1"/>
  <c r="F373" i="10" s="1"/>
  <c r="G373" i="10" s="1"/>
  <c r="F374" i="10" s="1"/>
  <c r="G374" i="10" s="1"/>
  <c r="F375" i="10" s="1"/>
  <c r="G375" i="10" s="1"/>
  <c r="F376" i="10" s="1"/>
  <c r="G376" i="10" s="1"/>
  <c r="F377" i="10" s="1"/>
  <c r="G377" i="10" s="1"/>
  <c r="F378" i="10" s="1"/>
  <c r="G378" i="10" s="1"/>
  <c r="F379" i="10" s="1"/>
  <c r="G379" i="10" s="1"/>
  <c r="F380" i="10" s="1"/>
  <c r="G380" i="10" s="1"/>
  <c r="F381" i="10" s="1"/>
  <c r="G381" i="10" s="1"/>
  <c r="F382" i="10" s="1"/>
  <c r="G382" i="10" s="1"/>
  <c r="F383" i="10" s="1"/>
  <c r="G383" i="10" s="1"/>
  <c r="F384" i="10" s="1"/>
  <c r="G384" i="10" s="1"/>
  <c r="F385" i="10" s="1"/>
  <c r="G385" i="10" s="1"/>
  <c r="F386" i="10" s="1"/>
  <c r="G386" i="10" s="1"/>
  <c r="F387" i="10" s="1"/>
  <c r="G387" i="10" s="1"/>
  <c r="F388" i="10" s="1"/>
  <c r="G388" i="10" s="1"/>
  <c r="F389" i="10" s="1"/>
  <c r="G389" i="10" s="1"/>
  <c r="F390" i="10" s="1"/>
  <c r="G390" i="10" s="1"/>
  <c r="F391" i="10" s="1"/>
  <c r="G391" i="10" s="1"/>
  <c r="F392" i="10" s="1"/>
  <c r="G392" i="10" s="1"/>
  <c r="F393" i="10" s="1"/>
  <c r="G393" i="10" s="1"/>
  <c r="F394" i="10" s="1"/>
  <c r="G394" i="10" s="1"/>
  <c r="F395" i="10" s="1"/>
  <c r="G395" i="10" s="1"/>
  <c r="F396" i="10" s="1"/>
  <c r="G396" i="10" s="1"/>
  <c r="F397" i="10" s="1"/>
  <c r="G397" i="10" s="1"/>
  <c r="F398" i="10" s="1"/>
  <c r="G398" i="10" s="1"/>
  <c r="F399" i="10" s="1"/>
  <c r="G399" i="10" s="1"/>
  <c r="F400" i="10" s="1"/>
  <c r="G400" i="10" s="1"/>
  <c r="F401" i="10" s="1"/>
  <c r="G401" i="10" s="1"/>
  <c r="F402" i="10" s="1"/>
  <c r="G402" i="10" s="1"/>
  <c r="F403" i="10" s="1"/>
  <c r="G403" i="10" s="1"/>
  <c r="F404" i="10" s="1"/>
  <c r="G404" i="10" s="1"/>
  <c r="F405" i="10" s="1"/>
  <c r="G405" i="10" s="1"/>
  <c r="F406" i="10" s="1"/>
  <c r="G406" i="10" s="1"/>
  <c r="F407" i="10" s="1"/>
  <c r="G407" i="10" s="1"/>
  <c r="F408" i="10" s="1"/>
  <c r="G408" i="10" s="1"/>
  <c r="F409" i="10" s="1"/>
  <c r="G409" i="10" s="1"/>
  <c r="F410" i="10" s="1"/>
  <c r="G410" i="10" s="1"/>
  <c r="F411" i="10" s="1"/>
  <c r="G411" i="10" s="1"/>
  <c r="F412" i="10" s="1"/>
  <c r="G412" i="10" s="1"/>
  <c r="F413" i="10" s="1"/>
  <c r="G413" i="10" s="1"/>
  <c r="F414" i="10" s="1"/>
  <c r="G414" i="10" s="1"/>
  <c r="F415" i="10" s="1"/>
  <c r="G415" i="10" s="1"/>
  <c r="F416" i="10" s="1"/>
  <c r="G416" i="10" s="1"/>
  <c r="F417" i="10" s="1"/>
  <c r="G417" i="10" s="1"/>
  <c r="F418" i="10" s="1"/>
  <c r="G418" i="10" s="1"/>
  <c r="F419" i="10" s="1"/>
  <c r="G419" i="10" s="1"/>
  <c r="F420" i="10" s="1"/>
  <c r="G420" i="10" s="1"/>
  <c r="F421" i="10" s="1"/>
  <c r="G421" i="10" s="1"/>
  <c r="F422" i="10" s="1"/>
  <c r="G422" i="10" s="1"/>
  <c r="F423" i="10" s="1"/>
  <c r="G423" i="10" s="1"/>
  <c r="F424" i="10" s="1"/>
  <c r="G424" i="10" s="1"/>
  <c r="F425" i="10" s="1"/>
  <c r="G425" i="10" s="1"/>
  <c r="F426" i="10" s="1"/>
  <c r="G426" i="10" s="1"/>
  <c r="F427" i="10" s="1"/>
  <c r="G427" i="10" s="1"/>
  <c r="F428" i="10" s="1"/>
  <c r="G428" i="10" s="1"/>
  <c r="F429" i="10" s="1"/>
  <c r="G429" i="10" s="1"/>
  <c r="F430" i="10" s="1"/>
  <c r="G430" i="10" s="1"/>
  <c r="F431" i="10" s="1"/>
  <c r="G431" i="10" s="1"/>
  <c r="F432" i="10" s="1"/>
  <c r="G432" i="10" s="1"/>
  <c r="F433" i="10" s="1"/>
  <c r="G433" i="10" s="1"/>
  <c r="F434" i="10" s="1"/>
  <c r="G434" i="10" s="1"/>
  <c r="F435" i="10" s="1"/>
  <c r="G435" i="10" s="1"/>
  <c r="F436" i="10" s="1"/>
  <c r="G436" i="10" s="1"/>
  <c r="F437" i="10" s="1"/>
  <c r="G437" i="10" s="1"/>
  <c r="F438" i="10" s="1"/>
  <c r="G438" i="10" s="1"/>
  <c r="F439" i="10" s="1"/>
  <c r="G439" i="10" s="1"/>
  <c r="F440" i="10" s="1"/>
  <c r="G440" i="10" s="1"/>
  <c r="F441" i="10" s="1"/>
  <c r="G441" i="10" s="1"/>
  <c r="F442" i="10" s="1"/>
  <c r="G442" i="10" s="1"/>
  <c r="F443" i="10" s="1"/>
  <c r="G443" i="10" s="1"/>
  <c r="F444" i="10" s="1"/>
  <c r="G444" i="10" s="1"/>
  <c r="F445" i="10" s="1"/>
  <c r="G445" i="10" s="1"/>
  <c r="F446" i="10" s="1"/>
  <c r="G446" i="10" s="1"/>
  <c r="F447" i="10" s="1"/>
  <c r="G447" i="10" s="1"/>
  <c r="F448" i="10" s="1"/>
  <c r="G448" i="10" s="1"/>
  <c r="F449" i="10" s="1"/>
  <c r="G449" i="10" s="1"/>
  <c r="F450" i="10" s="1"/>
  <c r="G450" i="10" s="1"/>
  <c r="F451" i="10" s="1"/>
  <c r="G451" i="10" s="1"/>
  <c r="F452" i="10" s="1"/>
  <c r="G452" i="10" s="1"/>
  <c r="F453" i="10" s="1"/>
  <c r="G453" i="10" s="1"/>
  <c r="F454" i="10" s="1"/>
  <c r="G454" i="10" s="1"/>
  <c r="F455" i="10" s="1"/>
  <c r="G455" i="10" s="1"/>
  <c r="F456" i="10" s="1"/>
  <c r="G456" i="10" s="1"/>
  <c r="F457" i="10" s="1"/>
  <c r="G457" i="10" s="1"/>
  <c r="F458" i="10" s="1"/>
  <c r="G458" i="10" s="1"/>
  <c r="F459" i="10" s="1"/>
  <c r="G459" i="10" s="1"/>
  <c r="F460" i="10" s="1"/>
  <c r="G460" i="10" s="1"/>
  <c r="F461" i="10" s="1"/>
  <c r="G461" i="10" s="1"/>
  <c r="F462" i="10" s="1"/>
  <c r="G462" i="10" s="1"/>
  <c r="F463" i="10" s="1"/>
  <c r="G463" i="10" s="1"/>
  <c r="F464" i="10" s="1"/>
  <c r="G464" i="10" s="1"/>
  <c r="F465" i="10" s="1"/>
  <c r="G465" i="10" s="1"/>
  <c r="F466" i="10" s="1"/>
  <c r="G466" i="10" s="1"/>
  <c r="F467" i="10" s="1"/>
  <c r="G467" i="10" s="1"/>
  <c r="F468" i="10" s="1"/>
  <c r="G468" i="10" s="1"/>
  <c r="F469" i="10" s="1"/>
  <c r="G469" i="10" s="1"/>
  <c r="F470" i="10" s="1"/>
  <c r="G470" i="10" s="1"/>
  <c r="F471" i="10" s="1"/>
  <c r="G471" i="10" s="1"/>
  <c r="F472" i="10" s="1"/>
  <c r="G472" i="10" s="1"/>
  <c r="F473" i="10" s="1"/>
  <c r="G473" i="10" s="1"/>
  <c r="F474" i="10" s="1"/>
  <c r="G474" i="10" s="1"/>
  <c r="F475" i="10" s="1"/>
  <c r="G475" i="10" s="1"/>
  <c r="F476" i="10" s="1"/>
  <c r="G476" i="10" s="1"/>
  <c r="F477" i="10" s="1"/>
  <c r="G477" i="10" s="1"/>
  <c r="F478" i="10" s="1"/>
  <c r="G478" i="10" s="1"/>
  <c r="F479" i="10" s="1"/>
  <c r="G479" i="10" s="1"/>
  <c r="F480" i="10" s="1"/>
  <c r="G480" i="10" s="1"/>
  <c r="F481" i="10" s="1"/>
  <c r="G481" i="10" s="1"/>
  <c r="F482" i="10" s="1"/>
  <c r="G482" i="10" s="1"/>
  <c r="F483" i="10" s="1"/>
  <c r="G483" i="10" s="1"/>
  <c r="F484" i="10" s="1"/>
  <c r="G484" i="10" s="1"/>
  <c r="F485" i="10" s="1"/>
  <c r="G485" i="10" s="1"/>
  <c r="F486" i="10" s="1"/>
  <c r="G486" i="10" s="1"/>
  <c r="F487" i="10" s="1"/>
  <c r="G487" i="10" s="1"/>
  <c r="F488" i="10" s="1"/>
  <c r="G488" i="10" s="1"/>
  <c r="F489" i="10" s="1"/>
  <c r="G489" i="10" s="1"/>
  <c r="F490" i="10" s="1"/>
  <c r="G490" i="10" s="1"/>
  <c r="F491" i="10" s="1"/>
  <c r="G491" i="10" s="1"/>
  <c r="F492" i="10" s="1"/>
  <c r="G492" i="10" s="1"/>
  <c r="F493" i="10" s="1"/>
  <c r="G493" i="10" s="1"/>
  <c r="F494" i="10" s="1"/>
  <c r="G494" i="10" s="1"/>
  <c r="F495" i="10" s="1"/>
  <c r="G495" i="10" s="1"/>
  <c r="F496" i="10" s="1"/>
  <c r="G496" i="10" s="1"/>
  <c r="F497" i="10" s="1"/>
  <c r="G497" i="10" s="1"/>
  <c r="F498" i="10" s="1"/>
  <c r="G498" i="10" s="1"/>
  <c r="F499" i="10" s="1"/>
  <c r="G499" i="10" s="1"/>
  <c r="F500" i="10" s="1"/>
  <c r="G500" i="10" s="1"/>
  <c r="F501" i="10" s="1"/>
  <c r="G501" i="10" s="1"/>
  <c r="F502" i="10" s="1"/>
  <c r="G502" i="10" s="1"/>
  <c r="F503" i="10" s="1"/>
  <c r="G503" i="10" s="1"/>
  <c r="F504" i="10" s="1"/>
  <c r="G504" i="10" s="1"/>
  <c r="F505" i="10" s="1"/>
  <c r="G505" i="10" s="1"/>
  <c r="F506" i="10" s="1"/>
  <c r="G506" i="10" s="1"/>
  <c r="F507" i="10" s="1"/>
  <c r="G507" i="10" s="1"/>
  <c r="F508" i="10" s="1"/>
  <c r="G508" i="10" s="1"/>
  <c r="F509" i="10" s="1"/>
  <c r="G509" i="10" s="1"/>
  <c r="F510" i="10" s="1"/>
  <c r="G510" i="10" s="1"/>
  <c r="F511" i="10" s="1"/>
  <c r="G511" i="10" s="1"/>
  <c r="F512" i="10" s="1"/>
  <c r="G512" i="10" s="1"/>
  <c r="F513" i="10" s="1"/>
  <c r="G513" i="10" s="1"/>
  <c r="F514" i="10" s="1"/>
  <c r="G514" i="10" s="1"/>
  <c r="F515" i="10" s="1"/>
  <c r="G515" i="10" s="1"/>
  <c r="F516" i="10" s="1"/>
  <c r="G516" i="10" s="1"/>
  <c r="F517" i="10" s="1"/>
  <c r="G517" i="10" s="1"/>
  <c r="F518" i="10" s="1"/>
  <c r="G518" i="10" s="1"/>
  <c r="F519" i="10" s="1"/>
  <c r="G519" i="10" s="1"/>
  <c r="F520" i="10" s="1"/>
  <c r="G520" i="10" s="1"/>
  <c r="F521" i="10" s="1"/>
  <c r="G521" i="10" s="1"/>
  <c r="F522" i="10" s="1"/>
  <c r="G522" i="10" s="1"/>
  <c r="F523" i="10" s="1"/>
  <c r="G523" i="10" s="1"/>
  <c r="F524" i="10" s="1"/>
  <c r="G524" i="10" s="1"/>
  <c r="F525" i="10" s="1"/>
  <c r="G525" i="10" s="1"/>
  <c r="F526" i="10" s="1"/>
  <c r="G526" i="10" s="1"/>
  <c r="F527" i="10" s="1"/>
  <c r="G527" i="10" s="1"/>
  <c r="F528" i="10" s="1"/>
  <c r="G528" i="10" s="1"/>
  <c r="F529" i="10" s="1"/>
  <c r="G529" i="10" s="1"/>
  <c r="F530" i="10" s="1"/>
  <c r="G530" i="10" s="1"/>
  <c r="F531" i="10" s="1"/>
  <c r="G531" i="10" s="1"/>
  <c r="F532" i="10" s="1"/>
  <c r="G532" i="10" s="1"/>
  <c r="F533" i="10" s="1"/>
  <c r="G533" i="10" s="1"/>
  <c r="F534" i="10" s="1"/>
  <c r="G534" i="10" s="1"/>
  <c r="F535" i="10" s="1"/>
  <c r="G535" i="10" s="1"/>
  <c r="F536" i="10" s="1"/>
  <c r="G536" i="10" s="1"/>
  <c r="F537" i="10" s="1"/>
  <c r="G537" i="10" s="1"/>
  <c r="F538" i="10" s="1"/>
  <c r="G538" i="10" s="1"/>
  <c r="F539" i="10" s="1"/>
  <c r="G539" i="10" s="1"/>
  <c r="F540" i="10" s="1"/>
  <c r="G540" i="10" s="1"/>
  <c r="F541" i="10" s="1"/>
  <c r="G541" i="10" s="1"/>
  <c r="F542" i="10" s="1"/>
  <c r="G542" i="10" s="1"/>
  <c r="F543" i="10" s="1"/>
  <c r="G543" i="10" s="1"/>
  <c r="F544" i="10" s="1"/>
  <c r="G544" i="10" s="1"/>
  <c r="F545" i="10" s="1"/>
  <c r="G545" i="10" s="1"/>
  <c r="F546" i="10" s="1"/>
  <c r="G546" i="10" s="1"/>
  <c r="F547" i="10" s="1"/>
  <c r="G547" i="10" s="1"/>
  <c r="F548" i="10" s="1"/>
  <c r="G548" i="10" s="1"/>
  <c r="F549" i="10" s="1"/>
  <c r="G549" i="10" s="1"/>
  <c r="F550" i="10" s="1"/>
  <c r="G550" i="10" s="1"/>
  <c r="F551" i="10" s="1"/>
  <c r="G551" i="10" s="1"/>
  <c r="F552" i="10" s="1"/>
  <c r="G552" i="10" s="1"/>
  <c r="F553" i="10" s="1"/>
  <c r="G553" i="10" s="1"/>
  <c r="F554" i="10" s="1"/>
  <c r="G554" i="10" s="1"/>
  <c r="F555" i="10" s="1"/>
  <c r="G555" i="10" s="1"/>
  <c r="F556" i="10" s="1"/>
  <c r="G556" i="10" s="1"/>
  <c r="F557" i="10" s="1"/>
  <c r="G557" i="10" s="1"/>
  <c r="F558" i="10" s="1"/>
  <c r="G558" i="10" s="1"/>
  <c r="F559" i="10" s="1"/>
  <c r="G559" i="10" s="1"/>
  <c r="F560" i="10" s="1"/>
  <c r="G560" i="10" s="1"/>
  <c r="F561" i="10" s="1"/>
  <c r="G561" i="10" s="1"/>
  <c r="F562" i="10" s="1"/>
  <c r="G562" i="10" s="1"/>
  <c r="F563" i="10" s="1"/>
  <c r="G563" i="10" s="1"/>
  <c r="F564" i="10" s="1"/>
  <c r="G564" i="10" s="1"/>
  <c r="F565" i="10" s="1"/>
  <c r="G565" i="10" s="1"/>
  <c r="F566" i="10" s="1"/>
  <c r="G566" i="10" s="1"/>
  <c r="F567" i="10" s="1"/>
  <c r="G567" i="10" s="1"/>
  <c r="F568" i="10" s="1"/>
  <c r="G568" i="10" s="1"/>
  <c r="F569" i="10" s="1"/>
  <c r="G569" i="10" s="1"/>
  <c r="F570" i="10" s="1"/>
  <c r="G570" i="10" s="1"/>
  <c r="F571" i="10" s="1"/>
  <c r="G571" i="10" s="1"/>
  <c r="F572" i="10" s="1"/>
  <c r="G572" i="10" s="1"/>
  <c r="F573" i="10" s="1"/>
  <c r="G573" i="10" s="1"/>
  <c r="F574" i="10" s="1"/>
  <c r="G574" i="10" s="1"/>
  <c r="F575" i="10" s="1"/>
  <c r="G575" i="10" s="1"/>
  <c r="F576" i="10" s="1"/>
  <c r="G576" i="10" s="1"/>
  <c r="F577" i="10" s="1"/>
  <c r="G577" i="10" s="1"/>
  <c r="F578" i="10" s="1"/>
  <c r="G578" i="10" s="1"/>
  <c r="F579" i="10" s="1"/>
  <c r="G579" i="10" s="1"/>
  <c r="F580" i="10" s="1"/>
  <c r="G580" i="10" s="1"/>
  <c r="F581" i="10" s="1"/>
  <c r="G581" i="10" s="1"/>
  <c r="F582" i="10" s="1"/>
  <c r="G582" i="10" s="1"/>
  <c r="F583" i="10" s="1"/>
  <c r="G583" i="10" s="1"/>
  <c r="F584" i="10" s="1"/>
  <c r="G584" i="10" s="1"/>
  <c r="F585" i="10" s="1"/>
  <c r="G585" i="10" s="1"/>
  <c r="F586" i="10" s="1"/>
  <c r="G586" i="10" s="1"/>
  <c r="F587" i="10" s="1"/>
  <c r="G587" i="10" s="1"/>
  <c r="F588" i="10" s="1"/>
  <c r="G588" i="10" s="1"/>
  <c r="F589" i="10" s="1"/>
  <c r="G589" i="10" s="1"/>
  <c r="F590" i="10" s="1"/>
  <c r="G590" i="10" s="1"/>
  <c r="F591" i="10" s="1"/>
  <c r="G591" i="10" s="1"/>
  <c r="F592" i="10" s="1"/>
  <c r="G592" i="10" s="1"/>
  <c r="F593" i="10" s="1"/>
  <c r="G593" i="10" s="1"/>
  <c r="F594" i="10" s="1"/>
  <c r="G594" i="10" s="1"/>
  <c r="F595" i="10" s="1"/>
  <c r="G595" i="10" s="1"/>
  <c r="F596" i="10" s="1"/>
  <c r="G596" i="10" s="1"/>
  <c r="F597" i="10" s="1"/>
  <c r="G597" i="10" s="1"/>
  <c r="F598" i="10" s="1"/>
  <c r="G598" i="10" s="1"/>
  <c r="F599" i="10" s="1"/>
  <c r="G599" i="10" s="1"/>
  <c r="F600" i="10" s="1"/>
  <c r="G600" i="10" s="1"/>
  <c r="F601" i="10" s="1"/>
  <c r="G601" i="10" s="1"/>
  <c r="F602" i="10" s="1"/>
  <c r="G602" i="10" s="1"/>
  <c r="F603" i="10" s="1"/>
  <c r="G603" i="10" s="1"/>
  <c r="F604" i="10" s="1"/>
  <c r="G604" i="10" s="1"/>
  <c r="F605" i="10" s="1"/>
  <c r="G605" i="10" s="1"/>
  <c r="F606" i="10" s="1"/>
  <c r="G606" i="10" s="1"/>
  <c r="F607" i="10" s="1"/>
  <c r="G607" i="10" s="1"/>
  <c r="F608" i="10" s="1"/>
  <c r="G608" i="10" s="1"/>
  <c r="F609" i="10" s="1"/>
  <c r="G609" i="10" s="1"/>
  <c r="F610" i="10" s="1"/>
  <c r="G610" i="10" s="1"/>
  <c r="F611" i="10" s="1"/>
  <c r="G611" i="10" s="1"/>
  <c r="F612" i="10" s="1"/>
  <c r="G612" i="10" s="1"/>
  <c r="F613" i="10" s="1"/>
  <c r="G613" i="10" s="1"/>
  <c r="F614" i="10" s="1"/>
  <c r="G614" i="10" s="1"/>
  <c r="F615" i="10" s="1"/>
  <c r="G615" i="10" s="1"/>
  <c r="F616" i="10" s="1"/>
  <c r="G616" i="10" s="1"/>
  <c r="F617" i="10" s="1"/>
  <c r="G617" i="10" s="1"/>
  <c r="F618" i="10" s="1"/>
  <c r="G618" i="10" s="1"/>
  <c r="F619" i="10" s="1"/>
  <c r="G619" i="10" s="1"/>
  <c r="F620" i="10" s="1"/>
  <c r="G620" i="10" s="1"/>
  <c r="F621" i="10" s="1"/>
  <c r="G621" i="10" s="1"/>
  <c r="F622" i="10" s="1"/>
  <c r="G622" i="10" s="1"/>
  <c r="F623" i="10" s="1"/>
  <c r="G623" i="10" s="1"/>
  <c r="F624" i="10" s="1"/>
  <c r="G624" i="10" s="1"/>
  <c r="F625" i="10" s="1"/>
  <c r="G625" i="10" s="1"/>
  <c r="F626" i="10" s="1"/>
  <c r="G626" i="10" s="1"/>
  <c r="F627" i="10" s="1"/>
  <c r="G627" i="10" s="1"/>
  <c r="F628" i="10" s="1"/>
  <c r="G628" i="10" s="1"/>
  <c r="F629" i="10" s="1"/>
  <c r="G629" i="10" s="1"/>
  <c r="F630" i="10" s="1"/>
  <c r="G630" i="10" s="1"/>
  <c r="F631" i="10" s="1"/>
  <c r="G631" i="10" s="1"/>
  <c r="F632" i="10" s="1"/>
  <c r="G632" i="10" s="1"/>
  <c r="F633" i="10" s="1"/>
  <c r="G633" i="10" s="1"/>
  <c r="F634" i="10" s="1"/>
  <c r="G634" i="10" s="1"/>
  <c r="F635" i="10" s="1"/>
  <c r="G635" i="10" s="1"/>
  <c r="F636" i="10" s="1"/>
  <c r="G636" i="10" s="1"/>
  <c r="F637" i="10" s="1"/>
  <c r="G637" i="10" s="1"/>
  <c r="F638" i="10" s="1"/>
  <c r="G638" i="10" s="1"/>
  <c r="F639" i="10" s="1"/>
  <c r="G639" i="10" s="1"/>
  <c r="F640" i="10" s="1"/>
  <c r="G640" i="10" s="1"/>
  <c r="F641" i="10" s="1"/>
  <c r="G641" i="10" s="1"/>
  <c r="F642" i="10" s="1"/>
  <c r="G642" i="10" s="1"/>
  <c r="F643" i="10" s="1"/>
  <c r="G643" i="10" s="1"/>
  <c r="F644" i="10" s="1"/>
  <c r="G644" i="10" s="1"/>
  <c r="F645" i="10" s="1"/>
  <c r="G645" i="10" s="1"/>
  <c r="F646" i="10" s="1"/>
  <c r="G646" i="10" s="1"/>
  <c r="F647" i="10" s="1"/>
  <c r="G647" i="10" s="1"/>
  <c r="F648" i="10" s="1"/>
  <c r="G648" i="10" s="1"/>
  <c r="F649" i="10" s="1"/>
  <c r="G649" i="10" s="1"/>
  <c r="F650" i="10" s="1"/>
  <c r="G650" i="10" s="1"/>
  <c r="F651" i="10" s="1"/>
  <c r="G651" i="10" s="1"/>
  <c r="F652" i="10" s="1"/>
  <c r="G652" i="10" s="1"/>
  <c r="F653" i="10" s="1"/>
  <c r="G653" i="10" s="1"/>
  <c r="F654" i="10" s="1"/>
  <c r="G654" i="10" s="1"/>
  <c r="F655" i="10" s="1"/>
  <c r="G655" i="10" s="1"/>
  <c r="F656" i="10" s="1"/>
  <c r="G656" i="10" s="1"/>
  <c r="F657" i="10" s="1"/>
  <c r="G657" i="10" s="1"/>
  <c r="F658" i="10" s="1"/>
  <c r="G658" i="10" s="1"/>
  <c r="F659" i="10" s="1"/>
  <c r="G659" i="10" s="1"/>
  <c r="F660" i="10" s="1"/>
  <c r="G660" i="10" s="1"/>
  <c r="F661" i="10" s="1"/>
  <c r="G661" i="10" s="1"/>
  <c r="F662" i="10" s="1"/>
  <c r="G662" i="10" s="1"/>
  <c r="F663" i="10" s="1"/>
  <c r="G663" i="10" s="1"/>
  <c r="F664" i="10" s="1"/>
  <c r="G664" i="10" s="1"/>
  <c r="F665" i="10" s="1"/>
  <c r="G665" i="10" s="1"/>
  <c r="F666" i="10" s="1"/>
  <c r="G666" i="10" s="1"/>
  <c r="F667" i="10" s="1"/>
  <c r="G667" i="10" s="1"/>
  <c r="F668" i="10" s="1"/>
  <c r="G668" i="10" s="1"/>
  <c r="F669" i="10" s="1"/>
  <c r="G669" i="10" s="1"/>
  <c r="F670" i="10" s="1"/>
  <c r="G670" i="10" s="1"/>
  <c r="F671" i="10" s="1"/>
  <c r="G671" i="10" s="1"/>
  <c r="F672" i="10" s="1"/>
  <c r="G672" i="10" s="1"/>
  <c r="F673" i="10" s="1"/>
  <c r="G673" i="10" s="1"/>
  <c r="F674" i="10" s="1"/>
  <c r="G674" i="10" s="1"/>
  <c r="F675" i="10" s="1"/>
  <c r="G675" i="10" s="1"/>
  <c r="F676" i="10" s="1"/>
  <c r="G676" i="10" s="1"/>
  <c r="F677" i="10" s="1"/>
  <c r="G677" i="10" s="1"/>
  <c r="F678" i="10" s="1"/>
  <c r="G678" i="10" s="1"/>
  <c r="F679" i="10" s="1"/>
  <c r="G679" i="10" s="1"/>
  <c r="F680" i="10" s="1"/>
  <c r="G680" i="10" s="1"/>
  <c r="F681" i="10" s="1"/>
  <c r="G681" i="10" s="1"/>
  <c r="F682" i="10" s="1"/>
  <c r="G682" i="10" s="1"/>
  <c r="F683" i="10" s="1"/>
  <c r="G683" i="10" s="1"/>
  <c r="F684" i="10" s="1"/>
  <c r="G684" i="10" s="1"/>
  <c r="F685" i="10" s="1"/>
  <c r="G685" i="10" s="1"/>
  <c r="F686" i="10" s="1"/>
  <c r="G686" i="10" s="1"/>
  <c r="F687" i="10" s="1"/>
  <c r="G687" i="10" s="1"/>
  <c r="F688" i="10" s="1"/>
  <c r="G688" i="10" s="1"/>
  <c r="F689" i="10" s="1"/>
  <c r="G689" i="10" s="1"/>
  <c r="F690" i="10" s="1"/>
  <c r="G690" i="10" s="1"/>
  <c r="F691" i="10" s="1"/>
  <c r="G691" i="10" s="1"/>
  <c r="F692" i="10" s="1"/>
  <c r="G692" i="10" s="1"/>
  <c r="F693" i="10" s="1"/>
  <c r="G693" i="10" s="1"/>
  <c r="F694" i="10" s="1"/>
  <c r="G694" i="10" s="1"/>
  <c r="F695" i="10" s="1"/>
  <c r="G695" i="10" s="1"/>
  <c r="F696" i="10" s="1"/>
  <c r="G696" i="10" s="1"/>
  <c r="F697" i="10" s="1"/>
  <c r="G697" i="10" s="1"/>
  <c r="F698" i="10" s="1"/>
  <c r="G698" i="10" s="1"/>
  <c r="F699" i="10" s="1"/>
  <c r="G699" i="10" s="1"/>
  <c r="F700" i="10" s="1"/>
  <c r="G700" i="10" s="1"/>
  <c r="F701" i="10" s="1"/>
  <c r="G701" i="10" s="1"/>
  <c r="F702" i="10" s="1"/>
  <c r="G702" i="10" s="1"/>
  <c r="F703" i="10" s="1"/>
  <c r="G703" i="10" s="1"/>
  <c r="F704" i="10" s="1"/>
  <c r="G704" i="10" s="1"/>
  <c r="F705" i="10" s="1"/>
  <c r="G705" i="10" s="1"/>
  <c r="F706" i="10" s="1"/>
  <c r="G706" i="10" s="1"/>
  <c r="F707" i="10" s="1"/>
  <c r="G707" i="10" s="1"/>
  <c r="F708" i="10" s="1"/>
  <c r="G708" i="10" s="1"/>
  <c r="F709" i="10" s="1"/>
  <c r="G709" i="10" s="1"/>
  <c r="F710" i="10" s="1"/>
  <c r="G710" i="10" s="1"/>
  <c r="F711" i="10" s="1"/>
  <c r="G711" i="10" s="1"/>
  <c r="F712" i="10" s="1"/>
  <c r="G712" i="10" s="1"/>
  <c r="F713" i="10" s="1"/>
  <c r="G713" i="10" s="1"/>
  <c r="F714" i="10" s="1"/>
  <c r="G714" i="10" s="1"/>
  <c r="F715" i="10" s="1"/>
  <c r="G715" i="10" s="1"/>
  <c r="F716" i="10" s="1"/>
  <c r="G716" i="10" s="1"/>
  <c r="F717" i="10" s="1"/>
  <c r="G717" i="10" s="1"/>
  <c r="F718" i="10" s="1"/>
  <c r="G718" i="10" s="1"/>
  <c r="F719" i="10" s="1"/>
  <c r="G719" i="10" s="1"/>
  <c r="F720" i="10" s="1"/>
  <c r="G720" i="10" s="1"/>
  <c r="F721" i="10" s="1"/>
  <c r="G721" i="10" s="1"/>
  <c r="F722" i="10" s="1"/>
  <c r="G722" i="10" s="1"/>
  <c r="F723" i="10" s="1"/>
  <c r="G723" i="10" s="1"/>
  <c r="F724" i="10" s="1"/>
  <c r="G724" i="10" s="1"/>
  <c r="F725" i="10" s="1"/>
  <c r="G725" i="10" s="1"/>
  <c r="F726" i="10" s="1"/>
  <c r="G726" i="10" s="1"/>
  <c r="F727" i="10" s="1"/>
  <c r="G727" i="10" s="1"/>
  <c r="F728" i="10" s="1"/>
  <c r="G728" i="10" s="1"/>
  <c r="F729" i="10" s="1"/>
  <c r="G729" i="10" s="1"/>
  <c r="F730" i="10" s="1"/>
  <c r="G730" i="10" s="1"/>
  <c r="F731" i="10" s="1"/>
  <c r="G731" i="10" s="1"/>
  <c r="F732" i="10" s="1"/>
  <c r="G732" i="10" s="1"/>
  <c r="F733" i="10" s="1"/>
  <c r="G733" i="10" s="1"/>
  <c r="F734" i="10" s="1"/>
  <c r="G734" i="10" s="1"/>
  <c r="F735" i="10" s="1"/>
  <c r="G735" i="10" s="1"/>
  <c r="F736" i="10" s="1"/>
  <c r="G736" i="10" s="1"/>
  <c r="F737" i="10" s="1"/>
  <c r="G737" i="10" s="1"/>
  <c r="F738" i="10" s="1"/>
  <c r="G738" i="10" s="1"/>
  <c r="F739" i="10" s="1"/>
  <c r="G739" i="10" s="1"/>
  <c r="F740" i="10" s="1"/>
  <c r="G740" i="10" s="1"/>
  <c r="F741" i="10" s="1"/>
  <c r="G741" i="10" s="1"/>
  <c r="F742" i="10" s="1"/>
  <c r="G742" i="10" s="1"/>
  <c r="F743" i="10" s="1"/>
  <c r="G743" i="10" s="1"/>
  <c r="F744" i="10" s="1"/>
  <c r="G744" i="10" s="1"/>
  <c r="F745" i="10" s="1"/>
  <c r="G745" i="10" s="1"/>
  <c r="F746" i="10" s="1"/>
  <c r="G746" i="10" s="1"/>
  <c r="F747" i="10" s="1"/>
  <c r="G747" i="10" s="1"/>
  <c r="F748" i="10" s="1"/>
  <c r="G748" i="10" s="1"/>
  <c r="F749" i="10" s="1"/>
  <c r="G749" i="10" s="1"/>
  <c r="F750" i="10" s="1"/>
  <c r="G750" i="10" s="1"/>
  <c r="F751" i="10" s="1"/>
  <c r="G751" i="10" s="1"/>
  <c r="F752" i="10" s="1"/>
  <c r="G752" i="10" s="1"/>
  <c r="F753" i="10" s="1"/>
  <c r="G753" i="10" s="1"/>
  <c r="F754" i="10" s="1"/>
  <c r="G754" i="10" s="1"/>
  <c r="F755" i="10" s="1"/>
  <c r="G755" i="10" s="1"/>
  <c r="F756" i="10" s="1"/>
  <c r="G756" i="10" s="1"/>
  <c r="F757" i="10" s="1"/>
  <c r="G757" i="10" s="1"/>
  <c r="F758" i="10" s="1"/>
  <c r="G758" i="10" s="1"/>
  <c r="F759" i="10" s="1"/>
  <c r="G759" i="10" s="1"/>
  <c r="F760" i="10" s="1"/>
  <c r="G760" i="10" s="1"/>
  <c r="F761" i="10" s="1"/>
  <c r="G761" i="10" s="1"/>
  <c r="F762" i="10" s="1"/>
  <c r="G762" i="10" s="1"/>
  <c r="F763" i="10" s="1"/>
  <c r="G763" i="10" s="1"/>
  <c r="F764" i="10" s="1"/>
  <c r="G764" i="10" s="1"/>
  <c r="F765" i="10" s="1"/>
  <c r="G765" i="10" s="1"/>
  <c r="F766" i="10" s="1"/>
  <c r="G766" i="10" s="1"/>
  <c r="F767" i="10" s="1"/>
  <c r="G767" i="10" s="1"/>
  <c r="F768" i="10" s="1"/>
  <c r="G768" i="10" s="1"/>
  <c r="F769" i="10" s="1"/>
  <c r="G769" i="10" s="1"/>
  <c r="F770" i="10" s="1"/>
  <c r="G770" i="10" s="1"/>
  <c r="F771" i="10" s="1"/>
  <c r="G771" i="10" s="1"/>
  <c r="F772" i="10" s="1"/>
  <c r="G772" i="10" s="1"/>
  <c r="F773" i="10" s="1"/>
  <c r="G773" i="10" s="1"/>
  <c r="F774" i="10" s="1"/>
  <c r="G774" i="10" s="1"/>
  <c r="F775" i="10" s="1"/>
  <c r="G775" i="10" s="1"/>
  <c r="F776" i="10" s="1"/>
  <c r="G776" i="10" s="1"/>
  <c r="F777" i="10" s="1"/>
  <c r="G777" i="10" s="1"/>
  <c r="F778" i="10" s="1"/>
  <c r="G778" i="10" s="1"/>
  <c r="F779" i="10" s="1"/>
  <c r="G779" i="10" s="1"/>
  <c r="F780" i="10" s="1"/>
  <c r="G780" i="10" s="1"/>
  <c r="F781" i="10" s="1"/>
  <c r="G781" i="10" s="1"/>
  <c r="F782" i="10" s="1"/>
  <c r="G782" i="10" s="1"/>
  <c r="F783" i="10" s="1"/>
  <c r="G783" i="10" s="1"/>
  <c r="F784" i="10" s="1"/>
  <c r="G784" i="10" s="1"/>
  <c r="F785" i="10" s="1"/>
  <c r="G785" i="10" s="1"/>
  <c r="F786" i="10" s="1"/>
  <c r="G786" i="10" s="1"/>
  <c r="F787" i="10" s="1"/>
  <c r="G787" i="10" s="1"/>
  <c r="F788" i="10" s="1"/>
  <c r="G788" i="10" s="1"/>
  <c r="F789" i="10" s="1"/>
  <c r="G789" i="10" s="1"/>
  <c r="F790" i="10" s="1"/>
  <c r="G790" i="10" s="1"/>
  <c r="F791" i="10" s="1"/>
  <c r="G791" i="10" s="1"/>
  <c r="F792" i="10" s="1"/>
  <c r="G792" i="10" s="1"/>
  <c r="F793" i="10" s="1"/>
  <c r="G793" i="10" s="1"/>
  <c r="F794" i="10" s="1"/>
  <c r="G794" i="10" s="1"/>
  <c r="F795" i="10" s="1"/>
  <c r="G795" i="10" s="1"/>
  <c r="F796" i="10" s="1"/>
  <c r="G796" i="10" s="1"/>
  <c r="F797" i="10" s="1"/>
  <c r="G797" i="10" s="1"/>
  <c r="F798" i="10" s="1"/>
  <c r="G798" i="10" s="1"/>
  <c r="F799" i="10" s="1"/>
  <c r="G799" i="10" s="1"/>
  <c r="F800" i="10" s="1"/>
  <c r="G800" i="10" s="1"/>
  <c r="F801" i="10" s="1"/>
  <c r="G801" i="10" s="1"/>
  <c r="F802" i="10" s="1"/>
  <c r="G802" i="10" s="1"/>
  <c r="F803" i="10" s="1"/>
  <c r="G803" i="10" s="1"/>
  <c r="F804" i="10" s="1"/>
  <c r="G804" i="10" s="1"/>
  <c r="F805" i="10" s="1"/>
  <c r="G805" i="10" s="1"/>
  <c r="F806" i="10" s="1"/>
  <c r="G806" i="10" s="1"/>
  <c r="F807" i="10" s="1"/>
  <c r="G807" i="10" s="1"/>
  <c r="F808" i="10" s="1"/>
  <c r="G808" i="10" s="1"/>
  <c r="F809" i="10" s="1"/>
  <c r="G809" i="10" s="1"/>
  <c r="F810" i="10" s="1"/>
  <c r="G810" i="10" s="1"/>
  <c r="F811" i="10" s="1"/>
  <c r="G811" i="10" s="1"/>
  <c r="F812" i="10" s="1"/>
  <c r="G812" i="10" s="1"/>
  <c r="F813" i="10" s="1"/>
  <c r="G813" i="10" s="1"/>
  <c r="F814" i="10" s="1"/>
  <c r="G814" i="10" s="1"/>
  <c r="F815" i="10" s="1"/>
  <c r="G815" i="10" s="1"/>
  <c r="F816" i="10" s="1"/>
  <c r="G816" i="10" s="1"/>
  <c r="F817" i="10" s="1"/>
  <c r="G817" i="10" s="1"/>
  <c r="F818" i="10" s="1"/>
  <c r="G818" i="10" s="1"/>
  <c r="F819" i="10" s="1"/>
  <c r="G819" i="10" s="1"/>
  <c r="F820" i="10" s="1"/>
  <c r="G820" i="10" s="1"/>
  <c r="F821" i="10" s="1"/>
  <c r="G821" i="10" s="1"/>
  <c r="F822" i="10" s="1"/>
  <c r="G822" i="10" s="1"/>
  <c r="F823" i="10" s="1"/>
  <c r="G823" i="10" s="1"/>
  <c r="F824" i="10" s="1"/>
  <c r="G824" i="10" s="1"/>
  <c r="F825" i="10" s="1"/>
  <c r="G825" i="10" s="1"/>
  <c r="F826" i="10" s="1"/>
  <c r="G826" i="10" s="1"/>
  <c r="F827" i="10" s="1"/>
  <c r="G827" i="10" s="1"/>
  <c r="F828" i="10" s="1"/>
  <c r="G828" i="10" s="1"/>
  <c r="F829" i="10" s="1"/>
  <c r="G829" i="10" s="1"/>
  <c r="F830" i="10" s="1"/>
  <c r="G830" i="10" s="1"/>
  <c r="F831" i="10" s="1"/>
  <c r="G831" i="10" s="1"/>
  <c r="F832" i="10" s="1"/>
  <c r="G832" i="10" s="1"/>
  <c r="F833" i="10" s="1"/>
  <c r="G833" i="10" s="1"/>
  <c r="F834" i="10" s="1"/>
  <c r="G834" i="10" s="1"/>
  <c r="F835" i="10" s="1"/>
  <c r="G835" i="10" s="1"/>
  <c r="F836" i="10" s="1"/>
  <c r="G836" i="10" s="1"/>
  <c r="F837" i="10" s="1"/>
  <c r="G837" i="10" s="1"/>
  <c r="F838" i="10" s="1"/>
  <c r="G838" i="10" s="1"/>
  <c r="F839" i="10" s="1"/>
  <c r="G839" i="10" s="1"/>
  <c r="F840" i="10" s="1"/>
  <c r="G840" i="10" s="1"/>
  <c r="F841" i="10" s="1"/>
  <c r="G841" i="10" s="1"/>
  <c r="F842" i="10" s="1"/>
  <c r="G842" i="10" s="1"/>
  <c r="F843" i="10" s="1"/>
  <c r="G843" i="10" s="1"/>
  <c r="F844" i="10" s="1"/>
  <c r="G844" i="10" s="1"/>
  <c r="F845" i="10" s="1"/>
  <c r="G845" i="10" s="1"/>
  <c r="F846" i="10" s="1"/>
  <c r="G846" i="10" s="1"/>
  <c r="F847" i="10" s="1"/>
  <c r="G847" i="10" s="1"/>
  <c r="F848" i="10" s="1"/>
  <c r="G848" i="10" s="1"/>
  <c r="F849" i="10" s="1"/>
  <c r="G849" i="10" s="1"/>
  <c r="F850" i="10" s="1"/>
  <c r="G850" i="10" s="1"/>
  <c r="F851" i="10" s="1"/>
  <c r="G851" i="10" s="1"/>
  <c r="F852" i="10" s="1"/>
  <c r="G852" i="10" s="1"/>
  <c r="F853" i="10" s="1"/>
  <c r="G853" i="10" s="1"/>
  <c r="F854" i="10" s="1"/>
  <c r="G854" i="10" s="1"/>
  <c r="F855" i="10" s="1"/>
  <c r="G855" i="10" s="1"/>
  <c r="F856" i="10" s="1"/>
  <c r="G856" i="10" s="1"/>
  <c r="F857" i="10" s="1"/>
  <c r="G857" i="10" s="1"/>
  <c r="F858" i="10" s="1"/>
  <c r="G858" i="10" s="1"/>
  <c r="F859" i="10" s="1"/>
  <c r="G859" i="10" s="1"/>
  <c r="F860" i="10" s="1"/>
  <c r="G860" i="10" s="1"/>
  <c r="F861" i="10" s="1"/>
  <c r="G861" i="10" s="1"/>
  <c r="F862" i="10" s="1"/>
  <c r="G862" i="10" s="1"/>
  <c r="F863" i="10" s="1"/>
  <c r="G863" i="10" s="1"/>
  <c r="F864" i="10" s="1"/>
  <c r="G864" i="10" s="1"/>
  <c r="F865" i="10" s="1"/>
  <c r="G865" i="10" s="1"/>
  <c r="F866" i="10" s="1"/>
  <c r="G866" i="10" s="1"/>
  <c r="F867" i="10" s="1"/>
  <c r="G867" i="10" s="1"/>
  <c r="F868" i="10" s="1"/>
  <c r="G868" i="10" s="1"/>
  <c r="F869" i="10" s="1"/>
  <c r="G869" i="10" s="1"/>
  <c r="F870" i="10" s="1"/>
  <c r="G870" i="10" s="1"/>
  <c r="F871" i="10" s="1"/>
  <c r="G871" i="10" s="1"/>
  <c r="F872" i="10" s="1"/>
  <c r="G872" i="10" s="1"/>
  <c r="F873" i="10" s="1"/>
  <c r="G873" i="10" s="1"/>
  <c r="F874" i="10" s="1"/>
  <c r="G874" i="10" s="1"/>
  <c r="F875" i="10" s="1"/>
  <c r="G875" i="10" s="1"/>
  <c r="F876" i="10" s="1"/>
  <c r="G876" i="10" s="1"/>
  <c r="F877" i="10" s="1"/>
  <c r="G877" i="10" s="1"/>
  <c r="F878" i="10" s="1"/>
  <c r="G878" i="10" s="1"/>
  <c r="F879" i="10" s="1"/>
  <c r="G879" i="10" s="1"/>
  <c r="F880" i="10" s="1"/>
  <c r="G880" i="10" s="1"/>
  <c r="F881" i="10" s="1"/>
  <c r="G881" i="10" s="1"/>
  <c r="F882" i="10" s="1"/>
  <c r="G882" i="10" s="1"/>
  <c r="F883" i="10" s="1"/>
  <c r="G883" i="10" s="1"/>
  <c r="F884" i="10" s="1"/>
  <c r="G884" i="10" s="1"/>
  <c r="F885" i="10" s="1"/>
  <c r="G885" i="10" s="1"/>
  <c r="F886" i="10" s="1"/>
  <c r="G886" i="10" s="1"/>
  <c r="F887" i="10" s="1"/>
  <c r="G887" i="10" s="1"/>
  <c r="F888" i="10" s="1"/>
  <c r="G888" i="10" s="1"/>
  <c r="F889" i="10" s="1"/>
  <c r="G889" i="10" s="1"/>
  <c r="F890" i="10" s="1"/>
  <c r="G890" i="10" s="1"/>
  <c r="F891" i="10" s="1"/>
  <c r="G891" i="10" s="1"/>
  <c r="F892" i="10" s="1"/>
  <c r="G892" i="10" s="1"/>
  <c r="F893" i="10" s="1"/>
  <c r="G893" i="10" s="1"/>
  <c r="F894" i="10" s="1"/>
  <c r="G894" i="10" s="1"/>
  <c r="F895" i="10" s="1"/>
  <c r="G895" i="10" s="1"/>
  <c r="F896" i="10" s="1"/>
  <c r="G896" i="10" s="1"/>
  <c r="F897" i="10" s="1"/>
  <c r="G897" i="10" s="1"/>
  <c r="F898" i="10" s="1"/>
  <c r="G898" i="10" s="1"/>
  <c r="F899" i="10" s="1"/>
  <c r="G899" i="10" s="1"/>
  <c r="F900" i="10" s="1"/>
  <c r="G900" i="10" s="1"/>
  <c r="F901" i="10" s="1"/>
  <c r="G901" i="10" s="1"/>
  <c r="F902" i="10" s="1"/>
  <c r="G902" i="10" s="1"/>
  <c r="F903" i="10" s="1"/>
  <c r="G903" i="10" s="1"/>
  <c r="F904" i="10" s="1"/>
  <c r="G904" i="10" s="1"/>
  <c r="F905" i="10" s="1"/>
  <c r="G905" i="10" s="1"/>
  <c r="F906" i="10" s="1"/>
  <c r="G906" i="10" s="1"/>
  <c r="F907" i="10" s="1"/>
  <c r="G907" i="10" s="1"/>
  <c r="F908" i="10" s="1"/>
  <c r="G908" i="10" s="1"/>
  <c r="F909" i="10" s="1"/>
  <c r="G909" i="10" s="1"/>
  <c r="F910" i="10" s="1"/>
  <c r="G910" i="10" s="1"/>
  <c r="F911" i="10" s="1"/>
  <c r="G911" i="10" s="1"/>
  <c r="F912" i="10" s="1"/>
  <c r="G912" i="10" s="1"/>
  <c r="F913" i="10" s="1"/>
  <c r="G913" i="10" s="1"/>
  <c r="F914" i="10" s="1"/>
  <c r="G914" i="10" s="1"/>
  <c r="F915" i="10" s="1"/>
  <c r="G915" i="10" s="1"/>
  <c r="F916" i="10" s="1"/>
  <c r="G916" i="10" s="1"/>
  <c r="F917" i="10" s="1"/>
  <c r="G917" i="10" s="1"/>
  <c r="F918" i="10" s="1"/>
  <c r="G918" i="10" s="1"/>
  <c r="F919" i="10" s="1"/>
  <c r="G919" i="10" s="1"/>
  <c r="F920" i="10" s="1"/>
  <c r="G920" i="10" s="1"/>
  <c r="F921" i="10" s="1"/>
  <c r="G921" i="10" s="1"/>
  <c r="F922" i="10" s="1"/>
  <c r="G922" i="10" s="1"/>
  <c r="F923" i="10" s="1"/>
  <c r="G923" i="10" s="1"/>
  <c r="F924" i="10" s="1"/>
  <c r="G924" i="10" s="1"/>
  <c r="F925" i="10" s="1"/>
  <c r="G925" i="10" s="1"/>
  <c r="F926" i="10" s="1"/>
  <c r="G926" i="10" s="1"/>
  <c r="F927" i="10" s="1"/>
  <c r="G927" i="10" s="1"/>
  <c r="F928" i="10" s="1"/>
  <c r="G928" i="10" s="1"/>
  <c r="F929" i="10" s="1"/>
  <c r="G929" i="10" s="1"/>
  <c r="F930" i="10" s="1"/>
  <c r="G930" i="10" s="1"/>
  <c r="F931" i="10" s="1"/>
  <c r="G931" i="10" s="1"/>
  <c r="F932" i="10" s="1"/>
  <c r="G932" i="10" s="1"/>
  <c r="F933" i="10" s="1"/>
  <c r="G933" i="10" s="1"/>
  <c r="F934" i="10" s="1"/>
  <c r="G934" i="10" s="1"/>
  <c r="F935" i="10" s="1"/>
  <c r="G935" i="10" s="1"/>
  <c r="F936" i="10" s="1"/>
  <c r="G936" i="10" s="1"/>
  <c r="F937" i="10" s="1"/>
  <c r="G937" i="10" s="1"/>
  <c r="F938" i="10" s="1"/>
  <c r="G938" i="10" s="1"/>
  <c r="F939" i="10" s="1"/>
  <c r="G939" i="10" s="1"/>
  <c r="F940" i="10" s="1"/>
  <c r="G940" i="10" s="1"/>
  <c r="F941" i="10" s="1"/>
  <c r="G941" i="10" s="1"/>
  <c r="F942" i="10" s="1"/>
  <c r="G942" i="10" s="1"/>
  <c r="F943" i="10" s="1"/>
  <c r="G943" i="10" s="1"/>
  <c r="F944" i="10" s="1"/>
  <c r="G944" i="10" s="1"/>
  <c r="F945" i="10" s="1"/>
  <c r="G945" i="10" s="1"/>
  <c r="F946" i="10" s="1"/>
  <c r="G946" i="10" s="1"/>
  <c r="F947" i="10" s="1"/>
  <c r="G947" i="10" s="1"/>
  <c r="F948" i="10" s="1"/>
  <c r="G948" i="10" s="1"/>
  <c r="F949" i="10" s="1"/>
  <c r="G949" i="10" s="1"/>
  <c r="F950" i="10" s="1"/>
  <c r="G950" i="10" s="1"/>
  <c r="F951" i="10" s="1"/>
  <c r="G951" i="10" s="1"/>
  <c r="F952" i="10" s="1"/>
  <c r="G952" i="10" s="1"/>
  <c r="F953" i="10" s="1"/>
  <c r="G953" i="10" s="1"/>
  <c r="F954" i="10" s="1"/>
  <c r="G954" i="10" s="1"/>
  <c r="F955" i="10" s="1"/>
  <c r="G955" i="10" s="1"/>
  <c r="F956" i="10" s="1"/>
  <c r="G956" i="10" s="1"/>
  <c r="F957" i="10" s="1"/>
  <c r="G957" i="10" s="1"/>
  <c r="F958" i="10" s="1"/>
  <c r="G958" i="10" s="1"/>
  <c r="F959" i="10" s="1"/>
  <c r="G959" i="10" s="1"/>
  <c r="F960" i="10" s="1"/>
  <c r="G960" i="10" s="1"/>
  <c r="F961" i="10" s="1"/>
  <c r="G961" i="10" s="1"/>
  <c r="F962" i="10" s="1"/>
  <c r="G962" i="10" s="1"/>
  <c r="F963" i="10" s="1"/>
  <c r="G963" i="10" s="1"/>
  <c r="F964" i="10" s="1"/>
  <c r="G964" i="10" s="1"/>
  <c r="F965" i="10" s="1"/>
  <c r="G965" i="10" s="1"/>
  <c r="F966" i="10" s="1"/>
  <c r="G966" i="10" s="1"/>
  <c r="F967" i="10" s="1"/>
  <c r="G967" i="10" s="1"/>
  <c r="F968" i="10" s="1"/>
  <c r="G968" i="10" s="1"/>
  <c r="F969" i="10" s="1"/>
  <c r="G969" i="10" s="1"/>
  <c r="F970" i="10" s="1"/>
  <c r="G970" i="10" s="1"/>
  <c r="F971" i="10" s="1"/>
  <c r="G971" i="10" s="1"/>
  <c r="F972" i="10" s="1"/>
  <c r="G972" i="10" s="1"/>
  <c r="F973" i="10" s="1"/>
  <c r="G973" i="10" s="1"/>
  <c r="F974" i="10" s="1"/>
  <c r="G974" i="10" s="1"/>
  <c r="F975" i="10" s="1"/>
  <c r="G975" i="10" s="1"/>
  <c r="F976" i="10" s="1"/>
  <c r="G976" i="10" s="1"/>
  <c r="F977" i="10" s="1"/>
  <c r="G977" i="10" s="1"/>
  <c r="F978" i="10" s="1"/>
  <c r="G978" i="10" s="1"/>
  <c r="F979" i="10" s="1"/>
  <c r="G979" i="10" s="1"/>
  <c r="F980" i="10" s="1"/>
  <c r="G980" i="10" s="1"/>
  <c r="F981" i="10" s="1"/>
  <c r="G981" i="10" s="1"/>
  <c r="F982" i="10" s="1"/>
  <c r="G982" i="10" s="1"/>
  <c r="F983" i="10" s="1"/>
  <c r="G983" i="10" s="1"/>
  <c r="F984" i="10" s="1"/>
  <c r="G984" i="10" s="1"/>
  <c r="F985" i="10" s="1"/>
  <c r="G985" i="10" s="1"/>
  <c r="F986" i="10" s="1"/>
  <c r="G986" i="10" s="1"/>
  <c r="F987" i="10" s="1"/>
  <c r="G987" i="10" s="1"/>
  <c r="F988" i="10" s="1"/>
  <c r="G988" i="10" s="1"/>
  <c r="F989" i="10" s="1"/>
  <c r="G989" i="10" s="1"/>
  <c r="F990" i="10" s="1"/>
  <c r="G990" i="10" s="1"/>
  <c r="F991" i="10" s="1"/>
  <c r="G991" i="10" s="1"/>
  <c r="F992" i="10" s="1"/>
  <c r="G992" i="10" s="1"/>
  <c r="F993" i="10" s="1"/>
  <c r="G993" i="10" s="1"/>
  <c r="F994" i="10" s="1"/>
  <c r="G994" i="10" s="1"/>
  <c r="F995" i="10" s="1"/>
  <c r="G995" i="10" s="1"/>
  <c r="F996" i="10" s="1"/>
  <c r="G996" i="10" s="1"/>
  <c r="F997" i="10" s="1"/>
  <c r="G997" i="10" s="1"/>
  <c r="F998" i="10" s="1"/>
  <c r="G998" i="10" s="1"/>
  <c r="F999" i="10" s="1"/>
  <c r="G999" i="10" s="1"/>
  <c r="F1000" i="10" s="1"/>
  <c r="G1000" i="10" s="1"/>
  <c r="F1001" i="10" s="1"/>
  <c r="G1001" i="10" s="1"/>
  <c r="F1002" i="10" s="1"/>
  <c r="G1002" i="10" s="1"/>
  <c r="F1003" i="10" s="1"/>
  <c r="G1003" i="10" s="1"/>
  <c r="F1004" i="10" s="1"/>
  <c r="G1004" i="10" s="1"/>
  <c r="F1005" i="10" s="1"/>
  <c r="G1005" i="10" s="1"/>
  <c r="F1006" i="10" s="1"/>
  <c r="G1006" i="10" s="1"/>
  <c r="F1007" i="10" s="1"/>
  <c r="G1007" i="10" s="1"/>
  <c r="F1008" i="10" s="1"/>
  <c r="G1008" i="10" s="1"/>
  <c r="F1009" i="10" s="1"/>
  <c r="G1009" i="10" s="1"/>
  <c r="F1010" i="10" s="1"/>
  <c r="G1010" i="10" s="1"/>
  <c r="F1011" i="10" s="1"/>
  <c r="G1011" i="10" s="1"/>
  <c r="F1012" i="10" s="1"/>
  <c r="G1012" i="10" s="1"/>
  <c r="F1013" i="10" s="1"/>
  <c r="G1013" i="10" s="1"/>
  <c r="F1014" i="10" s="1"/>
  <c r="G1014" i="10" s="1"/>
  <c r="F1015" i="10" s="1"/>
  <c r="G1015" i="10" s="1"/>
  <c r="F1016" i="10" s="1"/>
  <c r="G1016" i="10" s="1"/>
  <c r="F1017" i="10" s="1"/>
  <c r="G1017" i="10" s="1"/>
  <c r="F1018" i="10" s="1"/>
  <c r="G1018" i="10" s="1"/>
  <c r="F1019" i="10" s="1"/>
  <c r="G1019" i="10" s="1"/>
  <c r="F1020" i="10" s="1"/>
  <c r="G1020" i="10" s="1"/>
  <c r="F1021" i="10" s="1"/>
  <c r="G1021" i="10" s="1"/>
  <c r="F1022" i="10" s="1"/>
  <c r="G1022" i="10" s="1"/>
  <c r="F1023" i="10" s="1"/>
  <c r="G1023" i="10" s="1"/>
  <c r="F1024" i="10" s="1"/>
  <c r="G1024" i="10" s="1"/>
  <c r="F1025" i="10" s="1"/>
  <c r="G1025" i="10" s="1"/>
  <c r="G21" i="10"/>
  <c r="B27" i="10"/>
  <c r="G12" i="10" s="1"/>
  <c r="G16" i="10" s="1"/>
  <c r="B21" i="9"/>
  <c r="B24" i="9" s="1"/>
  <c r="W10" i="7"/>
  <c r="W11" i="7"/>
  <c r="W12" i="7"/>
  <c r="W13" i="7"/>
  <c r="W14" i="7"/>
  <c r="W15" i="7"/>
  <c r="W16" i="7"/>
  <c r="W9" i="7"/>
  <c r="G25" i="13" l="1"/>
  <c r="F26" i="13" s="1"/>
  <c r="G26" i="13" s="1"/>
  <c r="F27" i="13" s="1"/>
  <c r="G27" i="13" s="1"/>
  <c r="F28" i="13" s="1"/>
  <c r="G28" i="13" s="1"/>
  <c r="F29" i="13" s="1"/>
  <c r="G29" i="13" s="1"/>
  <c r="F30" i="13" s="1"/>
  <c r="G30" i="13" s="1"/>
  <c r="F31" i="13" s="1"/>
  <c r="G31" i="13" s="1"/>
  <c r="F32" i="13" s="1"/>
  <c r="G32" i="13" s="1"/>
  <c r="F33" i="13" s="1"/>
  <c r="G33" i="13" s="1"/>
  <c r="F34" i="13" s="1"/>
  <c r="G34" i="13" s="1"/>
  <c r="F35" i="13" s="1"/>
  <c r="G35" i="13" s="1"/>
  <c r="F36" i="13" s="1"/>
  <c r="G36" i="13" s="1"/>
  <c r="F37" i="13" s="1"/>
  <c r="G37" i="13" s="1"/>
  <c r="F38" i="13" s="1"/>
  <c r="G38" i="13" s="1"/>
  <c r="F39" i="13" s="1"/>
  <c r="G39" i="13" s="1"/>
  <c r="F40" i="13" s="1"/>
  <c r="G40" i="13" s="1"/>
  <c r="F41" i="13" s="1"/>
  <c r="G41" i="13" s="1"/>
  <c r="F42" i="13" s="1"/>
  <c r="G42" i="13" s="1"/>
  <c r="F43" i="13" s="1"/>
  <c r="G43" i="13" s="1"/>
  <c r="F44" i="13" s="1"/>
  <c r="G44" i="13" s="1"/>
  <c r="F45" i="13" s="1"/>
  <c r="G45" i="13" s="1"/>
  <c r="F46" i="13" s="1"/>
  <c r="G46" i="13" s="1"/>
  <c r="F47" i="13" s="1"/>
  <c r="G47" i="13" s="1"/>
  <c r="F48" i="13" s="1"/>
  <c r="G48" i="13" s="1"/>
  <c r="F49" i="13" s="1"/>
  <c r="G49" i="13" s="1"/>
  <c r="F50" i="13" s="1"/>
  <c r="G50" i="13" s="1"/>
  <c r="F51" i="13" s="1"/>
  <c r="G51" i="13" s="1"/>
  <c r="F52" i="13" s="1"/>
  <c r="G52" i="13" s="1"/>
  <c r="F53" i="13" s="1"/>
  <c r="G53" i="13" s="1"/>
  <c r="F54" i="13" s="1"/>
  <c r="G54" i="13" s="1"/>
  <c r="F55" i="13" s="1"/>
  <c r="G55" i="13" s="1"/>
  <c r="F56" i="13" s="1"/>
  <c r="G56" i="13" s="1"/>
  <c r="F57" i="13" s="1"/>
  <c r="G57" i="13" s="1"/>
  <c r="F58" i="13" s="1"/>
  <c r="G58" i="13" s="1"/>
  <c r="F59" i="13" s="1"/>
  <c r="G59" i="13" s="1"/>
  <c r="F60" i="13" s="1"/>
  <c r="G60" i="13" s="1"/>
  <c r="F61" i="13" s="1"/>
  <c r="G61" i="13" s="1"/>
  <c r="F62" i="13" s="1"/>
  <c r="G62" i="13" s="1"/>
  <c r="F63" i="13" s="1"/>
  <c r="G63" i="13" s="1"/>
  <c r="F64" i="13" s="1"/>
  <c r="G64" i="13" s="1"/>
  <c r="F65" i="13" s="1"/>
  <c r="G65" i="13" s="1"/>
  <c r="F66" i="13" s="1"/>
  <c r="G66" i="13" s="1"/>
  <c r="F67" i="13" s="1"/>
  <c r="G67" i="13" s="1"/>
  <c r="F68" i="13" s="1"/>
  <c r="G68" i="13" s="1"/>
  <c r="F69" i="13" s="1"/>
  <c r="G69" i="13" s="1"/>
  <c r="F70" i="13" s="1"/>
  <c r="G70" i="13" s="1"/>
  <c r="F71" i="13" s="1"/>
  <c r="G71" i="13" s="1"/>
  <c r="F72" i="13" s="1"/>
  <c r="G72" i="13" s="1"/>
  <c r="F73" i="13" s="1"/>
  <c r="G73" i="13" s="1"/>
  <c r="F74" i="13" s="1"/>
  <c r="G74" i="13" s="1"/>
  <c r="F75" i="13" s="1"/>
  <c r="G75" i="13" s="1"/>
  <c r="F76" i="13" s="1"/>
  <c r="G76" i="13" s="1"/>
  <c r="F77" i="13" s="1"/>
  <c r="G77" i="13" s="1"/>
  <c r="F78" i="13" s="1"/>
  <c r="G78" i="13" s="1"/>
  <c r="F79" i="13" s="1"/>
  <c r="G79" i="13" s="1"/>
  <c r="F80" i="13" s="1"/>
  <c r="G80" i="13" s="1"/>
  <c r="F81" i="13" s="1"/>
  <c r="G81" i="13" s="1"/>
  <c r="F82" i="13" s="1"/>
  <c r="G82" i="13" s="1"/>
  <c r="F83" i="13" s="1"/>
  <c r="G83" i="13" s="1"/>
  <c r="F84" i="13" s="1"/>
  <c r="G84" i="13" s="1"/>
  <c r="F85" i="13" s="1"/>
  <c r="G85" i="13" s="1"/>
  <c r="F86" i="13" s="1"/>
  <c r="G86" i="13" s="1"/>
  <c r="F87" i="13" s="1"/>
  <c r="G87" i="13" s="1"/>
  <c r="F88" i="13" s="1"/>
  <c r="G88" i="13" s="1"/>
  <c r="F89" i="13" s="1"/>
  <c r="G89" i="13" s="1"/>
  <c r="F90" i="13" s="1"/>
  <c r="G90" i="13" s="1"/>
  <c r="F91" i="13" s="1"/>
  <c r="G91" i="13" s="1"/>
  <c r="F92" i="13" s="1"/>
  <c r="G92" i="13" s="1"/>
  <c r="F93" i="13" s="1"/>
  <c r="G93" i="13" s="1"/>
  <c r="F94" i="13" s="1"/>
  <c r="G94" i="13" s="1"/>
  <c r="F95" i="13" s="1"/>
  <c r="G95" i="13" s="1"/>
  <c r="F96" i="13" s="1"/>
  <c r="G96" i="13" s="1"/>
  <c r="F97" i="13" s="1"/>
  <c r="G97" i="13" s="1"/>
  <c r="F98" i="13" s="1"/>
  <c r="G98" i="13" s="1"/>
  <c r="F99" i="13" s="1"/>
  <c r="G99" i="13" s="1"/>
  <c r="F100" i="13" s="1"/>
  <c r="G100" i="13" s="1"/>
  <c r="F101" i="13" s="1"/>
  <c r="G101" i="13" s="1"/>
  <c r="F102" i="13" s="1"/>
  <c r="G102" i="13" s="1"/>
  <c r="F103" i="13" s="1"/>
  <c r="G103" i="13" s="1"/>
  <c r="F104" i="13" s="1"/>
  <c r="G104" i="13" s="1"/>
  <c r="F105" i="13" s="1"/>
  <c r="G105" i="13" s="1"/>
  <c r="F106" i="13" s="1"/>
  <c r="G106" i="13" s="1"/>
  <c r="F107" i="13" s="1"/>
  <c r="G107" i="13" s="1"/>
  <c r="F108" i="13" s="1"/>
  <c r="G108" i="13" s="1"/>
  <c r="F109" i="13" s="1"/>
  <c r="G109" i="13" s="1"/>
  <c r="F110" i="13" s="1"/>
  <c r="G110" i="13" s="1"/>
  <c r="F111" i="13" s="1"/>
  <c r="G111" i="13" s="1"/>
  <c r="F112" i="13" s="1"/>
  <c r="G112" i="13" s="1"/>
  <c r="F113" i="13" s="1"/>
  <c r="G113" i="13" s="1"/>
  <c r="F114" i="13" s="1"/>
  <c r="G114" i="13" s="1"/>
  <c r="F115" i="13" s="1"/>
  <c r="G115" i="13" s="1"/>
  <c r="F116" i="13" s="1"/>
  <c r="G116" i="13" s="1"/>
  <c r="F117" i="13" s="1"/>
  <c r="G117" i="13" s="1"/>
  <c r="F118" i="13" s="1"/>
  <c r="G118" i="13" s="1"/>
  <c r="F119" i="13" s="1"/>
  <c r="G119" i="13" s="1"/>
  <c r="F120" i="13" s="1"/>
  <c r="G120" i="13" s="1"/>
  <c r="F121" i="13" s="1"/>
  <c r="G121" i="13" s="1"/>
  <c r="F122" i="13" s="1"/>
  <c r="G122" i="13" s="1"/>
  <c r="F123" i="13" s="1"/>
  <c r="G123" i="13" s="1"/>
  <c r="F124" i="13" s="1"/>
  <c r="G124" i="13" s="1"/>
  <c r="F125" i="13" s="1"/>
  <c r="G125" i="13" s="1"/>
  <c r="F126" i="13" s="1"/>
  <c r="G126" i="13" s="1"/>
  <c r="F127" i="13" s="1"/>
  <c r="G127" i="13" s="1"/>
  <c r="F128" i="13" s="1"/>
  <c r="G128" i="13" s="1"/>
  <c r="F129" i="13" s="1"/>
  <c r="G129" i="13" s="1"/>
  <c r="F130" i="13" s="1"/>
  <c r="G130" i="13" s="1"/>
  <c r="F131" i="13" s="1"/>
  <c r="G131" i="13" s="1"/>
  <c r="F132" i="13" s="1"/>
  <c r="G132" i="13" s="1"/>
  <c r="F133" i="13" s="1"/>
  <c r="G133" i="13" s="1"/>
  <c r="F134" i="13" s="1"/>
  <c r="G134" i="13" s="1"/>
  <c r="F135" i="13" s="1"/>
  <c r="G135" i="13" s="1"/>
  <c r="F136" i="13" s="1"/>
  <c r="G136" i="13" s="1"/>
  <c r="F137" i="13" s="1"/>
  <c r="G137" i="13" s="1"/>
  <c r="F138" i="13" s="1"/>
  <c r="G138" i="13" s="1"/>
  <c r="F139" i="13" s="1"/>
  <c r="G139" i="13" s="1"/>
  <c r="F140" i="13" s="1"/>
  <c r="G140" i="13" s="1"/>
  <c r="F141" i="13" s="1"/>
  <c r="G141" i="13" s="1"/>
  <c r="F142" i="13" s="1"/>
  <c r="G142" i="13" s="1"/>
  <c r="F143" i="13" s="1"/>
  <c r="G143" i="13" s="1"/>
  <c r="F144" i="13" s="1"/>
  <c r="G144" i="13" s="1"/>
  <c r="F145" i="13" s="1"/>
  <c r="G145" i="13" s="1"/>
  <c r="F146" i="13" s="1"/>
  <c r="G146" i="13" s="1"/>
  <c r="F147" i="13" s="1"/>
  <c r="G147" i="13" s="1"/>
  <c r="F148" i="13" s="1"/>
  <c r="G148" i="13" s="1"/>
  <c r="F149" i="13" s="1"/>
  <c r="G149" i="13" s="1"/>
  <c r="F150" i="13" s="1"/>
  <c r="G150" i="13" s="1"/>
  <c r="F151" i="13" s="1"/>
  <c r="G151" i="13" s="1"/>
  <c r="F152" i="13" s="1"/>
  <c r="G152" i="13" s="1"/>
  <c r="F153" i="13" s="1"/>
  <c r="G153" i="13" s="1"/>
  <c r="F154" i="13" s="1"/>
  <c r="G154" i="13" s="1"/>
  <c r="F155" i="13" s="1"/>
  <c r="G155" i="13" s="1"/>
  <c r="F156" i="13" s="1"/>
  <c r="G156" i="13" s="1"/>
  <c r="F157" i="13" s="1"/>
  <c r="G157" i="13" s="1"/>
  <c r="F158" i="13" s="1"/>
  <c r="G158" i="13" s="1"/>
  <c r="F159" i="13" s="1"/>
  <c r="G159" i="13" s="1"/>
  <c r="F160" i="13" s="1"/>
  <c r="G160" i="13" s="1"/>
  <c r="F161" i="13" s="1"/>
  <c r="G161" i="13" s="1"/>
  <c r="F162" i="13" s="1"/>
  <c r="G162" i="13" s="1"/>
  <c r="F163" i="13" s="1"/>
  <c r="G163" i="13" s="1"/>
  <c r="F164" i="13" s="1"/>
  <c r="G164" i="13" s="1"/>
  <c r="F165" i="13" s="1"/>
  <c r="G165" i="13" s="1"/>
  <c r="F166" i="13" s="1"/>
  <c r="G166" i="13" s="1"/>
  <c r="F167" i="13" s="1"/>
  <c r="G167" i="13" s="1"/>
  <c r="F168" i="13" s="1"/>
  <c r="G168" i="13" s="1"/>
  <c r="F169" i="13" s="1"/>
  <c r="G169" i="13" s="1"/>
  <c r="F170" i="13" s="1"/>
  <c r="G170" i="13" s="1"/>
  <c r="F171" i="13" s="1"/>
  <c r="G171" i="13" s="1"/>
  <c r="F172" i="13" s="1"/>
  <c r="G172" i="13" s="1"/>
  <c r="F173" i="13" s="1"/>
  <c r="G173" i="13" s="1"/>
  <c r="F174" i="13" s="1"/>
  <c r="G174" i="13" s="1"/>
  <c r="F175" i="13" s="1"/>
  <c r="G175" i="13" s="1"/>
  <c r="F176" i="13" s="1"/>
  <c r="G176" i="13" s="1"/>
  <c r="F177" i="13" s="1"/>
  <c r="G177" i="13" s="1"/>
  <c r="F178" i="13" s="1"/>
  <c r="G178" i="13" s="1"/>
  <c r="F179" i="13" s="1"/>
  <c r="G179" i="13" s="1"/>
  <c r="F180" i="13" s="1"/>
  <c r="G180" i="13" s="1"/>
  <c r="F181" i="13" s="1"/>
  <c r="G181" i="13" s="1"/>
  <c r="F182" i="13" s="1"/>
  <c r="G182" i="13" s="1"/>
  <c r="F183" i="13" s="1"/>
  <c r="G183" i="13" s="1"/>
  <c r="F184" i="13" s="1"/>
  <c r="G184" i="13" s="1"/>
  <c r="F185" i="13" s="1"/>
  <c r="G185" i="13" s="1"/>
  <c r="F186" i="13" s="1"/>
  <c r="G186" i="13" s="1"/>
  <c r="F187" i="13" s="1"/>
  <c r="G187" i="13" s="1"/>
  <c r="F188" i="13" s="1"/>
  <c r="G188" i="13" s="1"/>
  <c r="F189" i="13" s="1"/>
  <c r="G189" i="13" s="1"/>
  <c r="F190" i="13" s="1"/>
  <c r="G190" i="13" s="1"/>
  <c r="F191" i="13" s="1"/>
  <c r="G191" i="13" s="1"/>
  <c r="F192" i="13" s="1"/>
  <c r="G192" i="13" s="1"/>
  <c r="F193" i="13" s="1"/>
  <c r="G193" i="13" s="1"/>
  <c r="F194" i="13" s="1"/>
  <c r="G194" i="13" s="1"/>
  <c r="F195" i="13" s="1"/>
  <c r="G195" i="13" s="1"/>
  <c r="F196" i="13" s="1"/>
  <c r="G196" i="13" s="1"/>
  <c r="F197" i="13" s="1"/>
  <c r="G197" i="13" s="1"/>
  <c r="F198" i="13" s="1"/>
  <c r="G198" i="13" s="1"/>
  <c r="F199" i="13" s="1"/>
  <c r="G199" i="13" s="1"/>
  <c r="F200" i="13" s="1"/>
  <c r="G200" i="13" s="1"/>
  <c r="F201" i="13" s="1"/>
  <c r="G201" i="13" s="1"/>
  <c r="F202" i="13" s="1"/>
  <c r="G202" i="13" s="1"/>
  <c r="F203" i="13" s="1"/>
  <c r="G203" i="13" s="1"/>
  <c r="F204" i="13" s="1"/>
  <c r="G204" i="13" s="1"/>
  <c r="F205" i="13" s="1"/>
  <c r="G205" i="13" s="1"/>
  <c r="F206" i="13" s="1"/>
  <c r="G206" i="13" s="1"/>
  <c r="F207" i="13" s="1"/>
  <c r="G207" i="13" s="1"/>
  <c r="F208" i="13" s="1"/>
  <c r="G208" i="13" s="1"/>
  <c r="F209" i="13" s="1"/>
  <c r="G209" i="13" s="1"/>
  <c r="F210" i="13" s="1"/>
  <c r="G210" i="13" s="1"/>
  <c r="F211" i="13" s="1"/>
  <c r="G211" i="13" s="1"/>
  <c r="F212" i="13" s="1"/>
  <c r="G212" i="13" s="1"/>
  <c r="F213" i="13" s="1"/>
  <c r="G213" i="13" s="1"/>
  <c r="F214" i="13" s="1"/>
  <c r="G214" i="13" s="1"/>
  <c r="F215" i="13" s="1"/>
  <c r="G215" i="13" s="1"/>
  <c r="F216" i="13" s="1"/>
  <c r="G216" i="13" s="1"/>
  <c r="F217" i="13" s="1"/>
  <c r="G217" i="13" s="1"/>
  <c r="F218" i="13" s="1"/>
  <c r="G218" i="13" s="1"/>
  <c r="F219" i="13" s="1"/>
  <c r="G219" i="13" s="1"/>
  <c r="F220" i="13" s="1"/>
  <c r="G220" i="13" s="1"/>
  <c r="F221" i="13" s="1"/>
  <c r="G221" i="13" s="1"/>
  <c r="F222" i="13" s="1"/>
  <c r="G222" i="13" s="1"/>
  <c r="F223" i="13" s="1"/>
  <c r="G223" i="13" s="1"/>
  <c r="F224" i="13" s="1"/>
  <c r="G224" i="13" s="1"/>
  <c r="F225" i="13" s="1"/>
  <c r="G225" i="13" s="1"/>
  <c r="F226" i="13" s="1"/>
  <c r="G226" i="13" s="1"/>
  <c r="F227" i="13" s="1"/>
  <c r="G227" i="13" s="1"/>
  <c r="F228" i="13" s="1"/>
  <c r="G228" i="13" s="1"/>
  <c r="F229" i="13" s="1"/>
  <c r="G229" i="13" s="1"/>
  <c r="F230" i="13" s="1"/>
  <c r="G230" i="13" s="1"/>
  <c r="F231" i="13" s="1"/>
  <c r="G231" i="13" s="1"/>
  <c r="F232" i="13" s="1"/>
  <c r="G232" i="13" s="1"/>
  <c r="F233" i="13" s="1"/>
  <c r="G233" i="13" s="1"/>
  <c r="F234" i="13" s="1"/>
  <c r="G234" i="13" s="1"/>
  <c r="F235" i="13" s="1"/>
  <c r="G235" i="13" s="1"/>
  <c r="F236" i="13" s="1"/>
  <c r="G236" i="13" s="1"/>
  <c r="F237" i="13" s="1"/>
  <c r="G237" i="13" s="1"/>
  <c r="F238" i="13" s="1"/>
  <c r="G238" i="13" s="1"/>
  <c r="F239" i="13" s="1"/>
  <c r="G239" i="13" s="1"/>
  <c r="F240" i="13" s="1"/>
  <c r="G240" i="13" s="1"/>
  <c r="F241" i="13" s="1"/>
  <c r="G241" i="13" s="1"/>
  <c r="F242" i="13" s="1"/>
  <c r="G242" i="13" s="1"/>
  <c r="F243" i="13" s="1"/>
  <c r="G243" i="13" s="1"/>
  <c r="F244" i="13" s="1"/>
  <c r="G244" i="13" s="1"/>
  <c r="F245" i="13" s="1"/>
  <c r="G245" i="13" s="1"/>
  <c r="F246" i="13" s="1"/>
  <c r="G246" i="13" s="1"/>
  <c r="F247" i="13" s="1"/>
  <c r="G247" i="13" s="1"/>
  <c r="F248" i="13" s="1"/>
  <c r="G248" i="13" s="1"/>
  <c r="F249" i="13" s="1"/>
  <c r="G249" i="13" s="1"/>
  <c r="F250" i="13" s="1"/>
  <c r="G250" i="13" s="1"/>
  <c r="F251" i="13" s="1"/>
  <c r="G251" i="13" s="1"/>
  <c r="F252" i="13" s="1"/>
  <c r="G252" i="13" s="1"/>
  <c r="F253" i="13" s="1"/>
  <c r="G253" i="13" s="1"/>
  <c r="F254" i="13" s="1"/>
  <c r="G254" i="13" s="1"/>
  <c r="F255" i="13" s="1"/>
  <c r="G255" i="13" s="1"/>
  <c r="F256" i="13" s="1"/>
  <c r="G256" i="13" s="1"/>
  <c r="F257" i="13" s="1"/>
  <c r="G257" i="13" s="1"/>
  <c r="F258" i="13" s="1"/>
  <c r="G258" i="13" s="1"/>
  <c r="F259" i="13" s="1"/>
  <c r="G259" i="13" s="1"/>
  <c r="F260" i="13" s="1"/>
  <c r="G260" i="13" s="1"/>
  <c r="F261" i="13" s="1"/>
  <c r="G261" i="13" s="1"/>
  <c r="F262" i="13" s="1"/>
  <c r="G262" i="13" s="1"/>
  <c r="F263" i="13" s="1"/>
  <c r="G263" i="13" s="1"/>
  <c r="F264" i="13" s="1"/>
  <c r="G264" i="13" s="1"/>
  <c r="F265" i="13" s="1"/>
  <c r="G265" i="13" s="1"/>
  <c r="F266" i="13" s="1"/>
  <c r="G266" i="13" s="1"/>
  <c r="F267" i="13" s="1"/>
  <c r="G267" i="13" s="1"/>
  <c r="F268" i="13" s="1"/>
  <c r="G268" i="13" s="1"/>
  <c r="F269" i="13" s="1"/>
  <c r="G269" i="13" s="1"/>
  <c r="F270" i="13" s="1"/>
  <c r="G270" i="13" s="1"/>
  <c r="F271" i="13" s="1"/>
  <c r="G271" i="13" s="1"/>
  <c r="F272" i="13" s="1"/>
  <c r="G272" i="13" s="1"/>
  <c r="F273" i="13" s="1"/>
  <c r="G273" i="13" s="1"/>
  <c r="F274" i="13" s="1"/>
  <c r="G274" i="13" s="1"/>
  <c r="F275" i="13" s="1"/>
  <c r="G275" i="13" s="1"/>
  <c r="F276" i="13" s="1"/>
  <c r="G276" i="13" s="1"/>
  <c r="F277" i="13" s="1"/>
  <c r="G277" i="13" s="1"/>
  <c r="F278" i="13" s="1"/>
  <c r="G278" i="13" s="1"/>
  <c r="F279" i="13" s="1"/>
  <c r="G279" i="13" s="1"/>
  <c r="F280" i="13" s="1"/>
  <c r="G280" i="13" s="1"/>
  <c r="F281" i="13" s="1"/>
  <c r="G281" i="13" s="1"/>
  <c r="F282" i="13" s="1"/>
  <c r="G282" i="13" s="1"/>
  <c r="F283" i="13" s="1"/>
  <c r="G283" i="13" s="1"/>
  <c r="F284" i="13" s="1"/>
  <c r="G284" i="13" s="1"/>
  <c r="F285" i="13" s="1"/>
  <c r="G285" i="13" s="1"/>
  <c r="F286" i="13" s="1"/>
  <c r="G286" i="13" s="1"/>
  <c r="F287" i="13" s="1"/>
  <c r="G287" i="13" s="1"/>
  <c r="F288" i="13" s="1"/>
  <c r="G288" i="13" s="1"/>
  <c r="F289" i="13" s="1"/>
  <c r="G289" i="13" s="1"/>
  <c r="F290" i="13" s="1"/>
  <c r="G290" i="13" s="1"/>
  <c r="F291" i="13" s="1"/>
  <c r="G291" i="13" s="1"/>
  <c r="F292" i="13" s="1"/>
  <c r="G292" i="13" s="1"/>
  <c r="F293" i="13" s="1"/>
  <c r="G293" i="13" s="1"/>
  <c r="F294" i="13" s="1"/>
  <c r="G294" i="13" s="1"/>
  <c r="F295" i="13" s="1"/>
  <c r="G295" i="13" s="1"/>
  <c r="F296" i="13" s="1"/>
  <c r="G296" i="13" s="1"/>
  <c r="F297" i="13" s="1"/>
  <c r="G297" i="13" s="1"/>
  <c r="F298" i="13" s="1"/>
  <c r="G298" i="13" s="1"/>
  <c r="F299" i="13" s="1"/>
  <c r="G299" i="13" s="1"/>
  <c r="F300" i="13" s="1"/>
  <c r="G300" i="13" s="1"/>
  <c r="F301" i="13" s="1"/>
  <c r="G301" i="13" s="1"/>
  <c r="F302" i="13" s="1"/>
  <c r="G302" i="13" s="1"/>
  <c r="F303" i="13" s="1"/>
  <c r="G303" i="13" s="1"/>
  <c r="F304" i="13" s="1"/>
  <c r="G304" i="13" s="1"/>
  <c r="F305" i="13" s="1"/>
  <c r="G305" i="13" s="1"/>
  <c r="F306" i="13" s="1"/>
  <c r="G306" i="13" s="1"/>
  <c r="F307" i="13" s="1"/>
  <c r="G307" i="13" s="1"/>
  <c r="F308" i="13" s="1"/>
  <c r="G308" i="13" s="1"/>
  <c r="F309" i="13" s="1"/>
  <c r="G309" i="13" s="1"/>
  <c r="F310" i="13" s="1"/>
  <c r="G310" i="13" s="1"/>
  <c r="F311" i="13" s="1"/>
  <c r="G311" i="13" s="1"/>
  <c r="F312" i="13" s="1"/>
  <c r="G312" i="13" s="1"/>
  <c r="F313" i="13" s="1"/>
  <c r="G313" i="13" s="1"/>
  <c r="F314" i="13" s="1"/>
  <c r="G314" i="13" s="1"/>
  <c r="F315" i="13" s="1"/>
  <c r="G315" i="13" s="1"/>
  <c r="F316" i="13" s="1"/>
  <c r="G316" i="13" s="1"/>
  <c r="F317" i="13" s="1"/>
  <c r="G317" i="13" s="1"/>
  <c r="F318" i="13" s="1"/>
  <c r="G318" i="13" s="1"/>
  <c r="F319" i="13" s="1"/>
  <c r="G319" i="13" s="1"/>
  <c r="F320" i="13" s="1"/>
  <c r="G320" i="13" s="1"/>
  <c r="F321" i="13" s="1"/>
  <c r="G321" i="13" s="1"/>
  <c r="F322" i="13" s="1"/>
  <c r="G322" i="13" s="1"/>
  <c r="F323" i="13" s="1"/>
  <c r="G323" i="13" s="1"/>
  <c r="F324" i="13" s="1"/>
  <c r="G324" i="13" s="1"/>
  <c r="F325" i="13" s="1"/>
  <c r="G325" i="13" s="1"/>
  <c r="F326" i="13" s="1"/>
  <c r="G326" i="13" s="1"/>
  <c r="F327" i="13" s="1"/>
  <c r="G327" i="13" s="1"/>
  <c r="F328" i="13" s="1"/>
  <c r="G328" i="13" s="1"/>
  <c r="F329" i="13" s="1"/>
  <c r="G329" i="13" s="1"/>
  <c r="F330" i="13" s="1"/>
  <c r="G330" i="13" s="1"/>
  <c r="F331" i="13" s="1"/>
  <c r="G331" i="13" s="1"/>
  <c r="F332" i="13" s="1"/>
  <c r="G332" i="13" s="1"/>
  <c r="F333" i="13" s="1"/>
  <c r="G333" i="13" s="1"/>
  <c r="F334" i="13" s="1"/>
  <c r="G334" i="13" s="1"/>
  <c r="F335" i="13" s="1"/>
  <c r="G335" i="13" s="1"/>
  <c r="F336" i="13" s="1"/>
  <c r="G336" i="13" s="1"/>
  <c r="F337" i="13" s="1"/>
  <c r="G337" i="13" s="1"/>
  <c r="F338" i="13" s="1"/>
  <c r="G338" i="13" s="1"/>
  <c r="F339" i="13" s="1"/>
  <c r="G339" i="13" s="1"/>
  <c r="F340" i="13" s="1"/>
  <c r="G340" i="13" s="1"/>
  <c r="F341" i="13" s="1"/>
  <c r="G341" i="13" s="1"/>
  <c r="F342" i="13" s="1"/>
  <c r="G342" i="13" s="1"/>
  <c r="F343" i="13" s="1"/>
  <c r="G343" i="13" s="1"/>
  <c r="F344" i="13" s="1"/>
  <c r="G344" i="13" s="1"/>
  <c r="F345" i="13" s="1"/>
  <c r="G345" i="13" s="1"/>
  <c r="F346" i="13" s="1"/>
  <c r="G346" i="13" s="1"/>
  <c r="F347" i="13" s="1"/>
  <c r="G347" i="13" s="1"/>
  <c r="F348" i="13" s="1"/>
  <c r="G348" i="13" s="1"/>
  <c r="F349" i="13" s="1"/>
  <c r="G349" i="13" s="1"/>
  <c r="F350" i="13" s="1"/>
  <c r="G350" i="13" s="1"/>
  <c r="F351" i="13" s="1"/>
  <c r="G351" i="13" s="1"/>
  <c r="F352" i="13" s="1"/>
  <c r="G352" i="13" s="1"/>
  <c r="F353" i="13" s="1"/>
  <c r="G353" i="13" s="1"/>
  <c r="F354" i="13" s="1"/>
  <c r="G354" i="13" s="1"/>
  <c r="F355" i="13" s="1"/>
  <c r="G355" i="13" s="1"/>
  <c r="F356" i="13" s="1"/>
  <c r="G356" i="13" s="1"/>
  <c r="F357" i="13" s="1"/>
  <c r="G357" i="13" s="1"/>
  <c r="F358" i="13" s="1"/>
  <c r="G358" i="13" s="1"/>
  <c r="F359" i="13" s="1"/>
  <c r="G359" i="13" s="1"/>
  <c r="F360" i="13" s="1"/>
  <c r="G360" i="13" s="1"/>
  <c r="F361" i="13" s="1"/>
  <c r="G361" i="13" s="1"/>
  <c r="F362" i="13" s="1"/>
  <c r="G362" i="13" s="1"/>
  <c r="F363" i="13" s="1"/>
  <c r="G363" i="13" s="1"/>
  <c r="F364" i="13" s="1"/>
  <c r="G364" i="13" s="1"/>
  <c r="F365" i="13" s="1"/>
  <c r="G365" i="13" s="1"/>
  <c r="F366" i="13" s="1"/>
  <c r="G366" i="13" s="1"/>
  <c r="F367" i="13" s="1"/>
  <c r="G367" i="13" s="1"/>
  <c r="F368" i="13" s="1"/>
  <c r="G368" i="13" s="1"/>
  <c r="F369" i="13" s="1"/>
  <c r="G369" i="13" s="1"/>
  <c r="F370" i="13" s="1"/>
  <c r="G370" i="13" s="1"/>
  <c r="F371" i="13" s="1"/>
  <c r="G371" i="13" s="1"/>
  <c r="F372" i="13" s="1"/>
  <c r="G372" i="13" s="1"/>
  <c r="F373" i="13" s="1"/>
  <c r="G373" i="13" s="1"/>
  <c r="F374" i="13" s="1"/>
  <c r="G374" i="13" s="1"/>
  <c r="F375" i="13" s="1"/>
  <c r="G375" i="13" s="1"/>
  <c r="F376" i="13" s="1"/>
  <c r="G376" i="13" s="1"/>
  <c r="F377" i="13" s="1"/>
  <c r="G377" i="13" s="1"/>
  <c r="F378" i="13" s="1"/>
  <c r="G378" i="13" s="1"/>
  <c r="F379" i="13" s="1"/>
  <c r="G379" i="13" s="1"/>
  <c r="F380" i="13" s="1"/>
  <c r="G380" i="13" s="1"/>
  <c r="F381" i="13" s="1"/>
  <c r="G381" i="13" s="1"/>
  <c r="F382" i="13" s="1"/>
  <c r="G382" i="13" s="1"/>
  <c r="F383" i="13" s="1"/>
  <c r="G383" i="13" s="1"/>
  <c r="F384" i="13" s="1"/>
  <c r="G384" i="13" s="1"/>
  <c r="F385" i="13" s="1"/>
  <c r="G385" i="13" s="1"/>
  <c r="F386" i="13" s="1"/>
  <c r="G386" i="13" s="1"/>
  <c r="F387" i="13" s="1"/>
  <c r="G387" i="13" s="1"/>
  <c r="F388" i="13" s="1"/>
  <c r="G388" i="13" s="1"/>
  <c r="F389" i="13" s="1"/>
  <c r="G389" i="13" s="1"/>
  <c r="F390" i="13" s="1"/>
  <c r="G390" i="13" s="1"/>
  <c r="F391" i="13" s="1"/>
  <c r="G391" i="13" s="1"/>
  <c r="F392" i="13" s="1"/>
  <c r="G392" i="13" s="1"/>
  <c r="F393" i="13" s="1"/>
  <c r="G393" i="13" s="1"/>
  <c r="F394" i="13" s="1"/>
  <c r="G394" i="13" s="1"/>
  <c r="F395" i="13" s="1"/>
  <c r="G395" i="13" s="1"/>
  <c r="F396" i="13" s="1"/>
  <c r="G396" i="13" s="1"/>
  <c r="F397" i="13" s="1"/>
  <c r="G397" i="13" s="1"/>
  <c r="F398" i="13" s="1"/>
  <c r="G398" i="13" s="1"/>
  <c r="F399" i="13" s="1"/>
  <c r="G399" i="13" s="1"/>
  <c r="F400" i="13" s="1"/>
  <c r="G400" i="13" s="1"/>
  <c r="F401" i="13" s="1"/>
  <c r="G401" i="13" s="1"/>
  <c r="F402" i="13" s="1"/>
  <c r="G402" i="13" s="1"/>
  <c r="F403" i="13" s="1"/>
  <c r="G403" i="13" s="1"/>
  <c r="F404" i="13" s="1"/>
  <c r="G404" i="13" s="1"/>
  <c r="F405" i="13" s="1"/>
  <c r="G405" i="13" s="1"/>
  <c r="F406" i="13" s="1"/>
  <c r="G406" i="13" s="1"/>
  <c r="F407" i="13" s="1"/>
  <c r="G407" i="13" s="1"/>
  <c r="F408" i="13" s="1"/>
  <c r="G408" i="13" s="1"/>
  <c r="F409" i="13" s="1"/>
  <c r="G409" i="13" s="1"/>
  <c r="F410" i="13" s="1"/>
  <c r="G410" i="13" s="1"/>
  <c r="F411" i="13" s="1"/>
  <c r="G411" i="13" s="1"/>
  <c r="F412" i="13" s="1"/>
  <c r="G412" i="13" s="1"/>
  <c r="F413" i="13" s="1"/>
  <c r="G413" i="13" s="1"/>
  <c r="F414" i="13" s="1"/>
  <c r="G414" i="13" s="1"/>
  <c r="F415" i="13" s="1"/>
  <c r="G415" i="13" s="1"/>
  <c r="F416" i="13" s="1"/>
  <c r="G416" i="13" s="1"/>
  <c r="F417" i="13" s="1"/>
  <c r="G417" i="13" s="1"/>
  <c r="F418" i="13" s="1"/>
  <c r="G418" i="13" s="1"/>
  <c r="F419" i="13" s="1"/>
  <c r="G419" i="13" s="1"/>
  <c r="F420" i="13" s="1"/>
  <c r="G420" i="13" s="1"/>
  <c r="F421" i="13" s="1"/>
  <c r="G421" i="13" s="1"/>
  <c r="F422" i="13" s="1"/>
  <c r="G422" i="13" s="1"/>
  <c r="F423" i="13" s="1"/>
  <c r="G423" i="13" s="1"/>
  <c r="F424" i="13" s="1"/>
  <c r="G424" i="13" s="1"/>
  <c r="F425" i="13" s="1"/>
  <c r="G425" i="13" s="1"/>
  <c r="F426" i="13" s="1"/>
  <c r="G426" i="13" s="1"/>
  <c r="F427" i="13" s="1"/>
  <c r="G427" i="13" s="1"/>
  <c r="F428" i="13" s="1"/>
  <c r="G428" i="13" s="1"/>
  <c r="F429" i="13" s="1"/>
  <c r="G429" i="13" s="1"/>
  <c r="F430" i="13" s="1"/>
  <c r="G430" i="13" s="1"/>
  <c r="F431" i="13" s="1"/>
  <c r="G431" i="13" s="1"/>
  <c r="F432" i="13" s="1"/>
  <c r="G432" i="13" s="1"/>
  <c r="F433" i="13" s="1"/>
  <c r="G433" i="13" s="1"/>
  <c r="F434" i="13" s="1"/>
  <c r="G434" i="13" s="1"/>
  <c r="F435" i="13" s="1"/>
  <c r="G435" i="13" s="1"/>
  <c r="F436" i="13" s="1"/>
  <c r="G436" i="13" s="1"/>
  <c r="F437" i="13" s="1"/>
  <c r="G437" i="13" s="1"/>
  <c r="F438" i="13" s="1"/>
  <c r="G438" i="13" s="1"/>
  <c r="F439" i="13" s="1"/>
  <c r="G439" i="13" s="1"/>
  <c r="F440" i="13" s="1"/>
  <c r="G440" i="13" s="1"/>
  <c r="F441" i="13" s="1"/>
  <c r="G441" i="13" s="1"/>
  <c r="F442" i="13" s="1"/>
  <c r="G442" i="13" s="1"/>
  <c r="F443" i="13" s="1"/>
  <c r="G443" i="13" s="1"/>
  <c r="F444" i="13" s="1"/>
  <c r="G444" i="13" s="1"/>
  <c r="F445" i="13" s="1"/>
  <c r="G445" i="13" s="1"/>
  <c r="F446" i="13" s="1"/>
  <c r="G446" i="13" s="1"/>
  <c r="F447" i="13" s="1"/>
  <c r="G447" i="13" s="1"/>
  <c r="F448" i="13" s="1"/>
  <c r="G448" i="13" s="1"/>
  <c r="F449" i="13" s="1"/>
  <c r="G449" i="13" s="1"/>
  <c r="F450" i="13" s="1"/>
  <c r="G450" i="13" s="1"/>
  <c r="F451" i="13" s="1"/>
  <c r="G451" i="13" s="1"/>
  <c r="F452" i="13" s="1"/>
  <c r="G452" i="13" s="1"/>
  <c r="F453" i="13" s="1"/>
  <c r="G453" i="13" s="1"/>
  <c r="F454" i="13" s="1"/>
  <c r="G454" i="13" s="1"/>
  <c r="F455" i="13" s="1"/>
  <c r="G455" i="13" s="1"/>
  <c r="F456" i="13" s="1"/>
  <c r="G456" i="13" s="1"/>
  <c r="F457" i="13" s="1"/>
  <c r="G457" i="13" s="1"/>
  <c r="F458" i="13" s="1"/>
  <c r="G458" i="13" s="1"/>
  <c r="F459" i="13" s="1"/>
  <c r="G459" i="13" s="1"/>
  <c r="F460" i="13" s="1"/>
  <c r="G460" i="13" s="1"/>
  <c r="F461" i="13" s="1"/>
  <c r="G461" i="13" s="1"/>
  <c r="F462" i="13" s="1"/>
  <c r="G462" i="13" s="1"/>
  <c r="F463" i="13" s="1"/>
  <c r="G463" i="13" s="1"/>
  <c r="F464" i="13" s="1"/>
  <c r="G464" i="13" s="1"/>
  <c r="F465" i="13" s="1"/>
  <c r="G465" i="13" s="1"/>
  <c r="F466" i="13" s="1"/>
  <c r="G466" i="13" s="1"/>
  <c r="F467" i="13" s="1"/>
  <c r="G467" i="13" s="1"/>
  <c r="F468" i="13" s="1"/>
  <c r="G468" i="13" s="1"/>
  <c r="F469" i="13" s="1"/>
  <c r="G469" i="13" s="1"/>
  <c r="F470" i="13" s="1"/>
  <c r="G470" i="13" s="1"/>
  <c r="F471" i="13" s="1"/>
  <c r="G471" i="13" s="1"/>
  <c r="F472" i="13" s="1"/>
  <c r="G472" i="13" s="1"/>
  <c r="F473" i="13" s="1"/>
  <c r="G473" i="13" s="1"/>
  <c r="F474" i="13" s="1"/>
  <c r="G474" i="13" s="1"/>
  <c r="F475" i="13" s="1"/>
  <c r="G475" i="13" s="1"/>
  <c r="F476" i="13" s="1"/>
  <c r="G476" i="13" s="1"/>
  <c r="F477" i="13" s="1"/>
  <c r="G477" i="13" s="1"/>
  <c r="F478" i="13" s="1"/>
  <c r="G478" i="13" s="1"/>
  <c r="F479" i="13" s="1"/>
  <c r="G479" i="13" s="1"/>
  <c r="F480" i="13" s="1"/>
  <c r="G480" i="13" s="1"/>
  <c r="F481" i="13" s="1"/>
  <c r="G481" i="13" s="1"/>
  <c r="F482" i="13" s="1"/>
  <c r="G482" i="13" s="1"/>
  <c r="F483" i="13" s="1"/>
  <c r="G483" i="13" s="1"/>
  <c r="F484" i="13" s="1"/>
  <c r="G484" i="13" s="1"/>
  <c r="F485" i="13" s="1"/>
  <c r="G485" i="13" s="1"/>
  <c r="F486" i="13" s="1"/>
  <c r="G486" i="13" s="1"/>
  <c r="F487" i="13" s="1"/>
  <c r="G487" i="13" s="1"/>
  <c r="F488" i="13" s="1"/>
  <c r="G488" i="13" s="1"/>
  <c r="F489" i="13" s="1"/>
  <c r="G489" i="13" s="1"/>
  <c r="F490" i="13" s="1"/>
  <c r="G490" i="13" s="1"/>
  <c r="F491" i="13" s="1"/>
  <c r="G491" i="13" s="1"/>
  <c r="F492" i="13" s="1"/>
  <c r="G492" i="13" s="1"/>
  <c r="F493" i="13" s="1"/>
  <c r="G493" i="13" s="1"/>
  <c r="F494" i="13" s="1"/>
  <c r="G494" i="13" s="1"/>
  <c r="F495" i="13" s="1"/>
  <c r="G495" i="13" s="1"/>
  <c r="F496" i="13" s="1"/>
  <c r="G496" i="13" s="1"/>
  <c r="F497" i="13" s="1"/>
  <c r="G497" i="13" s="1"/>
  <c r="F498" i="13" s="1"/>
  <c r="G498" i="13" s="1"/>
  <c r="F499" i="13" s="1"/>
  <c r="G499" i="13" s="1"/>
  <c r="F500" i="13" s="1"/>
  <c r="G500" i="13" s="1"/>
  <c r="F501" i="13" s="1"/>
  <c r="G501" i="13" s="1"/>
  <c r="F502" i="13" s="1"/>
  <c r="G502" i="13" s="1"/>
  <c r="F503" i="13" s="1"/>
  <c r="G503" i="13" s="1"/>
  <c r="F504" i="13" s="1"/>
  <c r="G504" i="13" s="1"/>
  <c r="F505" i="13" s="1"/>
  <c r="G505" i="13" s="1"/>
  <c r="F506" i="13" s="1"/>
  <c r="G506" i="13" s="1"/>
  <c r="F507" i="13" s="1"/>
  <c r="G507" i="13" s="1"/>
  <c r="F508" i="13" s="1"/>
  <c r="G508" i="13" s="1"/>
  <c r="F509" i="13" s="1"/>
  <c r="G509" i="13" s="1"/>
  <c r="F510" i="13" s="1"/>
  <c r="G510" i="13" s="1"/>
  <c r="F511" i="13" s="1"/>
  <c r="G511" i="13" s="1"/>
  <c r="F512" i="13" s="1"/>
  <c r="G512" i="13" s="1"/>
  <c r="F513" i="13" s="1"/>
  <c r="G513" i="13" s="1"/>
  <c r="F514" i="13" s="1"/>
  <c r="G514" i="13" s="1"/>
  <c r="F515" i="13" s="1"/>
  <c r="G515" i="13" s="1"/>
  <c r="F516" i="13" s="1"/>
  <c r="G516" i="13" s="1"/>
  <c r="F517" i="13" s="1"/>
  <c r="G517" i="13" s="1"/>
  <c r="F518" i="13" s="1"/>
  <c r="G518" i="13" s="1"/>
  <c r="F519" i="13" s="1"/>
  <c r="G519" i="13" s="1"/>
  <c r="F520" i="13" s="1"/>
  <c r="G520" i="13" s="1"/>
  <c r="F521" i="13" s="1"/>
  <c r="G521" i="13" s="1"/>
  <c r="F522" i="13" s="1"/>
  <c r="G522" i="13" s="1"/>
  <c r="F523" i="13" s="1"/>
  <c r="G523" i="13" s="1"/>
  <c r="F524" i="13" s="1"/>
  <c r="G524" i="13" s="1"/>
  <c r="F525" i="13" s="1"/>
  <c r="G525" i="13" s="1"/>
  <c r="F526" i="13" s="1"/>
  <c r="G526" i="13" s="1"/>
  <c r="F527" i="13" s="1"/>
  <c r="G527" i="13" s="1"/>
  <c r="F528" i="13" s="1"/>
  <c r="G528" i="13" s="1"/>
  <c r="F529" i="13" s="1"/>
  <c r="G529" i="13" s="1"/>
  <c r="F530" i="13" s="1"/>
  <c r="G530" i="13" s="1"/>
  <c r="F531" i="13" s="1"/>
  <c r="G531" i="13" s="1"/>
  <c r="F532" i="13" s="1"/>
  <c r="G532" i="13" s="1"/>
  <c r="F533" i="13" s="1"/>
  <c r="G533" i="13" s="1"/>
  <c r="F534" i="13" s="1"/>
  <c r="G534" i="13" s="1"/>
  <c r="F535" i="13" s="1"/>
  <c r="G535" i="13" s="1"/>
  <c r="F536" i="13" s="1"/>
  <c r="G536" i="13" s="1"/>
  <c r="F537" i="13" s="1"/>
  <c r="G537" i="13" s="1"/>
  <c r="F538" i="13" s="1"/>
  <c r="G538" i="13" s="1"/>
  <c r="F539" i="13" s="1"/>
  <c r="G539" i="13" s="1"/>
  <c r="F540" i="13" s="1"/>
  <c r="G540" i="13" s="1"/>
  <c r="F541" i="13" s="1"/>
  <c r="G541" i="13" s="1"/>
  <c r="F542" i="13" s="1"/>
  <c r="G542" i="13" s="1"/>
  <c r="F543" i="13" s="1"/>
  <c r="G543" i="13" s="1"/>
  <c r="F544" i="13" s="1"/>
  <c r="G544" i="13" s="1"/>
  <c r="F545" i="13" s="1"/>
  <c r="G545" i="13" s="1"/>
  <c r="F546" i="13" s="1"/>
  <c r="G546" i="13" s="1"/>
  <c r="F547" i="13" s="1"/>
  <c r="G547" i="13" s="1"/>
  <c r="F548" i="13" s="1"/>
  <c r="G548" i="13" s="1"/>
  <c r="F549" i="13" s="1"/>
  <c r="G549" i="13" s="1"/>
  <c r="F550" i="13" s="1"/>
  <c r="G550" i="13" s="1"/>
  <c r="F551" i="13" s="1"/>
  <c r="G551" i="13" s="1"/>
  <c r="F552" i="13" s="1"/>
  <c r="G552" i="13" s="1"/>
  <c r="F553" i="13" s="1"/>
  <c r="G553" i="13" s="1"/>
  <c r="F554" i="13" s="1"/>
  <c r="G554" i="13" s="1"/>
  <c r="F555" i="13" s="1"/>
  <c r="G555" i="13" s="1"/>
  <c r="F556" i="13" s="1"/>
  <c r="G556" i="13" s="1"/>
  <c r="F557" i="13" s="1"/>
  <c r="G557" i="13" s="1"/>
  <c r="F558" i="13" s="1"/>
  <c r="G558" i="13" s="1"/>
  <c r="F559" i="13" s="1"/>
  <c r="G559" i="13" s="1"/>
  <c r="F560" i="13" s="1"/>
  <c r="G560" i="13" s="1"/>
  <c r="F561" i="13" s="1"/>
  <c r="G561" i="13" s="1"/>
  <c r="F562" i="13" s="1"/>
  <c r="G562" i="13" s="1"/>
  <c r="F563" i="13" s="1"/>
  <c r="G563" i="13" s="1"/>
  <c r="F564" i="13" s="1"/>
  <c r="G564" i="13" s="1"/>
  <c r="F565" i="13" s="1"/>
  <c r="G565" i="13" s="1"/>
  <c r="F566" i="13" s="1"/>
  <c r="G566" i="13" s="1"/>
  <c r="F567" i="13" s="1"/>
  <c r="G567" i="13" s="1"/>
  <c r="F568" i="13" s="1"/>
  <c r="G568" i="13" s="1"/>
  <c r="F569" i="13" s="1"/>
  <c r="G569" i="13" s="1"/>
  <c r="F570" i="13" s="1"/>
  <c r="G570" i="13" s="1"/>
  <c r="F571" i="13" s="1"/>
  <c r="G571" i="13" s="1"/>
  <c r="F572" i="13" s="1"/>
  <c r="G572" i="13" s="1"/>
  <c r="F573" i="13" s="1"/>
  <c r="G573" i="13" s="1"/>
  <c r="F574" i="13" s="1"/>
  <c r="G574" i="13" s="1"/>
  <c r="F575" i="13" s="1"/>
  <c r="G575" i="13" s="1"/>
  <c r="F576" i="13" s="1"/>
  <c r="G576" i="13" s="1"/>
  <c r="F577" i="13" s="1"/>
  <c r="G577" i="13" s="1"/>
  <c r="F578" i="13" s="1"/>
  <c r="G578" i="13" s="1"/>
  <c r="F579" i="13" s="1"/>
  <c r="G579" i="13" s="1"/>
  <c r="F580" i="13" s="1"/>
  <c r="G580" i="13" s="1"/>
  <c r="F581" i="13" s="1"/>
  <c r="G581" i="13" s="1"/>
  <c r="F582" i="13" s="1"/>
  <c r="G582" i="13" s="1"/>
  <c r="F583" i="13" s="1"/>
  <c r="G583" i="13" s="1"/>
  <c r="F584" i="13" s="1"/>
  <c r="G584" i="13" s="1"/>
  <c r="F585" i="13" s="1"/>
  <c r="G585" i="13" s="1"/>
  <c r="F586" i="13" s="1"/>
  <c r="G586" i="13" s="1"/>
  <c r="F587" i="13" s="1"/>
  <c r="G587" i="13" s="1"/>
  <c r="F588" i="13" s="1"/>
  <c r="G588" i="13" s="1"/>
  <c r="F589" i="13" s="1"/>
  <c r="G589" i="13" s="1"/>
  <c r="F590" i="13" s="1"/>
  <c r="G590" i="13" s="1"/>
  <c r="F591" i="13" s="1"/>
  <c r="G591" i="13" s="1"/>
  <c r="F592" i="13" s="1"/>
  <c r="G592" i="13" s="1"/>
  <c r="F593" i="13" s="1"/>
  <c r="G593" i="13" s="1"/>
  <c r="F594" i="13" s="1"/>
  <c r="G594" i="13" s="1"/>
  <c r="F595" i="13" s="1"/>
  <c r="G595" i="13" s="1"/>
  <c r="F596" i="13" s="1"/>
  <c r="G596" i="13" s="1"/>
  <c r="F597" i="13" s="1"/>
  <c r="G597" i="13" s="1"/>
  <c r="F598" i="13" s="1"/>
  <c r="G598" i="13" s="1"/>
  <c r="F599" i="13" s="1"/>
  <c r="G599" i="13" s="1"/>
  <c r="F600" i="13" s="1"/>
  <c r="G600" i="13" s="1"/>
  <c r="F601" i="13" s="1"/>
  <c r="G601" i="13" s="1"/>
  <c r="F602" i="13" s="1"/>
  <c r="G602" i="13" s="1"/>
  <c r="F603" i="13" s="1"/>
  <c r="G603" i="13" s="1"/>
  <c r="F604" i="13" s="1"/>
  <c r="G604" i="13" s="1"/>
  <c r="F605" i="13" s="1"/>
  <c r="G605" i="13" s="1"/>
  <c r="F606" i="13" s="1"/>
  <c r="G606" i="13" s="1"/>
  <c r="F607" i="13" s="1"/>
  <c r="G607" i="13" s="1"/>
  <c r="F608" i="13" s="1"/>
  <c r="G608" i="13" s="1"/>
  <c r="F609" i="13" s="1"/>
  <c r="G609" i="13" s="1"/>
  <c r="F610" i="13" s="1"/>
  <c r="G610" i="13" s="1"/>
  <c r="F611" i="13" s="1"/>
  <c r="G611" i="13" s="1"/>
  <c r="F612" i="13" s="1"/>
  <c r="G612" i="13" s="1"/>
  <c r="F613" i="13" s="1"/>
  <c r="G613" i="13" s="1"/>
  <c r="F614" i="13" s="1"/>
  <c r="G614" i="13" s="1"/>
  <c r="F615" i="13" s="1"/>
  <c r="G615" i="13" s="1"/>
  <c r="F616" i="13" s="1"/>
  <c r="G616" i="13" s="1"/>
  <c r="F617" i="13" s="1"/>
  <c r="G617" i="13" s="1"/>
  <c r="F618" i="13" s="1"/>
  <c r="G618" i="13" s="1"/>
  <c r="F619" i="13" s="1"/>
  <c r="G619" i="13" s="1"/>
  <c r="F620" i="13" s="1"/>
  <c r="G620" i="13" s="1"/>
  <c r="F621" i="13" s="1"/>
  <c r="G621" i="13" s="1"/>
  <c r="F622" i="13" s="1"/>
  <c r="G622" i="13" s="1"/>
  <c r="F623" i="13" s="1"/>
  <c r="G623" i="13" s="1"/>
  <c r="F624" i="13" s="1"/>
  <c r="G624" i="13" s="1"/>
  <c r="F625" i="13" s="1"/>
  <c r="G625" i="13" s="1"/>
  <c r="F626" i="13" s="1"/>
  <c r="G626" i="13" s="1"/>
  <c r="F627" i="13" s="1"/>
  <c r="G627" i="13" s="1"/>
  <c r="F628" i="13" s="1"/>
  <c r="G628" i="13" s="1"/>
  <c r="F629" i="13" s="1"/>
  <c r="G629" i="13" s="1"/>
  <c r="F630" i="13" s="1"/>
  <c r="G630" i="13" s="1"/>
  <c r="F631" i="13" s="1"/>
  <c r="G631" i="13" s="1"/>
  <c r="F632" i="13" s="1"/>
  <c r="G632" i="13" s="1"/>
  <c r="F633" i="13" s="1"/>
  <c r="G633" i="13" s="1"/>
  <c r="F634" i="13" s="1"/>
  <c r="G634" i="13" s="1"/>
  <c r="F635" i="13" s="1"/>
  <c r="G635" i="13" s="1"/>
  <c r="F636" i="13" s="1"/>
  <c r="G636" i="13" s="1"/>
  <c r="F637" i="13" s="1"/>
  <c r="G637" i="13" s="1"/>
  <c r="F638" i="13" s="1"/>
  <c r="G638" i="13" s="1"/>
  <c r="F639" i="13" s="1"/>
  <c r="G639" i="13" s="1"/>
  <c r="F640" i="13" s="1"/>
  <c r="G640" i="13" s="1"/>
  <c r="F641" i="13" s="1"/>
  <c r="G641" i="13" s="1"/>
  <c r="F642" i="13" s="1"/>
  <c r="G642" i="13" s="1"/>
  <c r="F643" i="13" s="1"/>
  <c r="G643" i="13" s="1"/>
  <c r="F644" i="13" s="1"/>
  <c r="G644" i="13" s="1"/>
  <c r="F645" i="13" s="1"/>
  <c r="G645" i="13" s="1"/>
  <c r="F646" i="13" s="1"/>
  <c r="G646" i="13" s="1"/>
  <c r="F647" i="13" s="1"/>
  <c r="G647" i="13" s="1"/>
  <c r="F648" i="13" s="1"/>
  <c r="G648" i="13" s="1"/>
  <c r="F649" i="13" s="1"/>
  <c r="G649" i="13" s="1"/>
  <c r="F650" i="13" s="1"/>
  <c r="G650" i="13" s="1"/>
  <c r="F651" i="13" s="1"/>
  <c r="G651" i="13" s="1"/>
  <c r="F652" i="13" s="1"/>
  <c r="G652" i="13" s="1"/>
  <c r="F653" i="13" s="1"/>
  <c r="G653" i="13" s="1"/>
  <c r="F654" i="13" s="1"/>
  <c r="G654" i="13" s="1"/>
  <c r="F655" i="13" s="1"/>
  <c r="G655" i="13" s="1"/>
  <c r="F656" i="13" s="1"/>
  <c r="G656" i="13" s="1"/>
  <c r="F657" i="13" s="1"/>
  <c r="G657" i="13" s="1"/>
  <c r="F658" i="13" s="1"/>
  <c r="G658" i="13" s="1"/>
  <c r="F659" i="13" s="1"/>
  <c r="G659" i="13" s="1"/>
  <c r="F660" i="13" s="1"/>
  <c r="G660" i="13" s="1"/>
  <c r="F661" i="13" s="1"/>
  <c r="G661" i="13" s="1"/>
  <c r="F662" i="13" s="1"/>
  <c r="G662" i="13" s="1"/>
  <c r="F663" i="13" s="1"/>
  <c r="G663" i="13" s="1"/>
  <c r="F664" i="13" s="1"/>
  <c r="G664" i="13" s="1"/>
  <c r="F665" i="13" s="1"/>
  <c r="G665" i="13" s="1"/>
  <c r="F666" i="13" s="1"/>
  <c r="G666" i="13" s="1"/>
  <c r="F667" i="13" s="1"/>
  <c r="G667" i="13" s="1"/>
  <c r="F668" i="13" s="1"/>
  <c r="G668" i="13" s="1"/>
  <c r="F669" i="13" s="1"/>
  <c r="G669" i="13" s="1"/>
  <c r="F670" i="13" s="1"/>
  <c r="G670" i="13" s="1"/>
  <c r="F671" i="13" s="1"/>
  <c r="G671" i="13" s="1"/>
  <c r="F672" i="13" s="1"/>
  <c r="G672" i="13" s="1"/>
  <c r="F673" i="13" s="1"/>
  <c r="G673" i="13" s="1"/>
  <c r="F674" i="13" s="1"/>
  <c r="G674" i="13" s="1"/>
  <c r="F675" i="13" s="1"/>
  <c r="G675" i="13" s="1"/>
  <c r="F676" i="13" s="1"/>
  <c r="G676" i="13" s="1"/>
  <c r="F677" i="13" s="1"/>
  <c r="G677" i="13" s="1"/>
  <c r="F678" i="13" s="1"/>
  <c r="G678" i="13" s="1"/>
  <c r="F679" i="13" s="1"/>
  <c r="G679" i="13" s="1"/>
  <c r="F680" i="13" s="1"/>
  <c r="G680" i="13" s="1"/>
  <c r="F681" i="13" s="1"/>
  <c r="G681" i="13" s="1"/>
  <c r="F682" i="13" s="1"/>
  <c r="G682" i="13" s="1"/>
  <c r="F683" i="13" s="1"/>
  <c r="G683" i="13" s="1"/>
  <c r="F684" i="13" s="1"/>
  <c r="G684" i="13" s="1"/>
  <c r="F685" i="13" s="1"/>
  <c r="G685" i="13" s="1"/>
  <c r="F686" i="13" s="1"/>
  <c r="G686" i="13" s="1"/>
  <c r="F687" i="13" s="1"/>
  <c r="G687" i="13" s="1"/>
  <c r="F688" i="13" s="1"/>
  <c r="G688" i="13" s="1"/>
  <c r="F689" i="13" s="1"/>
  <c r="G689" i="13" s="1"/>
  <c r="F690" i="13" s="1"/>
  <c r="G690" i="13" s="1"/>
  <c r="F691" i="13" s="1"/>
  <c r="G691" i="13" s="1"/>
  <c r="F692" i="13" s="1"/>
  <c r="G692" i="13" s="1"/>
  <c r="F693" i="13" s="1"/>
  <c r="G693" i="13" s="1"/>
  <c r="F694" i="13" s="1"/>
  <c r="G694" i="13" s="1"/>
  <c r="F695" i="13" s="1"/>
  <c r="G695" i="13" s="1"/>
  <c r="F696" i="13" s="1"/>
  <c r="G696" i="13" s="1"/>
  <c r="F697" i="13" s="1"/>
  <c r="G697" i="13" s="1"/>
  <c r="F698" i="13" s="1"/>
  <c r="G698" i="13" s="1"/>
  <c r="F699" i="13" s="1"/>
  <c r="G699" i="13" s="1"/>
  <c r="F700" i="13" s="1"/>
  <c r="G700" i="13" s="1"/>
  <c r="F701" i="13" s="1"/>
  <c r="G701" i="13" s="1"/>
  <c r="F702" i="13" s="1"/>
  <c r="G702" i="13" s="1"/>
  <c r="F703" i="13" s="1"/>
  <c r="G703" i="13" s="1"/>
  <c r="F704" i="13" s="1"/>
  <c r="G704" i="13" s="1"/>
  <c r="F705" i="13" s="1"/>
  <c r="G705" i="13" s="1"/>
  <c r="F706" i="13" s="1"/>
  <c r="G706" i="13" s="1"/>
  <c r="F707" i="13" s="1"/>
  <c r="G707" i="13" s="1"/>
  <c r="F708" i="13" s="1"/>
  <c r="G708" i="13" s="1"/>
  <c r="F709" i="13" s="1"/>
  <c r="G709" i="13" s="1"/>
  <c r="F710" i="13" s="1"/>
  <c r="G710" i="13" s="1"/>
  <c r="F711" i="13" s="1"/>
  <c r="G711" i="13" s="1"/>
  <c r="F712" i="13" s="1"/>
  <c r="G712" i="13" s="1"/>
  <c r="F713" i="13" s="1"/>
  <c r="G713" i="13" s="1"/>
  <c r="F714" i="13" s="1"/>
  <c r="G714" i="13" s="1"/>
  <c r="F715" i="13" s="1"/>
  <c r="G715" i="13" s="1"/>
  <c r="F716" i="13" s="1"/>
  <c r="G716" i="13" s="1"/>
  <c r="F717" i="13" s="1"/>
  <c r="G717" i="13" s="1"/>
  <c r="F718" i="13" s="1"/>
  <c r="G718" i="13" s="1"/>
  <c r="F719" i="13" s="1"/>
  <c r="G719" i="13" s="1"/>
  <c r="F720" i="13" s="1"/>
  <c r="G720" i="13" s="1"/>
  <c r="F721" i="13" s="1"/>
  <c r="G721" i="13" s="1"/>
  <c r="F722" i="13" s="1"/>
  <c r="G722" i="13" s="1"/>
  <c r="F723" i="13" s="1"/>
  <c r="G723" i="13" s="1"/>
  <c r="F724" i="13" s="1"/>
  <c r="G724" i="13" s="1"/>
  <c r="F725" i="13" s="1"/>
  <c r="G725" i="13" s="1"/>
  <c r="F726" i="13" s="1"/>
  <c r="G726" i="13" s="1"/>
  <c r="F727" i="13" s="1"/>
  <c r="G727" i="13" s="1"/>
  <c r="F728" i="13" s="1"/>
  <c r="G728" i="13" s="1"/>
  <c r="F729" i="13" s="1"/>
  <c r="G729" i="13" s="1"/>
  <c r="F730" i="13" s="1"/>
  <c r="G730" i="13" s="1"/>
  <c r="F731" i="13" s="1"/>
  <c r="G731" i="13" s="1"/>
  <c r="F732" i="13" s="1"/>
  <c r="G732" i="13" s="1"/>
  <c r="F733" i="13" s="1"/>
  <c r="G733" i="13" s="1"/>
  <c r="F734" i="13" s="1"/>
  <c r="G734" i="13" s="1"/>
  <c r="F735" i="13" s="1"/>
  <c r="G735" i="13" s="1"/>
  <c r="F736" i="13" s="1"/>
  <c r="G736" i="13" s="1"/>
  <c r="F737" i="13" s="1"/>
  <c r="G737" i="13" s="1"/>
  <c r="F738" i="13" s="1"/>
  <c r="G738" i="13" s="1"/>
  <c r="F739" i="13" s="1"/>
  <c r="G739" i="13" s="1"/>
  <c r="F740" i="13" s="1"/>
  <c r="G740" i="13" s="1"/>
  <c r="F741" i="13" s="1"/>
  <c r="G741" i="13" s="1"/>
  <c r="F742" i="13" s="1"/>
  <c r="G742" i="13" s="1"/>
  <c r="F743" i="13" s="1"/>
  <c r="G743" i="13" s="1"/>
  <c r="F744" i="13" s="1"/>
  <c r="G744" i="13" s="1"/>
  <c r="F745" i="13" s="1"/>
  <c r="G745" i="13" s="1"/>
  <c r="F746" i="13" s="1"/>
  <c r="G746" i="13" s="1"/>
  <c r="F747" i="13" s="1"/>
  <c r="G747" i="13" s="1"/>
  <c r="F748" i="13" s="1"/>
  <c r="G748" i="13" s="1"/>
  <c r="F749" i="13" s="1"/>
  <c r="G749" i="13" s="1"/>
  <c r="F750" i="13" s="1"/>
  <c r="G750" i="13" s="1"/>
  <c r="F751" i="13" s="1"/>
  <c r="G751" i="13" s="1"/>
  <c r="F752" i="13" s="1"/>
  <c r="G752" i="13" s="1"/>
  <c r="F753" i="13" s="1"/>
  <c r="G753" i="13" s="1"/>
  <c r="F754" i="13" s="1"/>
  <c r="G754" i="13" s="1"/>
  <c r="F755" i="13" s="1"/>
  <c r="G755" i="13" s="1"/>
  <c r="F756" i="13" s="1"/>
  <c r="G756" i="13" s="1"/>
  <c r="F757" i="13" s="1"/>
  <c r="G757" i="13" s="1"/>
  <c r="F758" i="13" s="1"/>
  <c r="G758" i="13" s="1"/>
  <c r="F759" i="13" s="1"/>
  <c r="G759" i="13" s="1"/>
  <c r="F760" i="13" s="1"/>
  <c r="G760" i="13" s="1"/>
  <c r="F761" i="13" s="1"/>
  <c r="G761" i="13" s="1"/>
  <c r="F762" i="13" s="1"/>
  <c r="G762" i="13" s="1"/>
  <c r="F763" i="13" s="1"/>
  <c r="G763" i="13" s="1"/>
  <c r="F764" i="13" s="1"/>
  <c r="G764" i="13" s="1"/>
  <c r="F765" i="13" s="1"/>
  <c r="G765" i="13" s="1"/>
  <c r="F766" i="13" s="1"/>
  <c r="G766" i="13" s="1"/>
  <c r="F767" i="13" s="1"/>
  <c r="G767" i="13" s="1"/>
  <c r="F768" i="13" s="1"/>
  <c r="G768" i="13" s="1"/>
  <c r="F769" i="13" s="1"/>
  <c r="G769" i="13" s="1"/>
  <c r="F770" i="13" s="1"/>
  <c r="G770" i="13" s="1"/>
  <c r="F771" i="13" s="1"/>
  <c r="G771" i="13" s="1"/>
  <c r="F772" i="13" s="1"/>
  <c r="G772" i="13" s="1"/>
  <c r="F773" i="13" s="1"/>
  <c r="G773" i="13" s="1"/>
  <c r="F774" i="13" s="1"/>
  <c r="G774" i="13" s="1"/>
  <c r="F775" i="13" s="1"/>
  <c r="G775" i="13" s="1"/>
  <c r="F776" i="13" s="1"/>
  <c r="G776" i="13" s="1"/>
  <c r="F777" i="13" s="1"/>
  <c r="G777" i="13" s="1"/>
  <c r="F778" i="13" s="1"/>
  <c r="G778" i="13" s="1"/>
  <c r="F779" i="13" s="1"/>
  <c r="G779" i="13" s="1"/>
  <c r="F780" i="13" s="1"/>
  <c r="G780" i="13" s="1"/>
  <c r="F781" i="13" s="1"/>
  <c r="G781" i="13" s="1"/>
  <c r="F782" i="13" s="1"/>
  <c r="G782" i="13" s="1"/>
  <c r="F783" i="13" s="1"/>
  <c r="G783" i="13" s="1"/>
  <c r="F784" i="13" s="1"/>
  <c r="G784" i="13" s="1"/>
  <c r="F785" i="13" s="1"/>
  <c r="G785" i="13" s="1"/>
  <c r="F786" i="13" s="1"/>
  <c r="G786" i="13" s="1"/>
  <c r="F787" i="13" s="1"/>
  <c r="G787" i="13" s="1"/>
  <c r="F788" i="13" s="1"/>
  <c r="G788" i="13" s="1"/>
  <c r="F789" i="13" s="1"/>
  <c r="G789" i="13" s="1"/>
  <c r="F790" i="13" s="1"/>
  <c r="G790" i="13" s="1"/>
  <c r="F791" i="13" s="1"/>
  <c r="G791" i="13" s="1"/>
  <c r="F792" i="13" s="1"/>
  <c r="G792" i="13" s="1"/>
  <c r="F793" i="13" s="1"/>
  <c r="G793" i="13" s="1"/>
  <c r="F794" i="13" s="1"/>
  <c r="G794" i="13" s="1"/>
  <c r="F795" i="13" s="1"/>
  <c r="G795" i="13" s="1"/>
  <c r="F796" i="13" s="1"/>
  <c r="G796" i="13" s="1"/>
  <c r="F797" i="13" s="1"/>
  <c r="G797" i="13" s="1"/>
  <c r="F798" i="13" s="1"/>
  <c r="G798" i="13" s="1"/>
  <c r="F799" i="13" s="1"/>
  <c r="G799" i="13" s="1"/>
  <c r="F800" i="13" s="1"/>
  <c r="G800" i="13" s="1"/>
  <c r="F801" i="13" s="1"/>
  <c r="G801" i="13" s="1"/>
  <c r="F802" i="13" s="1"/>
  <c r="G802" i="13" s="1"/>
  <c r="F803" i="13" s="1"/>
  <c r="G803" i="13" s="1"/>
  <c r="F804" i="13" s="1"/>
  <c r="G804" i="13" s="1"/>
  <c r="F805" i="13" s="1"/>
  <c r="G805" i="13" s="1"/>
  <c r="F806" i="13" s="1"/>
  <c r="G806" i="13" s="1"/>
  <c r="F807" i="13" s="1"/>
  <c r="G807" i="13" s="1"/>
  <c r="F808" i="13" s="1"/>
  <c r="G808" i="13" s="1"/>
  <c r="F809" i="13" s="1"/>
  <c r="G809" i="13" s="1"/>
  <c r="F810" i="13" s="1"/>
  <c r="G810" i="13" s="1"/>
  <c r="F811" i="13" s="1"/>
  <c r="G811" i="13" s="1"/>
  <c r="F812" i="13" s="1"/>
  <c r="G812" i="13" s="1"/>
  <c r="F813" i="13" s="1"/>
  <c r="G813" i="13" s="1"/>
  <c r="F814" i="13" s="1"/>
  <c r="G814" i="13" s="1"/>
  <c r="F815" i="13" s="1"/>
  <c r="G815" i="13" s="1"/>
  <c r="F816" i="13" s="1"/>
  <c r="G816" i="13" s="1"/>
  <c r="F817" i="13" s="1"/>
  <c r="G817" i="13" s="1"/>
  <c r="F818" i="13" s="1"/>
  <c r="G818" i="13" s="1"/>
  <c r="F819" i="13" s="1"/>
  <c r="G819" i="13" s="1"/>
  <c r="F820" i="13" s="1"/>
  <c r="G820" i="13" s="1"/>
  <c r="F821" i="13" s="1"/>
  <c r="G821" i="13" s="1"/>
  <c r="F822" i="13" s="1"/>
  <c r="G822" i="13" s="1"/>
  <c r="F823" i="13" s="1"/>
  <c r="G823" i="13" s="1"/>
  <c r="F824" i="13" s="1"/>
  <c r="G824" i="13" s="1"/>
  <c r="F825" i="13" s="1"/>
  <c r="G825" i="13" s="1"/>
  <c r="F826" i="13" s="1"/>
  <c r="G826" i="13" s="1"/>
  <c r="F827" i="13" s="1"/>
  <c r="G827" i="13" s="1"/>
  <c r="F828" i="13" s="1"/>
  <c r="G828" i="13" s="1"/>
  <c r="F829" i="13" s="1"/>
  <c r="G829" i="13" s="1"/>
  <c r="F830" i="13" s="1"/>
  <c r="G830" i="13" s="1"/>
  <c r="F831" i="13" s="1"/>
  <c r="G831" i="13" s="1"/>
  <c r="F832" i="13" s="1"/>
  <c r="G832" i="13" s="1"/>
  <c r="F833" i="13" s="1"/>
  <c r="G833" i="13" s="1"/>
  <c r="F834" i="13" s="1"/>
  <c r="G834" i="13" s="1"/>
  <c r="F835" i="13" s="1"/>
  <c r="G835" i="13" s="1"/>
  <c r="F836" i="13" s="1"/>
  <c r="G836" i="13" s="1"/>
  <c r="F837" i="13" s="1"/>
  <c r="G837" i="13" s="1"/>
  <c r="F838" i="13" s="1"/>
  <c r="G838" i="13" s="1"/>
  <c r="F839" i="13" s="1"/>
  <c r="G839" i="13" s="1"/>
  <c r="F840" i="13" s="1"/>
  <c r="G840" i="13" s="1"/>
  <c r="F841" i="13" s="1"/>
  <c r="G841" i="13" s="1"/>
  <c r="F842" i="13" s="1"/>
  <c r="G842" i="13" s="1"/>
  <c r="F843" i="13" s="1"/>
  <c r="G843" i="13" s="1"/>
  <c r="F844" i="13" s="1"/>
  <c r="G844" i="13" s="1"/>
  <c r="F845" i="13" s="1"/>
  <c r="G845" i="13" s="1"/>
  <c r="F846" i="13" s="1"/>
  <c r="G846" i="13" s="1"/>
  <c r="F847" i="13" s="1"/>
  <c r="G847" i="13" s="1"/>
  <c r="F848" i="13" s="1"/>
  <c r="G848" i="13" s="1"/>
  <c r="F849" i="13" s="1"/>
  <c r="G849" i="13" s="1"/>
  <c r="F850" i="13" s="1"/>
  <c r="G850" i="13" s="1"/>
  <c r="F851" i="13" s="1"/>
  <c r="G851" i="13" s="1"/>
  <c r="F852" i="13" s="1"/>
  <c r="G852" i="13" s="1"/>
  <c r="F853" i="13" s="1"/>
  <c r="G853" i="13" s="1"/>
  <c r="F854" i="13" s="1"/>
  <c r="G854" i="13" s="1"/>
  <c r="F855" i="13" s="1"/>
  <c r="G855" i="13" s="1"/>
  <c r="F856" i="13" s="1"/>
  <c r="G856" i="13" s="1"/>
  <c r="F857" i="13" s="1"/>
  <c r="G857" i="13" s="1"/>
  <c r="F858" i="13" s="1"/>
  <c r="G858" i="13" s="1"/>
  <c r="F859" i="13" s="1"/>
  <c r="G859" i="13" s="1"/>
  <c r="F860" i="13" s="1"/>
  <c r="G860" i="13" s="1"/>
  <c r="F861" i="13" s="1"/>
  <c r="G861" i="13" s="1"/>
  <c r="F862" i="13" s="1"/>
  <c r="G862" i="13" s="1"/>
  <c r="F863" i="13" s="1"/>
  <c r="G863" i="13" s="1"/>
  <c r="F864" i="13" s="1"/>
  <c r="G864" i="13" s="1"/>
  <c r="F865" i="13" s="1"/>
  <c r="G865" i="13" s="1"/>
  <c r="F866" i="13" s="1"/>
  <c r="G866" i="13" s="1"/>
  <c r="F867" i="13" s="1"/>
  <c r="G867" i="13" s="1"/>
  <c r="F868" i="13" s="1"/>
  <c r="G868" i="13" s="1"/>
  <c r="F869" i="13" s="1"/>
  <c r="G869" i="13" s="1"/>
  <c r="F870" i="13" s="1"/>
  <c r="G870" i="13" s="1"/>
  <c r="F871" i="13" s="1"/>
  <c r="G871" i="13" s="1"/>
  <c r="F872" i="13" s="1"/>
  <c r="G872" i="13" s="1"/>
  <c r="F873" i="13" s="1"/>
  <c r="G873" i="13" s="1"/>
  <c r="F874" i="13" s="1"/>
  <c r="G874" i="13" s="1"/>
  <c r="F875" i="13" s="1"/>
  <c r="G875" i="13" s="1"/>
  <c r="F876" i="13" s="1"/>
  <c r="G876" i="13" s="1"/>
  <c r="F877" i="13" s="1"/>
  <c r="G877" i="13" s="1"/>
  <c r="F878" i="13" s="1"/>
  <c r="G878" i="13" s="1"/>
  <c r="F879" i="13" s="1"/>
  <c r="G879" i="13" s="1"/>
  <c r="F880" i="13" s="1"/>
  <c r="G880" i="13" s="1"/>
  <c r="F881" i="13" s="1"/>
  <c r="G881" i="13" s="1"/>
  <c r="F882" i="13" s="1"/>
  <c r="G882" i="13" s="1"/>
  <c r="F883" i="13" s="1"/>
  <c r="G883" i="13" s="1"/>
  <c r="F884" i="13" s="1"/>
  <c r="G884" i="13" s="1"/>
  <c r="F885" i="13" s="1"/>
  <c r="G885" i="13" s="1"/>
  <c r="F886" i="13" s="1"/>
  <c r="G886" i="13" s="1"/>
  <c r="F887" i="13" s="1"/>
  <c r="G887" i="13" s="1"/>
  <c r="F888" i="13" s="1"/>
  <c r="G888" i="13" s="1"/>
  <c r="F889" i="13" s="1"/>
  <c r="G889" i="13" s="1"/>
  <c r="F890" i="13" s="1"/>
  <c r="G890" i="13" s="1"/>
  <c r="F891" i="13" s="1"/>
  <c r="G891" i="13" s="1"/>
  <c r="F892" i="13" s="1"/>
  <c r="G892" i="13" s="1"/>
  <c r="F893" i="13" s="1"/>
  <c r="G893" i="13" s="1"/>
  <c r="F894" i="13" s="1"/>
  <c r="G894" i="13" s="1"/>
  <c r="F895" i="13" s="1"/>
  <c r="G895" i="13" s="1"/>
  <c r="F896" i="13" s="1"/>
  <c r="G896" i="13" s="1"/>
  <c r="F897" i="13" s="1"/>
  <c r="G897" i="13" s="1"/>
  <c r="F898" i="13" s="1"/>
  <c r="G898" i="13" s="1"/>
  <c r="F899" i="13" s="1"/>
  <c r="G899" i="13" s="1"/>
  <c r="F900" i="13" s="1"/>
  <c r="G900" i="13" s="1"/>
  <c r="F901" i="13" s="1"/>
  <c r="G901" i="13" s="1"/>
  <c r="F902" i="13" s="1"/>
  <c r="G902" i="13" s="1"/>
  <c r="F903" i="13" s="1"/>
  <c r="G903" i="13" s="1"/>
  <c r="F904" i="13" s="1"/>
  <c r="G904" i="13" s="1"/>
  <c r="F905" i="13" s="1"/>
  <c r="G905" i="13" s="1"/>
  <c r="F906" i="13" s="1"/>
  <c r="G906" i="13" s="1"/>
  <c r="F907" i="13" s="1"/>
  <c r="G907" i="13" s="1"/>
  <c r="F908" i="13" s="1"/>
  <c r="G908" i="13" s="1"/>
  <c r="F909" i="13" s="1"/>
  <c r="G909" i="13" s="1"/>
  <c r="F910" i="13" s="1"/>
  <c r="G910" i="13" s="1"/>
  <c r="F911" i="13" s="1"/>
  <c r="G911" i="13" s="1"/>
  <c r="F912" i="13" s="1"/>
  <c r="G912" i="13" s="1"/>
  <c r="F913" i="13" s="1"/>
  <c r="G913" i="13" s="1"/>
  <c r="F914" i="13" s="1"/>
  <c r="G914" i="13" s="1"/>
  <c r="F915" i="13" s="1"/>
  <c r="G915" i="13" s="1"/>
  <c r="F916" i="13" s="1"/>
  <c r="G916" i="13" s="1"/>
  <c r="F917" i="13" s="1"/>
  <c r="G917" i="13" s="1"/>
  <c r="F918" i="13" s="1"/>
  <c r="G918" i="13" s="1"/>
  <c r="F919" i="13" s="1"/>
  <c r="G919" i="13" s="1"/>
  <c r="F920" i="13" s="1"/>
  <c r="G920" i="13" s="1"/>
  <c r="F921" i="13" s="1"/>
  <c r="G921" i="13" s="1"/>
  <c r="F922" i="13" s="1"/>
  <c r="G922" i="13" s="1"/>
  <c r="F923" i="13" s="1"/>
  <c r="G923" i="13" s="1"/>
  <c r="F924" i="13" s="1"/>
  <c r="G924" i="13" s="1"/>
  <c r="F925" i="13" s="1"/>
  <c r="G925" i="13" s="1"/>
  <c r="F926" i="13" s="1"/>
  <c r="G926" i="13" s="1"/>
  <c r="F927" i="13" s="1"/>
  <c r="G927" i="13" s="1"/>
  <c r="F928" i="13" s="1"/>
  <c r="G928" i="13" s="1"/>
  <c r="F929" i="13" s="1"/>
  <c r="G929" i="13" s="1"/>
  <c r="F930" i="13" s="1"/>
  <c r="G930" i="13" s="1"/>
  <c r="F931" i="13" s="1"/>
  <c r="G931" i="13" s="1"/>
  <c r="F932" i="13" s="1"/>
  <c r="G932" i="13" s="1"/>
  <c r="F933" i="13" s="1"/>
  <c r="G933" i="13" s="1"/>
  <c r="F934" i="13" s="1"/>
  <c r="G934" i="13" s="1"/>
  <c r="F935" i="13" s="1"/>
  <c r="G935" i="13" s="1"/>
  <c r="F936" i="13" s="1"/>
  <c r="G936" i="13" s="1"/>
  <c r="F937" i="13" s="1"/>
  <c r="G937" i="13" s="1"/>
  <c r="F938" i="13" s="1"/>
  <c r="G938" i="13" s="1"/>
  <c r="F939" i="13" s="1"/>
  <c r="G939" i="13" s="1"/>
  <c r="F940" i="13" s="1"/>
  <c r="G940" i="13" s="1"/>
  <c r="F941" i="13" s="1"/>
  <c r="G941" i="13" s="1"/>
  <c r="F942" i="13" s="1"/>
  <c r="G942" i="13" s="1"/>
  <c r="F943" i="13" s="1"/>
  <c r="G943" i="13" s="1"/>
  <c r="F944" i="13" s="1"/>
  <c r="G944" i="13" s="1"/>
  <c r="F945" i="13" s="1"/>
  <c r="G945" i="13" s="1"/>
  <c r="F946" i="13" s="1"/>
  <c r="G946" i="13" s="1"/>
  <c r="F947" i="13" s="1"/>
  <c r="G947" i="13" s="1"/>
  <c r="F948" i="13" s="1"/>
  <c r="G948" i="13" s="1"/>
  <c r="F949" i="13" s="1"/>
  <c r="G949" i="13" s="1"/>
  <c r="F950" i="13" s="1"/>
  <c r="G950" i="13" s="1"/>
  <c r="F951" i="13" s="1"/>
  <c r="G951" i="13" s="1"/>
  <c r="F952" i="13" s="1"/>
  <c r="G952" i="13" s="1"/>
  <c r="F953" i="13" s="1"/>
  <c r="G953" i="13" s="1"/>
  <c r="F954" i="13" s="1"/>
  <c r="G954" i="13" s="1"/>
  <c r="F955" i="13" s="1"/>
  <c r="G955" i="13" s="1"/>
  <c r="F956" i="13" s="1"/>
  <c r="G956" i="13" s="1"/>
  <c r="F957" i="13" s="1"/>
  <c r="G957" i="13" s="1"/>
  <c r="F958" i="13" s="1"/>
  <c r="G958" i="13" s="1"/>
  <c r="F959" i="13" s="1"/>
  <c r="G959" i="13" s="1"/>
  <c r="F960" i="13" s="1"/>
  <c r="G960" i="13" s="1"/>
  <c r="F961" i="13" s="1"/>
  <c r="G961" i="13" s="1"/>
  <c r="F962" i="13" s="1"/>
  <c r="G962" i="13" s="1"/>
  <c r="F963" i="13" s="1"/>
  <c r="G963" i="13" s="1"/>
  <c r="F964" i="13" s="1"/>
  <c r="G964" i="13" s="1"/>
  <c r="F965" i="13" s="1"/>
  <c r="G965" i="13" s="1"/>
  <c r="F966" i="13" s="1"/>
  <c r="G966" i="13" s="1"/>
  <c r="F967" i="13" s="1"/>
  <c r="G967" i="13" s="1"/>
  <c r="F968" i="13" s="1"/>
  <c r="G968" i="13" s="1"/>
  <c r="F969" i="13" s="1"/>
  <c r="G969" i="13" s="1"/>
  <c r="F970" i="13" s="1"/>
  <c r="G970" i="13" s="1"/>
  <c r="F971" i="13" s="1"/>
  <c r="G971" i="13" s="1"/>
  <c r="F972" i="13" s="1"/>
  <c r="G972" i="13" s="1"/>
  <c r="F973" i="13" s="1"/>
  <c r="G973" i="13" s="1"/>
  <c r="F974" i="13" s="1"/>
  <c r="G974" i="13" s="1"/>
  <c r="F975" i="13" s="1"/>
  <c r="G975" i="13" s="1"/>
  <c r="F976" i="13" s="1"/>
  <c r="G976" i="13" s="1"/>
  <c r="F977" i="13" s="1"/>
  <c r="G977" i="13" s="1"/>
  <c r="F978" i="13" s="1"/>
  <c r="G978" i="13" s="1"/>
  <c r="F979" i="13" s="1"/>
  <c r="G979" i="13" s="1"/>
  <c r="F980" i="13" s="1"/>
  <c r="G980" i="13" s="1"/>
  <c r="F981" i="13" s="1"/>
  <c r="G981" i="13" s="1"/>
  <c r="F982" i="13" s="1"/>
  <c r="G982" i="13" s="1"/>
  <c r="F983" i="13" s="1"/>
  <c r="G983" i="13" s="1"/>
  <c r="F984" i="13" s="1"/>
  <c r="G984" i="13" s="1"/>
  <c r="F985" i="13" s="1"/>
  <c r="G985" i="13" s="1"/>
  <c r="F986" i="13" s="1"/>
  <c r="G986" i="13" s="1"/>
  <c r="F987" i="13" s="1"/>
  <c r="G987" i="13" s="1"/>
  <c r="F988" i="13" s="1"/>
  <c r="G988" i="13" s="1"/>
  <c r="F989" i="13" s="1"/>
  <c r="G989" i="13" s="1"/>
  <c r="F990" i="13" s="1"/>
  <c r="G990" i="13" s="1"/>
  <c r="F991" i="13" s="1"/>
  <c r="G991" i="13" s="1"/>
  <c r="F992" i="13" s="1"/>
  <c r="G992" i="13" s="1"/>
  <c r="F993" i="13" s="1"/>
  <c r="G993" i="13" s="1"/>
  <c r="F994" i="13" s="1"/>
  <c r="G994" i="13" s="1"/>
  <c r="F995" i="13" s="1"/>
  <c r="G995" i="13" s="1"/>
  <c r="F996" i="13" s="1"/>
  <c r="G996" i="13" s="1"/>
  <c r="F997" i="13" s="1"/>
  <c r="G997" i="13" s="1"/>
  <c r="F998" i="13" s="1"/>
  <c r="G998" i="13" s="1"/>
  <c r="F999" i="13" s="1"/>
  <c r="G999" i="13" s="1"/>
  <c r="F1000" i="13" s="1"/>
  <c r="G1000" i="13" s="1"/>
  <c r="F1001" i="13" s="1"/>
  <c r="G1001" i="13" s="1"/>
  <c r="F1002" i="13" s="1"/>
  <c r="G1002" i="13" s="1"/>
  <c r="F1003" i="13" s="1"/>
  <c r="G1003" i="13" s="1"/>
  <c r="F1004" i="13" s="1"/>
  <c r="G1004" i="13" s="1"/>
  <c r="F1005" i="13" s="1"/>
  <c r="G1005" i="13" s="1"/>
  <c r="F1006" i="13" s="1"/>
  <c r="G1006" i="13" s="1"/>
  <c r="F1007" i="13" s="1"/>
  <c r="G1007" i="13" s="1"/>
  <c r="F1008" i="13" s="1"/>
  <c r="G1008" i="13" s="1"/>
  <c r="F1009" i="13" s="1"/>
  <c r="G1009" i="13" s="1"/>
  <c r="F1010" i="13" s="1"/>
  <c r="G1010" i="13" s="1"/>
  <c r="F1011" i="13" s="1"/>
  <c r="G1011" i="13" s="1"/>
  <c r="F1012" i="13" s="1"/>
  <c r="G1012" i="13" s="1"/>
  <c r="F1013" i="13" s="1"/>
  <c r="G1013" i="13" s="1"/>
  <c r="F1014" i="13" s="1"/>
  <c r="G1014" i="13" s="1"/>
  <c r="F1015" i="13" s="1"/>
  <c r="G1015" i="13" s="1"/>
  <c r="F1016" i="13" s="1"/>
  <c r="G1016" i="13" s="1"/>
  <c r="F1017" i="13" s="1"/>
  <c r="G1017" i="13" s="1"/>
  <c r="F1018" i="13" s="1"/>
  <c r="G1018" i="13" s="1"/>
  <c r="F1019" i="13" s="1"/>
  <c r="G1019" i="13" s="1"/>
  <c r="F1020" i="13" s="1"/>
  <c r="G1020" i="13" s="1"/>
  <c r="F1021" i="13" s="1"/>
  <c r="G1021" i="13" s="1"/>
  <c r="F1022" i="13" s="1"/>
  <c r="G1022" i="13" s="1"/>
  <c r="F1023" i="13" s="1"/>
  <c r="G1023" i="13" s="1"/>
  <c r="F1024" i="13" s="1"/>
  <c r="G1024" i="13" s="1"/>
  <c r="F1025" i="13" s="1"/>
  <c r="G1025" i="13" s="1"/>
  <c r="G21" i="13"/>
  <c r="B27" i="13"/>
  <c r="G12" i="13" s="1"/>
  <c r="G16" i="13" s="1"/>
  <c r="G21" i="12"/>
  <c r="B27" i="12"/>
  <c r="G12" i="12" s="1"/>
  <c r="G16" i="12" s="1"/>
  <c r="G25" i="12"/>
  <c r="F26" i="12" s="1"/>
  <c r="G26" i="12" s="1"/>
  <c r="F27" i="12" s="1"/>
  <c r="G27" i="12" s="1"/>
  <c r="F28" i="12" s="1"/>
  <c r="G28" i="12" s="1"/>
  <c r="F29" i="12" s="1"/>
  <c r="G29" i="12" s="1"/>
  <c r="F30" i="12" s="1"/>
  <c r="G30" i="12" s="1"/>
  <c r="F31" i="12" s="1"/>
  <c r="G31" i="12" s="1"/>
  <c r="F32" i="12" s="1"/>
  <c r="G32" i="12" s="1"/>
  <c r="F33" i="12" s="1"/>
  <c r="G33" i="12" s="1"/>
  <c r="F34" i="12" s="1"/>
  <c r="G34" i="12" s="1"/>
  <c r="F35" i="12" s="1"/>
  <c r="G35" i="12" s="1"/>
  <c r="F36" i="12" s="1"/>
  <c r="G36" i="12" s="1"/>
  <c r="F37" i="12" s="1"/>
  <c r="G37" i="12" s="1"/>
  <c r="F38" i="12" s="1"/>
  <c r="G38" i="12" s="1"/>
  <c r="F39" i="12" s="1"/>
  <c r="G39" i="12" s="1"/>
  <c r="F40" i="12" s="1"/>
  <c r="G40" i="12" s="1"/>
  <c r="F41" i="12" s="1"/>
  <c r="G41" i="12" s="1"/>
  <c r="F42" i="12" s="1"/>
  <c r="G42" i="12" s="1"/>
  <c r="F43" i="12" s="1"/>
  <c r="G43" i="12" s="1"/>
  <c r="F44" i="12" s="1"/>
  <c r="G44" i="12" s="1"/>
  <c r="F45" i="12" s="1"/>
  <c r="G45" i="12" s="1"/>
  <c r="F46" i="12" s="1"/>
  <c r="G46" i="12" s="1"/>
  <c r="F47" i="12" s="1"/>
  <c r="G47" i="12" s="1"/>
  <c r="F48" i="12" s="1"/>
  <c r="G48" i="12" s="1"/>
  <c r="F49" i="12" s="1"/>
  <c r="G49" i="12" s="1"/>
  <c r="F50" i="12" s="1"/>
  <c r="G50" i="12" s="1"/>
  <c r="F51" i="12" s="1"/>
  <c r="G51" i="12" s="1"/>
  <c r="F52" i="12" s="1"/>
  <c r="G52" i="12" s="1"/>
  <c r="F53" i="12" s="1"/>
  <c r="G53" i="12" s="1"/>
  <c r="F54" i="12" s="1"/>
  <c r="G54" i="12" s="1"/>
  <c r="F55" i="12" s="1"/>
  <c r="G55" i="12" s="1"/>
  <c r="F56" i="12" s="1"/>
  <c r="G56" i="12" s="1"/>
  <c r="F57" i="12" s="1"/>
  <c r="G57" i="12" s="1"/>
  <c r="F58" i="12" s="1"/>
  <c r="G58" i="12" s="1"/>
  <c r="F59" i="12" s="1"/>
  <c r="G59" i="12" s="1"/>
  <c r="F60" i="12" s="1"/>
  <c r="G60" i="12" s="1"/>
  <c r="F61" i="12" s="1"/>
  <c r="G61" i="12" s="1"/>
  <c r="F62" i="12" s="1"/>
  <c r="G62" i="12" s="1"/>
  <c r="F63" i="12" s="1"/>
  <c r="G63" i="12" s="1"/>
  <c r="F64" i="12" s="1"/>
  <c r="G64" i="12" s="1"/>
  <c r="F65" i="12" s="1"/>
  <c r="G65" i="12" s="1"/>
  <c r="F66" i="12" s="1"/>
  <c r="G66" i="12" s="1"/>
  <c r="F67" i="12" s="1"/>
  <c r="G67" i="12" s="1"/>
  <c r="F68" i="12" s="1"/>
  <c r="G68" i="12" s="1"/>
  <c r="F69" i="12" s="1"/>
  <c r="G69" i="12" s="1"/>
  <c r="F70" i="12" s="1"/>
  <c r="G70" i="12" s="1"/>
  <c r="F71" i="12" s="1"/>
  <c r="G71" i="12" s="1"/>
  <c r="F72" i="12" s="1"/>
  <c r="G72" i="12" s="1"/>
  <c r="F73" i="12" s="1"/>
  <c r="G73" i="12" s="1"/>
  <c r="F74" i="12" s="1"/>
  <c r="G74" i="12" s="1"/>
  <c r="F75" i="12" s="1"/>
  <c r="G75" i="12" s="1"/>
  <c r="F76" i="12" s="1"/>
  <c r="G76" i="12" s="1"/>
  <c r="F77" i="12" s="1"/>
  <c r="G77" i="12" s="1"/>
  <c r="F78" i="12" s="1"/>
  <c r="G78" i="12" s="1"/>
  <c r="F79" i="12" s="1"/>
  <c r="G79" i="12" s="1"/>
  <c r="F80" i="12" s="1"/>
  <c r="G80" i="12" s="1"/>
  <c r="F81" i="12" s="1"/>
  <c r="G81" i="12" s="1"/>
  <c r="F82" i="12" s="1"/>
  <c r="G82" i="12" s="1"/>
  <c r="F83" i="12" s="1"/>
  <c r="G83" i="12" s="1"/>
  <c r="F84" i="12" s="1"/>
  <c r="G84" i="12" s="1"/>
  <c r="F85" i="12" s="1"/>
  <c r="G85" i="12" s="1"/>
  <c r="F86" i="12" s="1"/>
  <c r="G86" i="12" s="1"/>
  <c r="F87" i="12" s="1"/>
  <c r="G87" i="12" s="1"/>
  <c r="F88" i="12" s="1"/>
  <c r="G88" i="12" s="1"/>
  <c r="F89" i="12" s="1"/>
  <c r="G89" i="12" s="1"/>
  <c r="F90" i="12" s="1"/>
  <c r="G90" i="12" s="1"/>
  <c r="F91" i="12" s="1"/>
  <c r="G91" i="12" s="1"/>
  <c r="F92" i="12" s="1"/>
  <c r="G92" i="12" s="1"/>
  <c r="F93" i="12" s="1"/>
  <c r="G93" i="12" s="1"/>
  <c r="F94" i="12" s="1"/>
  <c r="G94" i="12" s="1"/>
  <c r="F95" i="12" s="1"/>
  <c r="G95" i="12" s="1"/>
  <c r="F96" i="12" s="1"/>
  <c r="G96" i="12" s="1"/>
  <c r="F97" i="12" s="1"/>
  <c r="G97" i="12" s="1"/>
  <c r="F98" i="12" s="1"/>
  <c r="G98" i="12" s="1"/>
  <c r="F99" i="12" s="1"/>
  <c r="G99" i="12" s="1"/>
  <c r="F100" i="12" s="1"/>
  <c r="G100" i="12" s="1"/>
  <c r="F101" i="12" s="1"/>
  <c r="G101" i="12" s="1"/>
  <c r="F102" i="12" s="1"/>
  <c r="G102" i="12" s="1"/>
  <c r="F103" i="12" s="1"/>
  <c r="G103" i="12" s="1"/>
  <c r="F104" i="12" s="1"/>
  <c r="G104" i="12" s="1"/>
  <c r="F105" i="12" s="1"/>
  <c r="G105" i="12" s="1"/>
  <c r="F106" i="12" s="1"/>
  <c r="G106" i="12" s="1"/>
  <c r="F107" i="12" s="1"/>
  <c r="G107" i="12" s="1"/>
  <c r="F108" i="12" s="1"/>
  <c r="G108" i="12" s="1"/>
  <c r="F109" i="12" s="1"/>
  <c r="G109" i="12" s="1"/>
  <c r="F110" i="12" s="1"/>
  <c r="G110" i="12" s="1"/>
  <c r="F111" i="12" s="1"/>
  <c r="G111" i="12" s="1"/>
  <c r="F112" i="12" s="1"/>
  <c r="G112" i="12" s="1"/>
  <c r="F113" i="12" s="1"/>
  <c r="G113" i="12" s="1"/>
  <c r="F114" i="12" s="1"/>
  <c r="G114" i="12" s="1"/>
  <c r="F115" i="12" s="1"/>
  <c r="G115" i="12" s="1"/>
  <c r="F116" i="12" s="1"/>
  <c r="G116" i="12" s="1"/>
  <c r="F117" i="12" s="1"/>
  <c r="G117" i="12" s="1"/>
  <c r="F118" i="12" s="1"/>
  <c r="G118" i="12" s="1"/>
  <c r="F119" i="12" s="1"/>
  <c r="G119" i="12" s="1"/>
  <c r="F120" i="12" s="1"/>
  <c r="G120" i="12" s="1"/>
  <c r="F121" i="12" s="1"/>
  <c r="G121" i="12" s="1"/>
  <c r="F122" i="12" s="1"/>
  <c r="G122" i="12" s="1"/>
  <c r="F123" i="12" s="1"/>
  <c r="G123" i="12" s="1"/>
  <c r="F124" i="12" s="1"/>
  <c r="G124" i="12" s="1"/>
  <c r="F125" i="12" s="1"/>
  <c r="G125" i="12" s="1"/>
  <c r="F126" i="12" s="1"/>
  <c r="G126" i="12" s="1"/>
  <c r="F127" i="12" s="1"/>
  <c r="G127" i="12" s="1"/>
  <c r="F128" i="12" s="1"/>
  <c r="G128" i="12" s="1"/>
  <c r="F129" i="12" s="1"/>
  <c r="G129" i="12" s="1"/>
  <c r="F130" i="12" s="1"/>
  <c r="G130" i="12" s="1"/>
  <c r="F131" i="12" s="1"/>
  <c r="G131" i="12" s="1"/>
  <c r="F132" i="12" s="1"/>
  <c r="G132" i="12" s="1"/>
  <c r="F133" i="12" s="1"/>
  <c r="G133" i="12" s="1"/>
  <c r="F134" i="12" s="1"/>
  <c r="G134" i="12" s="1"/>
  <c r="F135" i="12" s="1"/>
  <c r="G135" i="12" s="1"/>
  <c r="F136" i="12" s="1"/>
  <c r="G136" i="12" s="1"/>
  <c r="F137" i="12" s="1"/>
  <c r="G137" i="12" s="1"/>
  <c r="F138" i="12" s="1"/>
  <c r="G138" i="12" s="1"/>
  <c r="F139" i="12" s="1"/>
  <c r="G139" i="12" s="1"/>
  <c r="F140" i="12" s="1"/>
  <c r="G140" i="12" s="1"/>
  <c r="F141" i="12" s="1"/>
  <c r="G141" i="12" s="1"/>
  <c r="F142" i="12" s="1"/>
  <c r="G142" i="12" s="1"/>
  <c r="F143" i="12" s="1"/>
  <c r="G143" i="12" s="1"/>
  <c r="F144" i="12" s="1"/>
  <c r="G144" i="12" s="1"/>
  <c r="F145" i="12" s="1"/>
  <c r="G145" i="12" s="1"/>
  <c r="F146" i="12" s="1"/>
  <c r="G146" i="12" s="1"/>
  <c r="F147" i="12" s="1"/>
  <c r="G147" i="12" s="1"/>
  <c r="F148" i="12" s="1"/>
  <c r="G148" i="12" s="1"/>
  <c r="F149" i="12" s="1"/>
  <c r="G149" i="12" s="1"/>
  <c r="F150" i="12" s="1"/>
  <c r="G150" i="12" s="1"/>
  <c r="F151" i="12" s="1"/>
  <c r="G151" i="12" s="1"/>
  <c r="F152" i="12" s="1"/>
  <c r="G152" i="12" s="1"/>
  <c r="F153" i="12" s="1"/>
  <c r="G153" i="12" s="1"/>
  <c r="F154" i="12" s="1"/>
  <c r="G154" i="12" s="1"/>
  <c r="F155" i="12" s="1"/>
  <c r="G155" i="12" s="1"/>
  <c r="F156" i="12" s="1"/>
  <c r="G156" i="12" s="1"/>
  <c r="F157" i="12" s="1"/>
  <c r="G157" i="12" s="1"/>
  <c r="F158" i="12" s="1"/>
  <c r="G158" i="12" s="1"/>
  <c r="F159" i="12" s="1"/>
  <c r="G159" i="12" s="1"/>
  <c r="F160" i="12" s="1"/>
  <c r="G160" i="12" s="1"/>
  <c r="F161" i="12" s="1"/>
  <c r="G161" i="12" s="1"/>
  <c r="F162" i="12" s="1"/>
  <c r="G162" i="12" s="1"/>
  <c r="F163" i="12" s="1"/>
  <c r="G163" i="12" s="1"/>
  <c r="F164" i="12" s="1"/>
  <c r="G164" i="12" s="1"/>
  <c r="F165" i="12" s="1"/>
  <c r="G165" i="12" s="1"/>
  <c r="F166" i="12" s="1"/>
  <c r="G166" i="12" s="1"/>
  <c r="F167" i="12" s="1"/>
  <c r="G167" i="12" s="1"/>
  <c r="F168" i="12" s="1"/>
  <c r="G168" i="12" s="1"/>
  <c r="F169" i="12" s="1"/>
  <c r="G169" i="12" s="1"/>
  <c r="F170" i="12" s="1"/>
  <c r="G170" i="12" s="1"/>
  <c r="F171" i="12" s="1"/>
  <c r="G171" i="12" s="1"/>
  <c r="F172" i="12" s="1"/>
  <c r="G172" i="12" s="1"/>
  <c r="F173" i="12" s="1"/>
  <c r="G173" i="12" s="1"/>
  <c r="F174" i="12" s="1"/>
  <c r="G174" i="12" s="1"/>
  <c r="F175" i="12" s="1"/>
  <c r="G175" i="12" s="1"/>
  <c r="F176" i="12" s="1"/>
  <c r="G176" i="12" s="1"/>
  <c r="F177" i="12" s="1"/>
  <c r="G177" i="12" s="1"/>
  <c r="F178" i="12" s="1"/>
  <c r="G178" i="12" s="1"/>
  <c r="F179" i="12" s="1"/>
  <c r="G179" i="12" s="1"/>
  <c r="F180" i="12" s="1"/>
  <c r="G180" i="12" s="1"/>
  <c r="F181" i="12" s="1"/>
  <c r="G181" i="12" s="1"/>
  <c r="F182" i="12" s="1"/>
  <c r="G182" i="12" s="1"/>
  <c r="F183" i="12" s="1"/>
  <c r="G183" i="12" s="1"/>
  <c r="F184" i="12" s="1"/>
  <c r="G184" i="12" s="1"/>
  <c r="F185" i="12" s="1"/>
  <c r="G185" i="12" s="1"/>
  <c r="F186" i="12" s="1"/>
  <c r="G186" i="12" s="1"/>
  <c r="F187" i="12" s="1"/>
  <c r="G187" i="12" s="1"/>
  <c r="F188" i="12" s="1"/>
  <c r="G188" i="12" s="1"/>
  <c r="F189" i="12" s="1"/>
  <c r="G189" i="12" s="1"/>
  <c r="F190" i="12" s="1"/>
  <c r="G190" i="12" s="1"/>
  <c r="F191" i="12" s="1"/>
  <c r="G191" i="12" s="1"/>
  <c r="F192" i="12" s="1"/>
  <c r="G192" i="12" s="1"/>
  <c r="F193" i="12" s="1"/>
  <c r="G193" i="12" s="1"/>
  <c r="F194" i="12" s="1"/>
  <c r="G194" i="12" s="1"/>
  <c r="F195" i="12" s="1"/>
  <c r="G195" i="12" s="1"/>
  <c r="F196" i="12" s="1"/>
  <c r="G196" i="12" s="1"/>
  <c r="F197" i="12" s="1"/>
  <c r="G197" i="12" s="1"/>
  <c r="F198" i="12" s="1"/>
  <c r="G198" i="12" s="1"/>
  <c r="F199" i="12" s="1"/>
  <c r="G199" i="12" s="1"/>
  <c r="F200" i="12" s="1"/>
  <c r="G200" i="12" s="1"/>
  <c r="F201" i="12" s="1"/>
  <c r="G201" i="12" s="1"/>
  <c r="F202" i="12" s="1"/>
  <c r="G202" i="12" s="1"/>
  <c r="F203" i="12" s="1"/>
  <c r="G203" i="12" s="1"/>
  <c r="F204" i="12" s="1"/>
  <c r="G204" i="12" s="1"/>
  <c r="F205" i="12" s="1"/>
  <c r="G205" i="12" s="1"/>
  <c r="F206" i="12" s="1"/>
  <c r="G206" i="12" s="1"/>
  <c r="F207" i="12" s="1"/>
  <c r="G207" i="12" s="1"/>
  <c r="F208" i="12" s="1"/>
  <c r="G208" i="12" s="1"/>
  <c r="F209" i="12" s="1"/>
  <c r="G209" i="12" s="1"/>
  <c r="F210" i="12" s="1"/>
  <c r="G210" i="12" s="1"/>
  <c r="F211" i="12" s="1"/>
  <c r="G211" i="12" s="1"/>
  <c r="F212" i="12" s="1"/>
  <c r="G212" i="12" s="1"/>
  <c r="F213" i="12" s="1"/>
  <c r="G213" i="12" s="1"/>
  <c r="F214" i="12" s="1"/>
  <c r="G214" i="12" s="1"/>
  <c r="F215" i="12" s="1"/>
  <c r="G215" i="12" s="1"/>
  <c r="F216" i="12" s="1"/>
  <c r="G216" i="12" s="1"/>
  <c r="F217" i="12" s="1"/>
  <c r="G217" i="12" s="1"/>
  <c r="F218" i="12" s="1"/>
  <c r="G218" i="12" s="1"/>
  <c r="F219" i="12" s="1"/>
  <c r="G219" i="12" s="1"/>
  <c r="F220" i="12" s="1"/>
  <c r="G220" i="12" s="1"/>
  <c r="F221" i="12" s="1"/>
  <c r="G221" i="12" s="1"/>
  <c r="F222" i="12" s="1"/>
  <c r="G222" i="12" s="1"/>
  <c r="F223" i="12" s="1"/>
  <c r="G223" i="12" s="1"/>
  <c r="F224" i="12" s="1"/>
  <c r="G224" i="12" s="1"/>
  <c r="F225" i="12" s="1"/>
  <c r="G225" i="12" s="1"/>
  <c r="F226" i="12" s="1"/>
  <c r="G226" i="12" s="1"/>
  <c r="F227" i="12" s="1"/>
  <c r="G227" i="12" s="1"/>
  <c r="F228" i="12" s="1"/>
  <c r="G228" i="12" s="1"/>
  <c r="F229" i="12" s="1"/>
  <c r="G229" i="12" s="1"/>
  <c r="F230" i="12" s="1"/>
  <c r="G230" i="12" s="1"/>
  <c r="F231" i="12" s="1"/>
  <c r="G231" i="12" s="1"/>
  <c r="F232" i="12" s="1"/>
  <c r="G232" i="12" s="1"/>
  <c r="F233" i="12" s="1"/>
  <c r="G233" i="12" s="1"/>
  <c r="F234" i="12" s="1"/>
  <c r="G234" i="12" s="1"/>
  <c r="F235" i="12" s="1"/>
  <c r="G235" i="12" s="1"/>
  <c r="F236" i="12" s="1"/>
  <c r="G236" i="12" s="1"/>
  <c r="F237" i="12" s="1"/>
  <c r="G237" i="12" s="1"/>
  <c r="F238" i="12" s="1"/>
  <c r="G238" i="12" s="1"/>
  <c r="F239" i="12" s="1"/>
  <c r="G239" i="12" s="1"/>
  <c r="F240" i="12" s="1"/>
  <c r="G240" i="12" s="1"/>
  <c r="F241" i="12" s="1"/>
  <c r="G241" i="12" s="1"/>
  <c r="F242" i="12" s="1"/>
  <c r="G242" i="12" s="1"/>
  <c r="F243" i="12" s="1"/>
  <c r="G243" i="12" s="1"/>
  <c r="F244" i="12" s="1"/>
  <c r="G244" i="12" s="1"/>
  <c r="F245" i="12" s="1"/>
  <c r="G245" i="12" s="1"/>
  <c r="F246" i="12" s="1"/>
  <c r="G246" i="12" s="1"/>
  <c r="F247" i="12" s="1"/>
  <c r="G247" i="12" s="1"/>
  <c r="F248" i="12" s="1"/>
  <c r="G248" i="12" s="1"/>
  <c r="F249" i="12" s="1"/>
  <c r="G249" i="12" s="1"/>
  <c r="F250" i="12" s="1"/>
  <c r="G250" i="12" s="1"/>
  <c r="F251" i="12" s="1"/>
  <c r="G251" i="12" s="1"/>
  <c r="F252" i="12" s="1"/>
  <c r="G252" i="12" s="1"/>
  <c r="F253" i="12" s="1"/>
  <c r="G253" i="12" s="1"/>
  <c r="F254" i="12" s="1"/>
  <c r="G254" i="12" s="1"/>
  <c r="F255" i="12" s="1"/>
  <c r="G255" i="12" s="1"/>
  <c r="F256" i="12" s="1"/>
  <c r="G256" i="12" s="1"/>
  <c r="F257" i="12" s="1"/>
  <c r="G257" i="12" s="1"/>
  <c r="F258" i="12" s="1"/>
  <c r="G258" i="12" s="1"/>
  <c r="F259" i="12" s="1"/>
  <c r="G259" i="12" s="1"/>
  <c r="F260" i="12" s="1"/>
  <c r="G260" i="12" s="1"/>
  <c r="F261" i="12" s="1"/>
  <c r="G261" i="12" s="1"/>
  <c r="F262" i="12" s="1"/>
  <c r="G262" i="12" s="1"/>
  <c r="F263" i="12" s="1"/>
  <c r="G263" i="12" s="1"/>
  <c r="F264" i="12" s="1"/>
  <c r="G264" i="12" s="1"/>
  <c r="F265" i="12" s="1"/>
  <c r="G265" i="12" s="1"/>
  <c r="F266" i="12" s="1"/>
  <c r="G266" i="12" s="1"/>
  <c r="F267" i="12" s="1"/>
  <c r="G267" i="12" s="1"/>
  <c r="F268" i="12" s="1"/>
  <c r="G268" i="12" s="1"/>
  <c r="F269" i="12" s="1"/>
  <c r="G269" i="12" s="1"/>
  <c r="F270" i="12" s="1"/>
  <c r="G270" i="12" s="1"/>
  <c r="F271" i="12" s="1"/>
  <c r="G271" i="12" s="1"/>
  <c r="F272" i="12" s="1"/>
  <c r="G272" i="12" s="1"/>
  <c r="F273" i="12" s="1"/>
  <c r="G273" i="12" s="1"/>
  <c r="F274" i="12" s="1"/>
  <c r="G274" i="12" s="1"/>
  <c r="F275" i="12" s="1"/>
  <c r="G275" i="12" s="1"/>
  <c r="F276" i="12" s="1"/>
  <c r="G276" i="12" s="1"/>
  <c r="F277" i="12" s="1"/>
  <c r="G277" i="12" s="1"/>
  <c r="F278" i="12" s="1"/>
  <c r="G278" i="12" s="1"/>
  <c r="F279" i="12" s="1"/>
  <c r="G279" i="12" s="1"/>
  <c r="F280" i="12" s="1"/>
  <c r="G280" i="12" s="1"/>
  <c r="F281" i="12" s="1"/>
  <c r="G281" i="12" s="1"/>
  <c r="F282" i="12" s="1"/>
  <c r="G282" i="12" s="1"/>
  <c r="F283" i="12" s="1"/>
  <c r="G283" i="12" s="1"/>
  <c r="F284" i="12" s="1"/>
  <c r="G284" i="12" s="1"/>
  <c r="F285" i="12" s="1"/>
  <c r="G285" i="12" s="1"/>
  <c r="F286" i="12" s="1"/>
  <c r="G286" i="12" s="1"/>
  <c r="F287" i="12" s="1"/>
  <c r="G287" i="12" s="1"/>
  <c r="F288" i="12" s="1"/>
  <c r="G288" i="12" s="1"/>
  <c r="F289" i="12" s="1"/>
  <c r="G289" i="12" s="1"/>
  <c r="F290" i="12" s="1"/>
  <c r="G290" i="12" s="1"/>
  <c r="F291" i="12" s="1"/>
  <c r="G291" i="12" s="1"/>
  <c r="F292" i="12" s="1"/>
  <c r="G292" i="12" s="1"/>
  <c r="F293" i="12" s="1"/>
  <c r="G293" i="12" s="1"/>
  <c r="F294" i="12" s="1"/>
  <c r="G294" i="12" s="1"/>
  <c r="F295" i="12" s="1"/>
  <c r="G295" i="12" s="1"/>
  <c r="F296" i="12" s="1"/>
  <c r="G296" i="12" s="1"/>
  <c r="F297" i="12" s="1"/>
  <c r="G297" i="12" s="1"/>
  <c r="F298" i="12" s="1"/>
  <c r="G298" i="12" s="1"/>
  <c r="F299" i="12" s="1"/>
  <c r="G299" i="12" s="1"/>
  <c r="F300" i="12" s="1"/>
  <c r="G300" i="12" s="1"/>
  <c r="F301" i="12" s="1"/>
  <c r="G301" i="12" s="1"/>
  <c r="F302" i="12" s="1"/>
  <c r="G302" i="12" s="1"/>
  <c r="F303" i="12" s="1"/>
  <c r="G303" i="12" s="1"/>
  <c r="F304" i="12" s="1"/>
  <c r="G304" i="12" s="1"/>
  <c r="F305" i="12" s="1"/>
  <c r="G305" i="12" s="1"/>
  <c r="F306" i="12" s="1"/>
  <c r="G306" i="12" s="1"/>
  <c r="F307" i="12" s="1"/>
  <c r="G307" i="12" s="1"/>
  <c r="F308" i="12" s="1"/>
  <c r="G308" i="12" s="1"/>
  <c r="F309" i="12" s="1"/>
  <c r="G309" i="12" s="1"/>
  <c r="F310" i="12" s="1"/>
  <c r="G310" i="12" s="1"/>
  <c r="F311" i="12" s="1"/>
  <c r="G311" i="12" s="1"/>
  <c r="F312" i="12" s="1"/>
  <c r="G312" i="12" s="1"/>
  <c r="F313" i="12" s="1"/>
  <c r="G313" i="12" s="1"/>
  <c r="F314" i="12" s="1"/>
  <c r="G314" i="12" s="1"/>
  <c r="F315" i="12" s="1"/>
  <c r="G315" i="12" s="1"/>
  <c r="F316" i="12" s="1"/>
  <c r="G316" i="12" s="1"/>
  <c r="F317" i="12" s="1"/>
  <c r="G317" i="12" s="1"/>
  <c r="F318" i="12" s="1"/>
  <c r="G318" i="12" s="1"/>
  <c r="F319" i="12" s="1"/>
  <c r="G319" i="12" s="1"/>
  <c r="F320" i="12" s="1"/>
  <c r="G320" i="12" s="1"/>
  <c r="F321" i="12" s="1"/>
  <c r="G321" i="12" s="1"/>
  <c r="F322" i="12" s="1"/>
  <c r="G322" i="12" s="1"/>
  <c r="F323" i="12" s="1"/>
  <c r="G323" i="12" s="1"/>
  <c r="F324" i="12" s="1"/>
  <c r="G324" i="12" s="1"/>
  <c r="F325" i="12" s="1"/>
  <c r="G325" i="12" s="1"/>
  <c r="F326" i="12" s="1"/>
  <c r="G326" i="12" s="1"/>
  <c r="F327" i="12" s="1"/>
  <c r="G327" i="12" s="1"/>
  <c r="F328" i="12" s="1"/>
  <c r="G328" i="12" s="1"/>
  <c r="F329" i="12" s="1"/>
  <c r="G329" i="12" s="1"/>
  <c r="F330" i="12" s="1"/>
  <c r="G330" i="12" s="1"/>
  <c r="F331" i="12" s="1"/>
  <c r="G331" i="12" s="1"/>
  <c r="F332" i="12" s="1"/>
  <c r="G332" i="12" s="1"/>
  <c r="F333" i="12" s="1"/>
  <c r="G333" i="12" s="1"/>
  <c r="F334" i="12" s="1"/>
  <c r="G334" i="12" s="1"/>
  <c r="F335" i="12" s="1"/>
  <c r="G335" i="12" s="1"/>
  <c r="F336" i="12" s="1"/>
  <c r="G336" i="12" s="1"/>
  <c r="F337" i="12" s="1"/>
  <c r="G337" i="12" s="1"/>
  <c r="F338" i="12" s="1"/>
  <c r="G338" i="12" s="1"/>
  <c r="F339" i="12" s="1"/>
  <c r="G339" i="12" s="1"/>
  <c r="F340" i="12" s="1"/>
  <c r="G340" i="12" s="1"/>
  <c r="F341" i="12" s="1"/>
  <c r="G341" i="12" s="1"/>
  <c r="F342" i="12" s="1"/>
  <c r="G342" i="12" s="1"/>
  <c r="F343" i="12" s="1"/>
  <c r="G343" i="12" s="1"/>
  <c r="F344" i="12" s="1"/>
  <c r="G344" i="12" s="1"/>
  <c r="F345" i="12" s="1"/>
  <c r="G345" i="12" s="1"/>
  <c r="F346" i="12" s="1"/>
  <c r="G346" i="12" s="1"/>
  <c r="F347" i="12" s="1"/>
  <c r="G347" i="12" s="1"/>
  <c r="F348" i="12" s="1"/>
  <c r="G348" i="12" s="1"/>
  <c r="F349" i="12" s="1"/>
  <c r="G349" i="12" s="1"/>
  <c r="F350" i="12" s="1"/>
  <c r="G350" i="12" s="1"/>
  <c r="F351" i="12" s="1"/>
  <c r="G351" i="12" s="1"/>
  <c r="F352" i="12" s="1"/>
  <c r="G352" i="12" s="1"/>
  <c r="F353" i="12" s="1"/>
  <c r="G353" i="12" s="1"/>
  <c r="F354" i="12" s="1"/>
  <c r="G354" i="12" s="1"/>
  <c r="F355" i="12" s="1"/>
  <c r="G355" i="12" s="1"/>
  <c r="F356" i="12" s="1"/>
  <c r="G356" i="12" s="1"/>
  <c r="F357" i="12" s="1"/>
  <c r="G357" i="12" s="1"/>
  <c r="F358" i="12" s="1"/>
  <c r="G358" i="12" s="1"/>
  <c r="F359" i="12" s="1"/>
  <c r="G359" i="12" s="1"/>
  <c r="F360" i="12" s="1"/>
  <c r="G360" i="12" s="1"/>
  <c r="F361" i="12" s="1"/>
  <c r="G361" i="12" s="1"/>
  <c r="F362" i="12" s="1"/>
  <c r="G362" i="12" s="1"/>
  <c r="F363" i="12" s="1"/>
  <c r="G363" i="12" s="1"/>
  <c r="F364" i="12" s="1"/>
  <c r="G364" i="12" s="1"/>
  <c r="F365" i="12" s="1"/>
  <c r="G365" i="12" s="1"/>
  <c r="F366" i="12" s="1"/>
  <c r="G366" i="12" s="1"/>
  <c r="F367" i="12" s="1"/>
  <c r="G367" i="12" s="1"/>
  <c r="F368" i="12" s="1"/>
  <c r="G368" i="12" s="1"/>
  <c r="F369" i="12" s="1"/>
  <c r="G369" i="12" s="1"/>
  <c r="F370" i="12" s="1"/>
  <c r="G370" i="12" s="1"/>
  <c r="F371" i="12" s="1"/>
  <c r="G371" i="12" s="1"/>
  <c r="F372" i="12" s="1"/>
  <c r="G372" i="12" s="1"/>
  <c r="F373" i="12" s="1"/>
  <c r="G373" i="12" s="1"/>
  <c r="F374" i="12" s="1"/>
  <c r="G374" i="12" s="1"/>
  <c r="F375" i="12" s="1"/>
  <c r="G375" i="12" s="1"/>
  <c r="F376" i="12" s="1"/>
  <c r="G376" i="12" s="1"/>
  <c r="F377" i="12" s="1"/>
  <c r="G377" i="12" s="1"/>
  <c r="F378" i="12" s="1"/>
  <c r="G378" i="12" s="1"/>
  <c r="F379" i="12" s="1"/>
  <c r="G379" i="12" s="1"/>
  <c r="F380" i="12" s="1"/>
  <c r="G380" i="12" s="1"/>
  <c r="F381" i="12" s="1"/>
  <c r="G381" i="12" s="1"/>
  <c r="F382" i="12" s="1"/>
  <c r="G382" i="12" s="1"/>
  <c r="F383" i="12" s="1"/>
  <c r="G383" i="12" s="1"/>
  <c r="F384" i="12" s="1"/>
  <c r="G384" i="12" s="1"/>
  <c r="F385" i="12" s="1"/>
  <c r="G385" i="12" s="1"/>
  <c r="F386" i="12" s="1"/>
  <c r="G386" i="12" s="1"/>
  <c r="F387" i="12" s="1"/>
  <c r="G387" i="12" s="1"/>
  <c r="F388" i="12" s="1"/>
  <c r="G388" i="12" s="1"/>
  <c r="F389" i="12" s="1"/>
  <c r="G389" i="12" s="1"/>
  <c r="F390" i="12" s="1"/>
  <c r="G390" i="12" s="1"/>
  <c r="F391" i="12" s="1"/>
  <c r="G391" i="12" s="1"/>
  <c r="F392" i="12" s="1"/>
  <c r="G392" i="12" s="1"/>
  <c r="F393" i="12" s="1"/>
  <c r="G393" i="12" s="1"/>
  <c r="F394" i="12" s="1"/>
  <c r="G394" i="12" s="1"/>
  <c r="F395" i="12" s="1"/>
  <c r="G395" i="12" s="1"/>
  <c r="F396" i="12" s="1"/>
  <c r="G396" i="12" s="1"/>
  <c r="F397" i="12" s="1"/>
  <c r="G397" i="12" s="1"/>
  <c r="F398" i="12" s="1"/>
  <c r="G398" i="12" s="1"/>
  <c r="F399" i="12" s="1"/>
  <c r="G399" i="12" s="1"/>
  <c r="F400" i="12" s="1"/>
  <c r="G400" i="12" s="1"/>
  <c r="F401" i="12" s="1"/>
  <c r="G401" i="12" s="1"/>
  <c r="F402" i="12" s="1"/>
  <c r="G402" i="12" s="1"/>
  <c r="F403" i="12" s="1"/>
  <c r="G403" i="12" s="1"/>
  <c r="F404" i="12" s="1"/>
  <c r="G404" i="12" s="1"/>
  <c r="F405" i="12" s="1"/>
  <c r="G405" i="12" s="1"/>
  <c r="F406" i="12" s="1"/>
  <c r="G406" i="12" s="1"/>
  <c r="F407" i="12" s="1"/>
  <c r="G407" i="12" s="1"/>
  <c r="F408" i="12" s="1"/>
  <c r="G408" i="12" s="1"/>
  <c r="F409" i="12" s="1"/>
  <c r="G409" i="12" s="1"/>
  <c r="F410" i="12" s="1"/>
  <c r="G410" i="12" s="1"/>
  <c r="F411" i="12" s="1"/>
  <c r="G411" i="12" s="1"/>
  <c r="F412" i="12" s="1"/>
  <c r="G412" i="12" s="1"/>
  <c r="F413" i="12" s="1"/>
  <c r="G413" i="12" s="1"/>
  <c r="F414" i="12" s="1"/>
  <c r="G414" i="12" s="1"/>
  <c r="F415" i="12" s="1"/>
  <c r="G415" i="12" s="1"/>
  <c r="F416" i="12" s="1"/>
  <c r="G416" i="12" s="1"/>
  <c r="F417" i="12" s="1"/>
  <c r="G417" i="12" s="1"/>
  <c r="F418" i="12" s="1"/>
  <c r="G418" i="12" s="1"/>
  <c r="F419" i="12" s="1"/>
  <c r="G419" i="12" s="1"/>
  <c r="F420" i="12" s="1"/>
  <c r="G420" i="12" s="1"/>
  <c r="F421" i="12" s="1"/>
  <c r="G421" i="12" s="1"/>
  <c r="F422" i="12" s="1"/>
  <c r="G422" i="12" s="1"/>
  <c r="F423" i="12" s="1"/>
  <c r="G423" i="12" s="1"/>
  <c r="F424" i="12" s="1"/>
  <c r="G424" i="12" s="1"/>
  <c r="F425" i="12" s="1"/>
  <c r="G425" i="12" s="1"/>
  <c r="F426" i="12" s="1"/>
  <c r="G426" i="12" s="1"/>
  <c r="F427" i="12" s="1"/>
  <c r="G427" i="12" s="1"/>
  <c r="F428" i="12" s="1"/>
  <c r="G428" i="12" s="1"/>
  <c r="F429" i="12" s="1"/>
  <c r="G429" i="12" s="1"/>
  <c r="F430" i="12" s="1"/>
  <c r="G430" i="12" s="1"/>
  <c r="F431" i="12" s="1"/>
  <c r="G431" i="12" s="1"/>
  <c r="F432" i="12" s="1"/>
  <c r="G432" i="12" s="1"/>
  <c r="F433" i="12" s="1"/>
  <c r="G433" i="12" s="1"/>
  <c r="F434" i="12" s="1"/>
  <c r="G434" i="12" s="1"/>
  <c r="F435" i="12" s="1"/>
  <c r="G435" i="12" s="1"/>
  <c r="F436" i="12" s="1"/>
  <c r="G436" i="12" s="1"/>
  <c r="F437" i="12" s="1"/>
  <c r="G437" i="12" s="1"/>
  <c r="F438" i="12" s="1"/>
  <c r="G438" i="12" s="1"/>
  <c r="F439" i="12" s="1"/>
  <c r="G439" i="12" s="1"/>
  <c r="F440" i="12" s="1"/>
  <c r="G440" i="12" s="1"/>
  <c r="F441" i="12" s="1"/>
  <c r="G441" i="12" s="1"/>
  <c r="F442" i="12" s="1"/>
  <c r="G442" i="12" s="1"/>
  <c r="F443" i="12" s="1"/>
  <c r="G443" i="12" s="1"/>
  <c r="F444" i="12" s="1"/>
  <c r="G444" i="12" s="1"/>
  <c r="F445" i="12" s="1"/>
  <c r="G445" i="12" s="1"/>
  <c r="F446" i="12" s="1"/>
  <c r="G446" i="12" s="1"/>
  <c r="F447" i="12" s="1"/>
  <c r="G447" i="12" s="1"/>
  <c r="F448" i="12" s="1"/>
  <c r="G448" i="12" s="1"/>
  <c r="F449" i="12" s="1"/>
  <c r="G449" i="12" s="1"/>
  <c r="F450" i="12" s="1"/>
  <c r="G450" i="12" s="1"/>
  <c r="F451" i="12" s="1"/>
  <c r="G451" i="12" s="1"/>
  <c r="F452" i="12" s="1"/>
  <c r="G452" i="12" s="1"/>
  <c r="F453" i="12" s="1"/>
  <c r="G453" i="12" s="1"/>
  <c r="F454" i="12" s="1"/>
  <c r="G454" i="12" s="1"/>
  <c r="F455" i="12" s="1"/>
  <c r="G455" i="12" s="1"/>
  <c r="F456" i="12" s="1"/>
  <c r="G456" i="12" s="1"/>
  <c r="F457" i="12" s="1"/>
  <c r="G457" i="12" s="1"/>
  <c r="F458" i="12" s="1"/>
  <c r="G458" i="12" s="1"/>
  <c r="F459" i="12" s="1"/>
  <c r="G459" i="12" s="1"/>
  <c r="F460" i="12" s="1"/>
  <c r="G460" i="12" s="1"/>
  <c r="F461" i="12" s="1"/>
  <c r="G461" i="12" s="1"/>
  <c r="F462" i="12" s="1"/>
  <c r="G462" i="12" s="1"/>
  <c r="F463" i="12" s="1"/>
  <c r="G463" i="12" s="1"/>
  <c r="F464" i="12" s="1"/>
  <c r="G464" i="12" s="1"/>
  <c r="F465" i="12" s="1"/>
  <c r="G465" i="12" s="1"/>
  <c r="F466" i="12" s="1"/>
  <c r="G466" i="12" s="1"/>
  <c r="F467" i="12" s="1"/>
  <c r="G467" i="12" s="1"/>
  <c r="F468" i="12" s="1"/>
  <c r="G468" i="12" s="1"/>
  <c r="F469" i="12" s="1"/>
  <c r="G469" i="12" s="1"/>
  <c r="F470" i="12" s="1"/>
  <c r="G470" i="12" s="1"/>
  <c r="F471" i="12" s="1"/>
  <c r="G471" i="12" s="1"/>
  <c r="F472" i="12" s="1"/>
  <c r="G472" i="12" s="1"/>
  <c r="F473" i="12" s="1"/>
  <c r="G473" i="12" s="1"/>
  <c r="F474" i="12" s="1"/>
  <c r="G474" i="12" s="1"/>
  <c r="F475" i="12" s="1"/>
  <c r="G475" i="12" s="1"/>
  <c r="F476" i="12" s="1"/>
  <c r="G476" i="12" s="1"/>
  <c r="F477" i="12" s="1"/>
  <c r="G477" i="12" s="1"/>
  <c r="F478" i="12" s="1"/>
  <c r="G478" i="12" s="1"/>
  <c r="F479" i="12" s="1"/>
  <c r="G479" i="12" s="1"/>
  <c r="F480" i="12" s="1"/>
  <c r="G480" i="12" s="1"/>
  <c r="F481" i="12" s="1"/>
  <c r="G481" i="12" s="1"/>
  <c r="F482" i="12" s="1"/>
  <c r="G482" i="12" s="1"/>
  <c r="F483" i="12" s="1"/>
  <c r="G483" i="12" s="1"/>
  <c r="F484" i="12" s="1"/>
  <c r="G484" i="12" s="1"/>
  <c r="F485" i="12" s="1"/>
  <c r="G485" i="12" s="1"/>
  <c r="F486" i="12" s="1"/>
  <c r="G486" i="12" s="1"/>
  <c r="F487" i="12" s="1"/>
  <c r="G487" i="12" s="1"/>
  <c r="F488" i="12" s="1"/>
  <c r="G488" i="12" s="1"/>
  <c r="F489" i="12" s="1"/>
  <c r="G489" i="12" s="1"/>
  <c r="F490" i="12" s="1"/>
  <c r="G490" i="12" s="1"/>
  <c r="F491" i="12" s="1"/>
  <c r="G491" i="12" s="1"/>
  <c r="F492" i="12" s="1"/>
  <c r="G492" i="12" s="1"/>
  <c r="F493" i="12" s="1"/>
  <c r="G493" i="12" s="1"/>
  <c r="F494" i="12" s="1"/>
  <c r="G494" i="12" s="1"/>
  <c r="F495" i="12" s="1"/>
  <c r="G495" i="12" s="1"/>
  <c r="F496" i="12" s="1"/>
  <c r="G496" i="12" s="1"/>
  <c r="F497" i="12" s="1"/>
  <c r="G497" i="12" s="1"/>
  <c r="F498" i="12" s="1"/>
  <c r="G498" i="12" s="1"/>
  <c r="F499" i="12" s="1"/>
  <c r="G499" i="12" s="1"/>
  <c r="F500" i="12" s="1"/>
  <c r="G500" i="12" s="1"/>
  <c r="F501" i="12" s="1"/>
  <c r="G501" i="12" s="1"/>
  <c r="F502" i="12" s="1"/>
  <c r="G502" i="12" s="1"/>
  <c r="F503" i="12" s="1"/>
  <c r="G503" i="12" s="1"/>
  <c r="F504" i="12" s="1"/>
  <c r="G504" i="12" s="1"/>
  <c r="F505" i="12" s="1"/>
  <c r="G505" i="12" s="1"/>
  <c r="F506" i="12" s="1"/>
  <c r="G506" i="12" s="1"/>
  <c r="F507" i="12" s="1"/>
  <c r="G507" i="12" s="1"/>
  <c r="F508" i="12" s="1"/>
  <c r="G508" i="12" s="1"/>
  <c r="F509" i="12" s="1"/>
  <c r="G509" i="12" s="1"/>
  <c r="F510" i="12" s="1"/>
  <c r="G510" i="12" s="1"/>
  <c r="F511" i="12" s="1"/>
  <c r="G511" i="12" s="1"/>
  <c r="F512" i="12" s="1"/>
  <c r="G512" i="12" s="1"/>
  <c r="F513" i="12" s="1"/>
  <c r="G513" i="12" s="1"/>
  <c r="F514" i="12" s="1"/>
  <c r="G514" i="12" s="1"/>
  <c r="F515" i="12" s="1"/>
  <c r="G515" i="12" s="1"/>
  <c r="F516" i="12" s="1"/>
  <c r="G516" i="12" s="1"/>
  <c r="F517" i="12" s="1"/>
  <c r="G517" i="12" s="1"/>
  <c r="F518" i="12" s="1"/>
  <c r="G518" i="12" s="1"/>
  <c r="F519" i="12" s="1"/>
  <c r="G519" i="12" s="1"/>
  <c r="F520" i="12" s="1"/>
  <c r="G520" i="12" s="1"/>
  <c r="F521" i="12" s="1"/>
  <c r="G521" i="12" s="1"/>
  <c r="F522" i="12" s="1"/>
  <c r="G522" i="12" s="1"/>
  <c r="F523" i="12" s="1"/>
  <c r="G523" i="12" s="1"/>
  <c r="F524" i="12" s="1"/>
  <c r="G524" i="12" s="1"/>
  <c r="F525" i="12" s="1"/>
  <c r="G525" i="12" s="1"/>
  <c r="F526" i="12" s="1"/>
  <c r="G526" i="12" s="1"/>
  <c r="F527" i="12" s="1"/>
  <c r="G527" i="12" s="1"/>
  <c r="F528" i="12" s="1"/>
  <c r="G528" i="12" s="1"/>
  <c r="F529" i="12" s="1"/>
  <c r="G529" i="12" s="1"/>
  <c r="F530" i="12" s="1"/>
  <c r="G530" i="12" s="1"/>
  <c r="F531" i="12" s="1"/>
  <c r="G531" i="12" s="1"/>
  <c r="F532" i="12" s="1"/>
  <c r="G532" i="12" s="1"/>
  <c r="F533" i="12" s="1"/>
  <c r="G533" i="12" s="1"/>
  <c r="F534" i="12" s="1"/>
  <c r="G534" i="12" s="1"/>
  <c r="F535" i="12" s="1"/>
  <c r="G535" i="12" s="1"/>
  <c r="F536" i="12" s="1"/>
  <c r="G536" i="12" s="1"/>
  <c r="F537" i="12" s="1"/>
  <c r="G537" i="12" s="1"/>
  <c r="F538" i="12" s="1"/>
  <c r="G538" i="12" s="1"/>
  <c r="F539" i="12" s="1"/>
  <c r="G539" i="12" s="1"/>
  <c r="F540" i="12" s="1"/>
  <c r="G540" i="12" s="1"/>
  <c r="F541" i="12" s="1"/>
  <c r="G541" i="12" s="1"/>
  <c r="F542" i="12" s="1"/>
  <c r="G542" i="12" s="1"/>
  <c r="F543" i="12" s="1"/>
  <c r="G543" i="12" s="1"/>
  <c r="F544" i="12" s="1"/>
  <c r="G544" i="12" s="1"/>
  <c r="F545" i="12" s="1"/>
  <c r="G545" i="12" s="1"/>
  <c r="F546" i="12" s="1"/>
  <c r="G546" i="12" s="1"/>
  <c r="F547" i="12" s="1"/>
  <c r="G547" i="12" s="1"/>
  <c r="F548" i="12" s="1"/>
  <c r="G548" i="12" s="1"/>
  <c r="F549" i="12" s="1"/>
  <c r="G549" i="12" s="1"/>
  <c r="F550" i="12" s="1"/>
  <c r="G550" i="12" s="1"/>
  <c r="F551" i="12" s="1"/>
  <c r="G551" i="12" s="1"/>
  <c r="F552" i="12" s="1"/>
  <c r="G552" i="12" s="1"/>
  <c r="F553" i="12" s="1"/>
  <c r="G553" i="12" s="1"/>
  <c r="F554" i="12" s="1"/>
  <c r="G554" i="12" s="1"/>
  <c r="F555" i="12" s="1"/>
  <c r="G555" i="12" s="1"/>
  <c r="F556" i="12" s="1"/>
  <c r="G556" i="12" s="1"/>
  <c r="F557" i="12" s="1"/>
  <c r="G557" i="12" s="1"/>
  <c r="F558" i="12" s="1"/>
  <c r="G558" i="12" s="1"/>
  <c r="F559" i="12" s="1"/>
  <c r="G559" i="12" s="1"/>
  <c r="F560" i="12" s="1"/>
  <c r="G560" i="12" s="1"/>
  <c r="F561" i="12" s="1"/>
  <c r="G561" i="12" s="1"/>
  <c r="F562" i="12" s="1"/>
  <c r="G562" i="12" s="1"/>
  <c r="F563" i="12" s="1"/>
  <c r="G563" i="12" s="1"/>
  <c r="F564" i="12" s="1"/>
  <c r="G564" i="12" s="1"/>
  <c r="F565" i="12" s="1"/>
  <c r="G565" i="12" s="1"/>
  <c r="F566" i="12" s="1"/>
  <c r="G566" i="12" s="1"/>
  <c r="F567" i="12" s="1"/>
  <c r="G567" i="12" s="1"/>
  <c r="F568" i="12" s="1"/>
  <c r="G568" i="12" s="1"/>
  <c r="F569" i="12" s="1"/>
  <c r="G569" i="12" s="1"/>
  <c r="F570" i="12" s="1"/>
  <c r="G570" i="12" s="1"/>
  <c r="F571" i="12" s="1"/>
  <c r="G571" i="12" s="1"/>
  <c r="F572" i="12" s="1"/>
  <c r="G572" i="12" s="1"/>
  <c r="F573" i="12" s="1"/>
  <c r="G573" i="12" s="1"/>
  <c r="F574" i="12" s="1"/>
  <c r="G574" i="12" s="1"/>
  <c r="F575" i="12" s="1"/>
  <c r="G575" i="12" s="1"/>
  <c r="F576" i="12" s="1"/>
  <c r="G576" i="12" s="1"/>
  <c r="F577" i="12" s="1"/>
  <c r="G577" i="12" s="1"/>
  <c r="F578" i="12" s="1"/>
  <c r="G578" i="12" s="1"/>
  <c r="F579" i="12" s="1"/>
  <c r="G579" i="12" s="1"/>
  <c r="F580" i="12" s="1"/>
  <c r="G580" i="12" s="1"/>
  <c r="F581" i="12" s="1"/>
  <c r="G581" i="12" s="1"/>
  <c r="F582" i="12" s="1"/>
  <c r="G582" i="12" s="1"/>
  <c r="F583" i="12" s="1"/>
  <c r="G583" i="12" s="1"/>
  <c r="F584" i="12" s="1"/>
  <c r="G584" i="12" s="1"/>
  <c r="F585" i="12" s="1"/>
  <c r="G585" i="12" s="1"/>
  <c r="F586" i="12" s="1"/>
  <c r="G586" i="12" s="1"/>
  <c r="F587" i="12" s="1"/>
  <c r="G587" i="12" s="1"/>
  <c r="F588" i="12" s="1"/>
  <c r="G588" i="12" s="1"/>
  <c r="F589" i="12" s="1"/>
  <c r="G589" i="12" s="1"/>
  <c r="F590" i="12" s="1"/>
  <c r="G590" i="12" s="1"/>
  <c r="F591" i="12" s="1"/>
  <c r="G591" i="12" s="1"/>
  <c r="F592" i="12" s="1"/>
  <c r="G592" i="12" s="1"/>
  <c r="F593" i="12" s="1"/>
  <c r="G593" i="12" s="1"/>
  <c r="F594" i="12" s="1"/>
  <c r="G594" i="12" s="1"/>
  <c r="F595" i="12" s="1"/>
  <c r="G595" i="12" s="1"/>
  <c r="F596" i="12" s="1"/>
  <c r="G596" i="12" s="1"/>
  <c r="F597" i="12" s="1"/>
  <c r="G597" i="12" s="1"/>
  <c r="F598" i="12" s="1"/>
  <c r="G598" i="12" s="1"/>
  <c r="F599" i="12" s="1"/>
  <c r="G599" i="12" s="1"/>
  <c r="F600" i="12" s="1"/>
  <c r="G600" i="12" s="1"/>
  <c r="F601" i="12" s="1"/>
  <c r="G601" i="12" s="1"/>
  <c r="F602" i="12" s="1"/>
  <c r="G602" i="12" s="1"/>
  <c r="F603" i="12" s="1"/>
  <c r="G603" i="12" s="1"/>
  <c r="F604" i="12" s="1"/>
  <c r="G604" i="12" s="1"/>
  <c r="F605" i="12" s="1"/>
  <c r="G605" i="12" s="1"/>
  <c r="F606" i="12" s="1"/>
  <c r="G606" i="12" s="1"/>
  <c r="F607" i="12" s="1"/>
  <c r="G607" i="12" s="1"/>
  <c r="F608" i="12" s="1"/>
  <c r="G608" i="12" s="1"/>
  <c r="F609" i="12" s="1"/>
  <c r="G609" i="12" s="1"/>
  <c r="F610" i="12" s="1"/>
  <c r="G610" i="12" s="1"/>
  <c r="F611" i="12" s="1"/>
  <c r="G611" i="12" s="1"/>
  <c r="F612" i="12" s="1"/>
  <c r="G612" i="12" s="1"/>
  <c r="F613" i="12" s="1"/>
  <c r="G613" i="12" s="1"/>
  <c r="F614" i="12" s="1"/>
  <c r="G614" i="12" s="1"/>
  <c r="F615" i="12" s="1"/>
  <c r="G615" i="12" s="1"/>
  <c r="F616" i="12" s="1"/>
  <c r="G616" i="12" s="1"/>
  <c r="F617" i="12" s="1"/>
  <c r="G617" i="12" s="1"/>
  <c r="F618" i="12" s="1"/>
  <c r="G618" i="12" s="1"/>
  <c r="F619" i="12" s="1"/>
  <c r="G619" i="12" s="1"/>
  <c r="F620" i="12" s="1"/>
  <c r="G620" i="12" s="1"/>
  <c r="F621" i="12" s="1"/>
  <c r="G621" i="12" s="1"/>
  <c r="F622" i="12" s="1"/>
  <c r="G622" i="12" s="1"/>
  <c r="F623" i="12" s="1"/>
  <c r="G623" i="12" s="1"/>
  <c r="F624" i="12" s="1"/>
  <c r="G624" i="12" s="1"/>
  <c r="F625" i="12" s="1"/>
  <c r="G625" i="12" s="1"/>
  <c r="F626" i="12" s="1"/>
  <c r="G626" i="12" s="1"/>
  <c r="F627" i="12" s="1"/>
  <c r="G627" i="12" s="1"/>
  <c r="F628" i="12" s="1"/>
  <c r="G628" i="12" s="1"/>
  <c r="F629" i="12" s="1"/>
  <c r="G629" i="12" s="1"/>
  <c r="F630" i="12" s="1"/>
  <c r="G630" i="12" s="1"/>
  <c r="F631" i="12" s="1"/>
  <c r="G631" i="12" s="1"/>
  <c r="F632" i="12" s="1"/>
  <c r="G632" i="12" s="1"/>
  <c r="F633" i="12" s="1"/>
  <c r="G633" i="12" s="1"/>
  <c r="F634" i="12" s="1"/>
  <c r="G634" i="12" s="1"/>
  <c r="F635" i="12" s="1"/>
  <c r="G635" i="12" s="1"/>
  <c r="F636" i="12" s="1"/>
  <c r="G636" i="12" s="1"/>
  <c r="F637" i="12" s="1"/>
  <c r="G637" i="12" s="1"/>
  <c r="F638" i="12" s="1"/>
  <c r="G638" i="12" s="1"/>
  <c r="F639" i="12" s="1"/>
  <c r="G639" i="12" s="1"/>
  <c r="F640" i="12" s="1"/>
  <c r="G640" i="12" s="1"/>
  <c r="F641" i="12" s="1"/>
  <c r="G641" i="12" s="1"/>
  <c r="F642" i="12" s="1"/>
  <c r="G642" i="12" s="1"/>
  <c r="F643" i="12" s="1"/>
  <c r="G643" i="12" s="1"/>
  <c r="F644" i="12" s="1"/>
  <c r="G644" i="12" s="1"/>
  <c r="F645" i="12" s="1"/>
  <c r="G645" i="12" s="1"/>
  <c r="F646" i="12" s="1"/>
  <c r="G646" i="12" s="1"/>
  <c r="F647" i="12" s="1"/>
  <c r="G647" i="12" s="1"/>
  <c r="F648" i="12" s="1"/>
  <c r="G648" i="12" s="1"/>
  <c r="F649" i="12" s="1"/>
  <c r="G649" i="12" s="1"/>
  <c r="F650" i="12" s="1"/>
  <c r="G650" i="12" s="1"/>
  <c r="F651" i="12" s="1"/>
  <c r="G651" i="12" s="1"/>
  <c r="F652" i="12" s="1"/>
  <c r="G652" i="12" s="1"/>
  <c r="F653" i="12" s="1"/>
  <c r="G653" i="12" s="1"/>
  <c r="F654" i="12" s="1"/>
  <c r="G654" i="12" s="1"/>
  <c r="F655" i="12" s="1"/>
  <c r="G655" i="12" s="1"/>
  <c r="F656" i="12" s="1"/>
  <c r="G656" i="12" s="1"/>
  <c r="F657" i="12" s="1"/>
  <c r="G657" i="12" s="1"/>
  <c r="F658" i="12" s="1"/>
  <c r="G658" i="12" s="1"/>
  <c r="F659" i="12" s="1"/>
  <c r="G659" i="12" s="1"/>
  <c r="F660" i="12" s="1"/>
  <c r="G660" i="12" s="1"/>
  <c r="F661" i="12" s="1"/>
  <c r="G661" i="12" s="1"/>
  <c r="F662" i="12" s="1"/>
  <c r="G662" i="12" s="1"/>
  <c r="F663" i="12" s="1"/>
  <c r="G663" i="12" s="1"/>
  <c r="F664" i="12" s="1"/>
  <c r="G664" i="12" s="1"/>
  <c r="F665" i="12" s="1"/>
  <c r="G665" i="12" s="1"/>
  <c r="F666" i="12" s="1"/>
  <c r="G666" i="12" s="1"/>
  <c r="F667" i="12" s="1"/>
  <c r="G667" i="12" s="1"/>
  <c r="F668" i="12" s="1"/>
  <c r="G668" i="12" s="1"/>
  <c r="F669" i="12" s="1"/>
  <c r="G669" i="12" s="1"/>
  <c r="F670" i="12" s="1"/>
  <c r="G670" i="12" s="1"/>
  <c r="F671" i="12" s="1"/>
  <c r="G671" i="12" s="1"/>
  <c r="F672" i="12" s="1"/>
  <c r="G672" i="12" s="1"/>
  <c r="F673" i="12" s="1"/>
  <c r="G673" i="12" s="1"/>
  <c r="F674" i="12" s="1"/>
  <c r="G674" i="12" s="1"/>
  <c r="F675" i="12" s="1"/>
  <c r="G675" i="12" s="1"/>
  <c r="F676" i="12" s="1"/>
  <c r="G676" i="12" s="1"/>
  <c r="F677" i="12" s="1"/>
  <c r="G677" i="12" s="1"/>
  <c r="F678" i="12" s="1"/>
  <c r="G678" i="12" s="1"/>
  <c r="F679" i="12" s="1"/>
  <c r="G679" i="12" s="1"/>
  <c r="F680" i="12" s="1"/>
  <c r="G680" i="12" s="1"/>
  <c r="F681" i="12" s="1"/>
  <c r="G681" i="12" s="1"/>
  <c r="F682" i="12" s="1"/>
  <c r="G682" i="12" s="1"/>
  <c r="F683" i="12" s="1"/>
  <c r="G683" i="12" s="1"/>
  <c r="F684" i="12" s="1"/>
  <c r="G684" i="12" s="1"/>
  <c r="F685" i="12" s="1"/>
  <c r="G685" i="12" s="1"/>
  <c r="F686" i="12" s="1"/>
  <c r="G686" i="12" s="1"/>
  <c r="F687" i="12" s="1"/>
  <c r="G687" i="12" s="1"/>
  <c r="F688" i="12" s="1"/>
  <c r="G688" i="12" s="1"/>
  <c r="F689" i="12" s="1"/>
  <c r="G689" i="12" s="1"/>
  <c r="F690" i="12" s="1"/>
  <c r="G690" i="12" s="1"/>
  <c r="F691" i="12" s="1"/>
  <c r="G691" i="12" s="1"/>
  <c r="F692" i="12" s="1"/>
  <c r="G692" i="12" s="1"/>
  <c r="F693" i="12" s="1"/>
  <c r="G693" i="12" s="1"/>
  <c r="F694" i="12" s="1"/>
  <c r="G694" i="12" s="1"/>
  <c r="F695" i="12" s="1"/>
  <c r="G695" i="12" s="1"/>
  <c r="F696" i="12" s="1"/>
  <c r="G696" i="12" s="1"/>
  <c r="F697" i="12" s="1"/>
  <c r="G697" i="12" s="1"/>
  <c r="F698" i="12" s="1"/>
  <c r="G698" i="12" s="1"/>
  <c r="F699" i="12" s="1"/>
  <c r="G699" i="12" s="1"/>
  <c r="F700" i="12" s="1"/>
  <c r="G700" i="12" s="1"/>
  <c r="F701" i="12" s="1"/>
  <c r="G701" i="12" s="1"/>
  <c r="F702" i="12" s="1"/>
  <c r="G702" i="12" s="1"/>
  <c r="F703" i="12" s="1"/>
  <c r="G703" i="12" s="1"/>
  <c r="F704" i="12" s="1"/>
  <c r="G704" i="12" s="1"/>
  <c r="F705" i="12" s="1"/>
  <c r="G705" i="12" s="1"/>
  <c r="F706" i="12" s="1"/>
  <c r="G706" i="12" s="1"/>
  <c r="F707" i="12" s="1"/>
  <c r="G707" i="12" s="1"/>
  <c r="F708" i="12" s="1"/>
  <c r="G708" i="12" s="1"/>
  <c r="F709" i="12" s="1"/>
  <c r="G709" i="12" s="1"/>
  <c r="F710" i="12" s="1"/>
  <c r="G710" i="12" s="1"/>
  <c r="F711" i="12" s="1"/>
  <c r="G711" i="12" s="1"/>
  <c r="F712" i="12" s="1"/>
  <c r="G712" i="12" s="1"/>
  <c r="F713" i="12" s="1"/>
  <c r="G713" i="12" s="1"/>
  <c r="F714" i="12" s="1"/>
  <c r="G714" i="12" s="1"/>
  <c r="F715" i="12" s="1"/>
  <c r="G715" i="12" s="1"/>
  <c r="F716" i="12" s="1"/>
  <c r="G716" i="12" s="1"/>
  <c r="F717" i="12" s="1"/>
  <c r="G717" i="12" s="1"/>
  <c r="F718" i="12" s="1"/>
  <c r="G718" i="12" s="1"/>
  <c r="F719" i="12" s="1"/>
  <c r="G719" i="12" s="1"/>
  <c r="F720" i="12" s="1"/>
  <c r="G720" i="12" s="1"/>
  <c r="F721" i="12" s="1"/>
  <c r="G721" i="12" s="1"/>
  <c r="F722" i="12" s="1"/>
  <c r="G722" i="12" s="1"/>
  <c r="F723" i="12" s="1"/>
  <c r="G723" i="12" s="1"/>
  <c r="F724" i="12" s="1"/>
  <c r="G724" i="12" s="1"/>
  <c r="F725" i="12" s="1"/>
  <c r="G725" i="12" s="1"/>
  <c r="F726" i="12" s="1"/>
  <c r="G726" i="12" s="1"/>
  <c r="F727" i="12" s="1"/>
  <c r="G727" i="12" s="1"/>
  <c r="F728" i="12" s="1"/>
  <c r="G728" i="12" s="1"/>
  <c r="F729" i="12" s="1"/>
  <c r="G729" i="12" s="1"/>
  <c r="F730" i="12" s="1"/>
  <c r="G730" i="12" s="1"/>
  <c r="F731" i="12" s="1"/>
  <c r="G731" i="12" s="1"/>
  <c r="F732" i="12" s="1"/>
  <c r="G732" i="12" s="1"/>
  <c r="F733" i="12" s="1"/>
  <c r="G733" i="12" s="1"/>
  <c r="F734" i="12" s="1"/>
  <c r="G734" i="12" s="1"/>
  <c r="F735" i="12" s="1"/>
  <c r="G735" i="12" s="1"/>
  <c r="F736" i="12" s="1"/>
  <c r="G736" i="12" s="1"/>
  <c r="F737" i="12" s="1"/>
  <c r="G737" i="12" s="1"/>
  <c r="F738" i="12" s="1"/>
  <c r="G738" i="12" s="1"/>
  <c r="F739" i="12" s="1"/>
  <c r="G739" i="12" s="1"/>
  <c r="F740" i="12" s="1"/>
  <c r="G740" i="12" s="1"/>
  <c r="F741" i="12" s="1"/>
  <c r="G741" i="12" s="1"/>
  <c r="F742" i="12" s="1"/>
  <c r="G742" i="12" s="1"/>
  <c r="F743" i="12" s="1"/>
  <c r="G743" i="12" s="1"/>
  <c r="F744" i="12" s="1"/>
  <c r="G744" i="12" s="1"/>
  <c r="F745" i="12" s="1"/>
  <c r="G745" i="12" s="1"/>
  <c r="F746" i="12" s="1"/>
  <c r="G746" i="12" s="1"/>
  <c r="F747" i="12" s="1"/>
  <c r="G747" i="12" s="1"/>
  <c r="F748" i="12" s="1"/>
  <c r="G748" i="12" s="1"/>
  <c r="F749" i="12" s="1"/>
  <c r="G749" i="12" s="1"/>
  <c r="F750" i="12" s="1"/>
  <c r="G750" i="12" s="1"/>
  <c r="F751" i="12" s="1"/>
  <c r="G751" i="12" s="1"/>
  <c r="F752" i="12" s="1"/>
  <c r="G752" i="12" s="1"/>
  <c r="F753" i="12" s="1"/>
  <c r="G753" i="12" s="1"/>
  <c r="F754" i="12" s="1"/>
  <c r="G754" i="12" s="1"/>
  <c r="F755" i="12" s="1"/>
  <c r="G755" i="12" s="1"/>
  <c r="F756" i="12" s="1"/>
  <c r="G756" i="12" s="1"/>
  <c r="F757" i="12" s="1"/>
  <c r="G757" i="12" s="1"/>
  <c r="F758" i="12" s="1"/>
  <c r="G758" i="12" s="1"/>
  <c r="F759" i="12" s="1"/>
  <c r="G759" i="12" s="1"/>
  <c r="F760" i="12" s="1"/>
  <c r="G760" i="12" s="1"/>
  <c r="F761" i="12" s="1"/>
  <c r="G761" i="12" s="1"/>
  <c r="F762" i="12" s="1"/>
  <c r="G762" i="12" s="1"/>
  <c r="F763" i="12" s="1"/>
  <c r="G763" i="12" s="1"/>
  <c r="F764" i="12" s="1"/>
  <c r="G764" i="12" s="1"/>
  <c r="F765" i="12" s="1"/>
  <c r="G765" i="12" s="1"/>
  <c r="F766" i="12" s="1"/>
  <c r="G766" i="12" s="1"/>
  <c r="F767" i="12" s="1"/>
  <c r="G767" i="12" s="1"/>
  <c r="F768" i="12" s="1"/>
  <c r="G768" i="12" s="1"/>
  <c r="F769" i="12" s="1"/>
  <c r="G769" i="12" s="1"/>
  <c r="F770" i="12" s="1"/>
  <c r="G770" i="12" s="1"/>
  <c r="F771" i="12" s="1"/>
  <c r="G771" i="12" s="1"/>
  <c r="F772" i="12" s="1"/>
  <c r="G772" i="12" s="1"/>
  <c r="F773" i="12" s="1"/>
  <c r="G773" i="12" s="1"/>
  <c r="F774" i="12" s="1"/>
  <c r="G774" i="12" s="1"/>
  <c r="F775" i="12" s="1"/>
  <c r="G775" i="12" s="1"/>
  <c r="F776" i="12" s="1"/>
  <c r="G776" i="12" s="1"/>
  <c r="F777" i="12" s="1"/>
  <c r="G777" i="12" s="1"/>
  <c r="F778" i="12" s="1"/>
  <c r="G778" i="12" s="1"/>
  <c r="F779" i="12" s="1"/>
  <c r="G779" i="12" s="1"/>
  <c r="F780" i="12" s="1"/>
  <c r="G780" i="12" s="1"/>
  <c r="F781" i="12" s="1"/>
  <c r="G781" i="12" s="1"/>
  <c r="F782" i="12" s="1"/>
  <c r="G782" i="12" s="1"/>
  <c r="F783" i="12" s="1"/>
  <c r="G783" i="12" s="1"/>
  <c r="F784" i="12" s="1"/>
  <c r="G784" i="12" s="1"/>
  <c r="F785" i="12" s="1"/>
  <c r="G785" i="12" s="1"/>
  <c r="F786" i="12" s="1"/>
  <c r="G786" i="12" s="1"/>
  <c r="F787" i="12" s="1"/>
  <c r="G787" i="12" s="1"/>
  <c r="F788" i="12" s="1"/>
  <c r="G788" i="12" s="1"/>
  <c r="F789" i="12" s="1"/>
  <c r="G789" i="12" s="1"/>
  <c r="F790" i="12" s="1"/>
  <c r="G790" i="12" s="1"/>
  <c r="F791" i="12" s="1"/>
  <c r="G791" i="12" s="1"/>
  <c r="F792" i="12" s="1"/>
  <c r="G792" i="12" s="1"/>
  <c r="F793" i="12" s="1"/>
  <c r="G793" i="12" s="1"/>
  <c r="F794" i="12" s="1"/>
  <c r="G794" i="12" s="1"/>
  <c r="F795" i="12" s="1"/>
  <c r="G795" i="12" s="1"/>
  <c r="F796" i="12" s="1"/>
  <c r="G796" i="12" s="1"/>
  <c r="F797" i="12" s="1"/>
  <c r="G797" i="12" s="1"/>
  <c r="F798" i="12" s="1"/>
  <c r="G798" i="12" s="1"/>
  <c r="F799" i="12" s="1"/>
  <c r="G799" i="12" s="1"/>
  <c r="F800" i="12" s="1"/>
  <c r="G800" i="12" s="1"/>
  <c r="F801" i="12" s="1"/>
  <c r="G801" i="12" s="1"/>
  <c r="F802" i="12" s="1"/>
  <c r="G802" i="12" s="1"/>
  <c r="F803" i="12" s="1"/>
  <c r="G803" i="12" s="1"/>
  <c r="F804" i="12" s="1"/>
  <c r="G804" i="12" s="1"/>
  <c r="F805" i="12" s="1"/>
  <c r="G805" i="12" s="1"/>
  <c r="F806" i="12" s="1"/>
  <c r="G806" i="12" s="1"/>
  <c r="F807" i="12" s="1"/>
  <c r="G807" i="12" s="1"/>
  <c r="F808" i="12" s="1"/>
  <c r="G808" i="12" s="1"/>
  <c r="F809" i="12" s="1"/>
  <c r="G809" i="12" s="1"/>
  <c r="F810" i="12" s="1"/>
  <c r="G810" i="12" s="1"/>
  <c r="F811" i="12" s="1"/>
  <c r="G811" i="12" s="1"/>
  <c r="F812" i="12" s="1"/>
  <c r="G812" i="12" s="1"/>
  <c r="F813" i="12" s="1"/>
  <c r="G813" i="12" s="1"/>
  <c r="F814" i="12" s="1"/>
  <c r="G814" i="12" s="1"/>
  <c r="F815" i="12" s="1"/>
  <c r="G815" i="12" s="1"/>
  <c r="F816" i="12" s="1"/>
  <c r="G816" i="12" s="1"/>
  <c r="F817" i="12" s="1"/>
  <c r="G817" i="12" s="1"/>
  <c r="F818" i="12" s="1"/>
  <c r="G818" i="12" s="1"/>
  <c r="F819" i="12" s="1"/>
  <c r="G819" i="12" s="1"/>
  <c r="F820" i="12" s="1"/>
  <c r="G820" i="12" s="1"/>
  <c r="F821" i="12" s="1"/>
  <c r="G821" i="12" s="1"/>
  <c r="F822" i="12" s="1"/>
  <c r="G822" i="12" s="1"/>
  <c r="F823" i="12" s="1"/>
  <c r="G823" i="12" s="1"/>
  <c r="F824" i="12" s="1"/>
  <c r="G824" i="12" s="1"/>
  <c r="F825" i="12" s="1"/>
  <c r="G825" i="12" s="1"/>
  <c r="F826" i="12" s="1"/>
  <c r="G826" i="12" s="1"/>
  <c r="F827" i="12" s="1"/>
  <c r="G827" i="12" s="1"/>
  <c r="F828" i="12" s="1"/>
  <c r="G828" i="12" s="1"/>
  <c r="F829" i="12" s="1"/>
  <c r="G829" i="12" s="1"/>
  <c r="F830" i="12" s="1"/>
  <c r="G830" i="12" s="1"/>
  <c r="F831" i="12" s="1"/>
  <c r="G831" i="12" s="1"/>
  <c r="F832" i="12" s="1"/>
  <c r="G832" i="12" s="1"/>
  <c r="F833" i="12" s="1"/>
  <c r="G833" i="12" s="1"/>
  <c r="F834" i="12" s="1"/>
  <c r="G834" i="12" s="1"/>
  <c r="F835" i="12" s="1"/>
  <c r="G835" i="12" s="1"/>
  <c r="F836" i="12" s="1"/>
  <c r="G836" i="12" s="1"/>
  <c r="F837" i="12" s="1"/>
  <c r="G837" i="12" s="1"/>
  <c r="F838" i="12" s="1"/>
  <c r="G838" i="12" s="1"/>
  <c r="F839" i="12" s="1"/>
  <c r="G839" i="12" s="1"/>
  <c r="F840" i="12" s="1"/>
  <c r="G840" i="12" s="1"/>
  <c r="F841" i="12" s="1"/>
  <c r="G841" i="12" s="1"/>
  <c r="F842" i="12" s="1"/>
  <c r="G842" i="12" s="1"/>
  <c r="F843" i="12" s="1"/>
  <c r="G843" i="12" s="1"/>
  <c r="F844" i="12" s="1"/>
  <c r="G844" i="12" s="1"/>
  <c r="F845" i="12" s="1"/>
  <c r="G845" i="12" s="1"/>
  <c r="F846" i="12" s="1"/>
  <c r="G846" i="12" s="1"/>
  <c r="F847" i="12" s="1"/>
  <c r="G847" i="12" s="1"/>
  <c r="F848" i="12" s="1"/>
  <c r="G848" i="12" s="1"/>
  <c r="F849" i="12" s="1"/>
  <c r="G849" i="12" s="1"/>
  <c r="F850" i="12" s="1"/>
  <c r="G850" i="12" s="1"/>
  <c r="F851" i="12" s="1"/>
  <c r="G851" i="12" s="1"/>
  <c r="F852" i="12" s="1"/>
  <c r="G852" i="12" s="1"/>
  <c r="F853" i="12" s="1"/>
  <c r="G853" i="12" s="1"/>
  <c r="F854" i="12" s="1"/>
  <c r="G854" i="12" s="1"/>
  <c r="F855" i="12" s="1"/>
  <c r="G855" i="12" s="1"/>
  <c r="F856" i="12" s="1"/>
  <c r="G856" i="12" s="1"/>
  <c r="F857" i="12" s="1"/>
  <c r="G857" i="12" s="1"/>
  <c r="F858" i="12" s="1"/>
  <c r="G858" i="12" s="1"/>
  <c r="F859" i="12" s="1"/>
  <c r="G859" i="12" s="1"/>
  <c r="F860" i="12" s="1"/>
  <c r="G860" i="12" s="1"/>
  <c r="F861" i="12" s="1"/>
  <c r="G861" i="12" s="1"/>
  <c r="F862" i="12" s="1"/>
  <c r="G862" i="12" s="1"/>
  <c r="F863" i="12" s="1"/>
  <c r="G863" i="12" s="1"/>
  <c r="F864" i="12" s="1"/>
  <c r="G864" i="12" s="1"/>
  <c r="F865" i="12" s="1"/>
  <c r="G865" i="12" s="1"/>
  <c r="F866" i="12" s="1"/>
  <c r="G866" i="12" s="1"/>
  <c r="F867" i="12" s="1"/>
  <c r="G867" i="12" s="1"/>
  <c r="F868" i="12" s="1"/>
  <c r="G868" i="12" s="1"/>
  <c r="F869" i="12" s="1"/>
  <c r="G869" i="12" s="1"/>
  <c r="F870" i="12" s="1"/>
  <c r="G870" i="12" s="1"/>
  <c r="F871" i="12" s="1"/>
  <c r="G871" i="12" s="1"/>
  <c r="F872" i="12" s="1"/>
  <c r="G872" i="12" s="1"/>
  <c r="F873" i="12" s="1"/>
  <c r="G873" i="12" s="1"/>
  <c r="F874" i="12" s="1"/>
  <c r="G874" i="12" s="1"/>
  <c r="F875" i="12" s="1"/>
  <c r="G875" i="12" s="1"/>
  <c r="F876" i="12" s="1"/>
  <c r="G876" i="12" s="1"/>
  <c r="F877" i="12" s="1"/>
  <c r="G877" i="12" s="1"/>
  <c r="F878" i="12" s="1"/>
  <c r="G878" i="12" s="1"/>
  <c r="F879" i="12" s="1"/>
  <c r="G879" i="12" s="1"/>
  <c r="F880" i="12" s="1"/>
  <c r="G880" i="12" s="1"/>
  <c r="F881" i="12" s="1"/>
  <c r="G881" i="12" s="1"/>
  <c r="F882" i="12" s="1"/>
  <c r="G882" i="12" s="1"/>
  <c r="F883" i="12" s="1"/>
  <c r="G883" i="12" s="1"/>
  <c r="F884" i="12" s="1"/>
  <c r="G884" i="12" s="1"/>
  <c r="F885" i="12" s="1"/>
  <c r="G885" i="12" s="1"/>
  <c r="F886" i="12" s="1"/>
  <c r="G886" i="12" s="1"/>
  <c r="F887" i="12" s="1"/>
  <c r="G887" i="12" s="1"/>
  <c r="F888" i="12" s="1"/>
  <c r="G888" i="12" s="1"/>
  <c r="F889" i="12" s="1"/>
  <c r="G889" i="12" s="1"/>
  <c r="F890" i="12" s="1"/>
  <c r="G890" i="12" s="1"/>
  <c r="F891" i="12" s="1"/>
  <c r="G891" i="12" s="1"/>
  <c r="F892" i="12" s="1"/>
  <c r="G892" i="12" s="1"/>
  <c r="F893" i="12" s="1"/>
  <c r="G893" i="12" s="1"/>
  <c r="F894" i="12" s="1"/>
  <c r="G894" i="12" s="1"/>
  <c r="F895" i="12" s="1"/>
  <c r="G895" i="12" s="1"/>
  <c r="F896" i="12" s="1"/>
  <c r="G896" i="12" s="1"/>
  <c r="F897" i="12" s="1"/>
  <c r="G897" i="12" s="1"/>
  <c r="F898" i="12" s="1"/>
  <c r="G898" i="12" s="1"/>
  <c r="F899" i="12" s="1"/>
  <c r="G899" i="12" s="1"/>
  <c r="F900" i="12" s="1"/>
  <c r="G900" i="12" s="1"/>
  <c r="F901" i="12" s="1"/>
  <c r="G901" i="12" s="1"/>
  <c r="F902" i="12" s="1"/>
  <c r="G902" i="12" s="1"/>
  <c r="F903" i="12" s="1"/>
  <c r="G903" i="12" s="1"/>
  <c r="F904" i="12" s="1"/>
  <c r="G904" i="12" s="1"/>
  <c r="F905" i="12" s="1"/>
  <c r="G905" i="12" s="1"/>
  <c r="F906" i="12" s="1"/>
  <c r="G906" i="12" s="1"/>
  <c r="F907" i="12" s="1"/>
  <c r="G907" i="12" s="1"/>
  <c r="F908" i="12" s="1"/>
  <c r="G908" i="12" s="1"/>
  <c r="F909" i="12" s="1"/>
  <c r="G909" i="12" s="1"/>
  <c r="F910" i="12" s="1"/>
  <c r="G910" i="12" s="1"/>
  <c r="F911" i="12" s="1"/>
  <c r="G911" i="12" s="1"/>
  <c r="F912" i="12" s="1"/>
  <c r="G912" i="12" s="1"/>
  <c r="F913" i="12" s="1"/>
  <c r="G913" i="12" s="1"/>
  <c r="F914" i="12" s="1"/>
  <c r="G914" i="12" s="1"/>
  <c r="F915" i="12" s="1"/>
  <c r="G915" i="12" s="1"/>
  <c r="F916" i="12" s="1"/>
  <c r="G916" i="12" s="1"/>
  <c r="F917" i="12" s="1"/>
  <c r="G917" i="12" s="1"/>
  <c r="F918" i="12" s="1"/>
  <c r="G918" i="12" s="1"/>
  <c r="F919" i="12" s="1"/>
  <c r="G919" i="12" s="1"/>
  <c r="F920" i="12" s="1"/>
  <c r="G920" i="12" s="1"/>
  <c r="F921" i="12" s="1"/>
  <c r="G921" i="12" s="1"/>
  <c r="F922" i="12" s="1"/>
  <c r="G922" i="12" s="1"/>
  <c r="F923" i="12" s="1"/>
  <c r="G923" i="12" s="1"/>
  <c r="F924" i="12" s="1"/>
  <c r="G924" i="12" s="1"/>
  <c r="F925" i="12" s="1"/>
  <c r="G925" i="12" s="1"/>
  <c r="F926" i="12" s="1"/>
  <c r="G926" i="12" s="1"/>
  <c r="F927" i="12" s="1"/>
  <c r="G927" i="12" s="1"/>
  <c r="F928" i="12" s="1"/>
  <c r="G928" i="12" s="1"/>
  <c r="F929" i="12" s="1"/>
  <c r="G929" i="12" s="1"/>
  <c r="F930" i="12" s="1"/>
  <c r="G930" i="12" s="1"/>
  <c r="F931" i="12" s="1"/>
  <c r="G931" i="12" s="1"/>
  <c r="F932" i="12" s="1"/>
  <c r="G932" i="12" s="1"/>
  <c r="F933" i="12" s="1"/>
  <c r="G933" i="12" s="1"/>
  <c r="F934" i="12" s="1"/>
  <c r="G934" i="12" s="1"/>
  <c r="F935" i="12" s="1"/>
  <c r="G935" i="12" s="1"/>
  <c r="F936" i="12" s="1"/>
  <c r="G936" i="12" s="1"/>
  <c r="F937" i="12" s="1"/>
  <c r="G937" i="12" s="1"/>
  <c r="F938" i="12" s="1"/>
  <c r="G938" i="12" s="1"/>
  <c r="F939" i="12" s="1"/>
  <c r="G939" i="12" s="1"/>
  <c r="F940" i="12" s="1"/>
  <c r="G940" i="12" s="1"/>
  <c r="F941" i="12" s="1"/>
  <c r="G941" i="12" s="1"/>
  <c r="F942" i="12" s="1"/>
  <c r="G942" i="12" s="1"/>
  <c r="F943" i="12" s="1"/>
  <c r="G943" i="12" s="1"/>
  <c r="F944" i="12" s="1"/>
  <c r="G944" i="12" s="1"/>
  <c r="F945" i="12" s="1"/>
  <c r="G945" i="12" s="1"/>
  <c r="F946" i="12" s="1"/>
  <c r="G946" i="12" s="1"/>
  <c r="F947" i="12" s="1"/>
  <c r="G947" i="12" s="1"/>
  <c r="F948" i="12" s="1"/>
  <c r="G948" i="12" s="1"/>
  <c r="F949" i="12" s="1"/>
  <c r="G949" i="12" s="1"/>
  <c r="F950" i="12" s="1"/>
  <c r="G950" i="12" s="1"/>
  <c r="F951" i="12" s="1"/>
  <c r="G951" i="12" s="1"/>
  <c r="F952" i="12" s="1"/>
  <c r="G952" i="12" s="1"/>
  <c r="F953" i="12" s="1"/>
  <c r="G953" i="12" s="1"/>
  <c r="F954" i="12" s="1"/>
  <c r="G954" i="12" s="1"/>
  <c r="F955" i="12" s="1"/>
  <c r="G955" i="12" s="1"/>
  <c r="F956" i="12" s="1"/>
  <c r="G956" i="12" s="1"/>
  <c r="F957" i="12" s="1"/>
  <c r="G957" i="12" s="1"/>
  <c r="F958" i="12" s="1"/>
  <c r="G958" i="12" s="1"/>
  <c r="F959" i="12" s="1"/>
  <c r="G959" i="12" s="1"/>
  <c r="F960" i="12" s="1"/>
  <c r="G960" i="12" s="1"/>
  <c r="F961" i="12" s="1"/>
  <c r="G961" i="12" s="1"/>
  <c r="F962" i="12" s="1"/>
  <c r="G962" i="12" s="1"/>
  <c r="F963" i="12" s="1"/>
  <c r="G963" i="12" s="1"/>
  <c r="F964" i="12" s="1"/>
  <c r="G964" i="12" s="1"/>
  <c r="F965" i="12" s="1"/>
  <c r="G965" i="12" s="1"/>
  <c r="F966" i="12" s="1"/>
  <c r="G966" i="12" s="1"/>
  <c r="F967" i="12" s="1"/>
  <c r="G967" i="12" s="1"/>
  <c r="F968" i="12" s="1"/>
  <c r="G968" i="12" s="1"/>
  <c r="F969" i="12" s="1"/>
  <c r="G969" i="12" s="1"/>
  <c r="F970" i="12" s="1"/>
  <c r="G970" i="12" s="1"/>
  <c r="F971" i="12" s="1"/>
  <c r="G971" i="12" s="1"/>
  <c r="F972" i="12" s="1"/>
  <c r="G972" i="12" s="1"/>
  <c r="F973" i="12" s="1"/>
  <c r="G973" i="12" s="1"/>
  <c r="F974" i="12" s="1"/>
  <c r="G974" i="12" s="1"/>
  <c r="F975" i="12" s="1"/>
  <c r="G975" i="12" s="1"/>
  <c r="F976" i="12" s="1"/>
  <c r="G976" i="12" s="1"/>
  <c r="F977" i="12" s="1"/>
  <c r="G977" i="12" s="1"/>
  <c r="F978" i="12" s="1"/>
  <c r="G978" i="12" s="1"/>
  <c r="F979" i="12" s="1"/>
  <c r="G979" i="12" s="1"/>
  <c r="F980" i="12" s="1"/>
  <c r="G980" i="12" s="1"/>
  <c r="F981" i="12" s="1"/>
  <c r="G981" i="12" s="1"/>
  <c r="F982" i="12" s="1"/>
  <c r="G982" i="12" s="1"/>
  <c r="F983" i="12" s="1"/>
  <c r="G983" i="12" s="1"/>
  <c r="F984" i="12" s="1"/>
  <c r="G984" i="12" s="1"/>
  <c r="F985" i="12" s="1"/>
  <c r="G985" i="12" s="1"/>
  <c r="F986" i="12" s="1"/>
  <c r="G986" i="12" s="1"/>
  <c r="F987" i="12" s="1"/>
  <c r="G987" i="12" s="1"/>
  <c r="F988" i="12" s="1"/>
  <c r="G988" i="12" s="1"/>
  <c r="F989" i="12" s="1"/>
  <c r="G989" i="12" s="1"/>
  <c r="F990" i="12" s="1"/>
  <c r="G990" i="12" s="1"/>
  <c r="F991" i="12" s="1"/>
  <c r="G991" i="12" s="1"/>
  <c r="F992" i="12" s="1"/>
  <c r="G992" i="12" s="1"/>
  <c r="F993" i="12" s="1"/>
  <c r="G993" i="12" s="1"/>
  <c r="F994" i="12" s="1"/>
  <c r="G994" i="12" s="1"/>
  <c r="F995" i="12" s="1"/>
  <c r="G995" i="12" s="1"/>
  <c r="F996" i="12" s="1"/>
  <c r="G996" i="12" s="1"/>
  <c r="F997" i="12" s="1"/>
  <c r="G997" i="12" s="1"/>
  <c r="F998" i="12" s="1"/>
  <c r="G998" i="12" s="1"/>
  <c r="F999" i="12" s="1"/>
  <c r="G999" i="12" s="1"/>
  <c r="F1000" i="12" s="1"/>
  <c r="G1000" i="12" s="1"/>
  <c r="F1001" i="12" s="1"/>
  <c r="G1001" i="12" s="1"/>
  <c r="F1002" i="12" s="1"/>
  <c r="G1002" i="12" s="1"/>
  <c r="F1003" i="12" s="1"/>
  <c r="G1003" i="12" s="1"/>
  <c r="F1004" i="12" s="1"/>
  <c r="G1004" i="12" s="1"/>
  <c r="F1005" i="12" s="1"/>
  <c r="G1005" i="12" s="1"/>
  <c r="F1006" i="12" s="1"/>
  <c r="G1006" i="12" s="1"/>
  <c r="F1007" i="12" s="1"/>
  <c r="G1007" i="12" s="1"/>
  <c r="F1008" i="12" s="1"/>
  <c r="G1008" i="12" s="1"/>
  <c r="F1009" i="12" s="1"/>
  <c r="G1009" i="12" s="1"/>
  <c r="F1010" i="12" s="1"/>
  <c r="G1010" i="12" s="1"/>
  <c r="F1011" i="12" s="1"/>
  <c r="G1011" i="12" s="1"/>
  <c r="F1012" i="12" s="1"/>
  <c r="G1012" i="12" s="1"/>
  <c r="F1013" i="12" s="1"/>
  <c r="G1013" i="12" s="1"/>
  <c r="F1014" i="12" s="1"/>
  <c r="G1014" i="12" s="1"/>
  <c r="F1015" i="12" s="1"/>
  <c r="G1015" i="12" s="1"/>
  <c r="F1016" i="12" s="1"/>
  <c r="G1016" i="12" s="1"/>
  <c r="F1017" i="12" s="1"/>
  <c r="G1017" i="12" s="1"/>
  <c r="F1018" i="12" s="1"/>
  <c r="G1018" i="12" s="1"/>
  <c r="F1019" i="12" s="1"/>
  <c r="G1019" i="12" s="1"/>
  <c r="F1020" i="12" s="1"/>
  <c r="G1020" i="12" s="1"/>
  <c r="F1021" i="12" s="1"/>
  <c r="G1021" i="12" s="1"/>
  <c r="F1022" i="12" s="1"/>
  <c r="G1022" i="12" s="1"/>
  <c r="F1023" i="12" s="1"/>
  <c r="G1023" i="12" s="1"/>
  <c r="F1024" i="12" s="1"/>
  <c r="G1024" i="12" s="1"/>
  <c r="F1025" i="12" s="1"/>
  <c r="G1025" i="12" s="1"/>
  <c r="B27" i="11"/>
  <c r="G12" i="11" s="1"/>
  <c r="G16" i="11" s="1"/>
  <c r="G21" i="11"/>
  <c r="G21" i="9"/>
  <c r="B27" i="9"/>
  <c r="G12" i="9" s="1"/>
  <c r="G16" i="9" s="1"/>
  <c r="G25" i="9"/>
  <c r="F26" i="9" s="1"/>
  <c r="G26" i="9" s="1"/>
  <c r="F27" i="9" s="1"/>
  <c r="G27" i="9" s="1"/>
  <c r="F28" i="9" s="1"/>
  <c r="G28" i="9" s="1"/>
  <c r="F29" i="9" s="1"/>
  <c r="G29" i="9" s="1"/>
  <c r="F30" i="9" s="1"/>
  <c r="G30" i="9" s="1"/>
  <c r="F31" i="9" s="1"/>
  <c r="G31" i="9" s="1"/>
  <c r="F32" i="9" s="1"/>
  <c r="G32" i="9" s="1"/>
  <c r="F33" i="9" s="1"/>
  <c r="G33" i="9" s="1"/>
  <c r="F34" i="9" s="1"/>
  <c r="G34" i="9" s="1"/>
  <c r="F35" i="9" s="1"/>
  <c r="G35" i="9" s="1"/>
  <c r="F36" i="9" s="1"/>
  <c r="G36" i="9" s="1"/>
  <c r="F37" i="9" s="1"/>
  <c r="G37" i="9" s="1"/>
  <c r="F38" i="9" s="1"/>
  <c r="G38" i="9" s="1"/>
  <c r="F39" i="9" s="1"/>
  <c r="G39" i="9" s="1"/>
  <c r="F40" i="9" s="1"/>
  <c r="G40" i="9" s="1"/>
  <c r="F41" i="9" s="1"/>
  <c r="G41" i="9" s="1"/>
  <c r="F42" i="9" s="1"/>
  <c r="G42" i="9" s="1"/>
  <c r="F43" i="9" s="1"/>
  <c r="G43" i="9" s="1"/>
  <c r="F44" i="9" s="1"/>
  <c r="G44" i="9" s="1"/>
  <c r="F45" i="9" s="1"/>
  <c r="G45" i="9" s="1"/>
  <c r="F46" i="9" s="1"/>
  <c r="G46" i="9" s="1"/>
  <c r="F47" i="9" s="1"/>
  <c r="G47" i="9" s="1"/>
  <c r="F48" i="9" s="1"/>
  <c r="G48" i="9" s="1"/>
  <c r="F49" i="9" s="1"/>
  <c r="G49" i="9" s="1"/>
  <c r="F50" i="9" s="1"/>
  <c r="G50" i="9" s="1"/>
  <c r="F51" i="9" s="1"/>
  <c r="G51" i="9" s="1"/>
  <c r="F52" i="9" s="1"/>
  <c r="G52" i="9" s="1"/>
  <c r="F53" i="9" s="1"/>
  <c r="G53" i="9" s="1"/>
  <c r="F54" i="9" s="1"/>
  <c r="G54" i="9" s="1"/>
  <c r="F55" i="9" s="1"/>
  <c r="G55" i="9" s="1"/>
  <c r="F56" i="9" s="1"/>
  <c r="G56" i="9" s="1"/>
  <c r="F57" i="9" s="1"/>
  <c r="G57" i="9" s="1"/>
  <c r="F58" i="9" s="1"/>
  <c r="G58" i="9" s="1"/>
  <c r="F59" i="9" s="1"/>
  <c r="G59" i="9" s="1"/>
  <c r="F60" i="9" s="1"/>
  <c r="G60" i="9" s="1"/>
  <c r="F61" i="9" s="1"/>
  <c r="G61" i="9" s="1"/>
  <c r="F62" i="9" s="1"/>
  <c r="G62" i="9" s="1"/>
  <c r="F63" i="9" s="1"/>
  <c r="G63" i="9" s="1"/>
  <c r="F64" i="9" s="1"/>
  <c r="G64" i="9" s="1"/>
  <c r="F65" i="9" s="1"/>
  <c r="G65" i="9" s="1"/>
  <c r="F66" i="9" s="1"/>
  <c r="G66" i="9" s="1"/>
  <c r="F67" i="9" s="1"/>
  <c r="G67" i="9" s="1"/>
  <c r="F68" i="9" s="1"/>
  <c r="G68" i="9" s="1"/>
  <c r="F69" i="9" s="1"/>
  <c r="G69" i="9" s="1"/>
  <c r="F70" i="9" s="1"/>
  <c r="G70" i="9" s="1"/>
  <c r="F71" i="9" s="1"/>
  <c r="G71" i="9" s="1"/>
  <c r="F72" i="9" s="1"/>
  <c r="G72" i="9" s="1"/>
  <c r="F73" i="9" s="1"/>
  <c r="G73" i="9" s="1"/>
  <c r="F74" i="9" s="1"/>
  <c r="G74" i="9" s="1"/>
  <c r="F75" i="9" s="1"/>
  <c r="G75" i="9" s="1"/>
  <c r="F76" i="9" s="1"/>
  <c r="G76" i="9" s="1"/>
  <c r="F77" i="9" s="1"/>
  <c r="G77" i="9" s="1"/>
  <c r="F78" i="9" s="1"/>
  <c r="G78" i="9" s="1"/>
  <c r="F79" i="9" s="1"/>
  <c r="G79" i="9" s="1"/>
  <c r="F80" i="9" s="1"/>
  <c r="G80" i="9" s="1"/>
  <c r="F81" i="9" s="1"/>
  <c r="G81" i="9" s="1"/>
  <c r="F82" i="9" s="1"/>
  <c r="G82" i="9" s="1"/>
  <c r="F83" i="9" s="1"/>
  <c r="G83" i="9" s="1"/>
  <c r="F84" i="9" s="1"/>
  <c r="G84" i="9" s="1"/>
  <c r="F85" i="9" s="1"/>
  <c r="G85" i="9" s="1"/>
  <c r="F86" i="9" s="1"/>
  <c r="G86" i="9" s="1"/>
  <c r="F87" i="9" s="1"/>
  <c r="G87" i="9" s="1"/>
  <c r="F88" i="9" s="1"/>
  <c r="G88" i="9" s="1"/>
  <c r="F89" i="9" s="1"/>
  <c r="G89" i="9" s="1"/>
  <c r="F90" i="9" s="1"/>
  <c r="G90" i="9" s="1"/>
  <c r="F91" i="9" s="1"/>
  <c r="G91" i="9" s="1"/>
  <c r="F92" i="9" s="1"/>
  <c r="G92" i="9" s="1"/>
  <c r="F93" i="9" s="1"/>
  <c r="G93" i="9" s="1"/>
  <c r="F94" i="9" s="1"/>
  <c r="G94" i="9" s="1"/>
  <c r="F95" i="9" s="1"/>
  <c r="G95" i="9" s="1"/>
  <c r="F96" i="9" s="1"/>
  <c r="G96" i="9" s="1"/>
  <c r="F97" i="9" s="1"/>
  <c r="G97" i="9" s="1"/>
  <c r="F98" i="9" s="1"/>
  <c r="G98" i="9" s="1"/>
  <c r="F99" i="9" s="1"/>
  <c r="G99" i="9" s="1"/>
  <c r="F100" i="9" s="1"/>
  <c r="G100" i="9" s="1"/>
  <c r="F101" i="9" s="1"/>
  <c r="G101" i="9" s="1"/>
  <c r="F102" i="9" s="1"/>
  <c r="G102" i="9" s="1"/>
  <c r="F103" i="9" s="1"/>
  <c r="G103" i="9" s="1"/>
  <c r="F104" i="9" s="1"/>
  <c r="G104" i="9" s="1"/>
  <c r="F105" i="9" s="1"/>
  <c r="G105" i="9" s="1"/>
  <c r="F106" i="9" s="1"/>
  <c r="G106" i="9" s="1"/>
  <c r="F107" i="9" s="1"/>
  <c r="G107" i="9" s="1"/>
  <c r="F108" i="9" s="1"/>
  <c r="G108" i="9" s="1"/>
  <c r="F109" i="9" s="1"/>
  <c r="G109" i="9" s="1"/>
  <c r="F110" i="9" s="1"/>
  <c r="G110" i="9" s="1"/>
  <c r="F111" i="9" s="1"/>
  <c r="G111" i="9" s="1"/>
  <c r="F112" i="9" s="1"/>
  <c r="G112" i="9" s="1"/>
  <c r="F113" i="9" s="1"/>
  <c r="G113" i="9" s="1"/>
  <c r="F114" i="9" s="1"/>
  <c r="G114" i="9" s="1"/>
  <c r="F115" i="9" s="1"/>
  <c r="G115" i="9" s="1"/>
  <c r="F116" i="9" s="1"/>
  <c r="G116" i="9" s="1"/>
  <c r="F117" i="9" s="1"/>
  <c r="G117" i="9" s="1"/>
  <c r="F118" i="9" s="1"/>
  <c r="G118" i="9" s="1"/>
  <c r="F119" i="9" s="1"/>
  <c r="G119" i="9" s="1"/>
  <c r="F120" i="9" s="1"/>
  <c r="G120" i="9" s="1"/>
  <c r="F121" i="9" s="1"/>
  <c r="G121" i="9" s="1"/>
  <c r="F122" i="9" s="1"/>
  <c r="G122" i="9" s="1"/>
  <c r="F123" i="9" s="1"/>
  <c r="G123" i="9" s="1"/>
  <c r="F124" i="9" s="1"/>
  <c r="G124" i="9" s="1"/>
  <c r="F125" i="9" s="1"/>
  <c r="G125" i="9" s="1"/>
  <c r="F126" i="9" s="1"/>
  <c r="G126" i="9" s="1"/>
  <c r="F127" i="9" s="1"/>
  <c r="G127" i="9" s="1"/>
  <c r="F128" i="9" s="1"/>
  <c r="G128" i="9" s="1"/>
  <c r="F129" i="9" s="1"/>
  <c r="G129" i="9" s="1"/>
  <c r="F130" i="9" s="1"/>
  <c r="G130" i="9" s="1"/>
  <c r="F131" i="9" s="1"/>
  <c r="G131" i="9" s="1"/>
  <c r="F132" i="9" s="1"/>
  <c r="G132" i="9" s="1"/>
  <c r="F133" i="9" s="1"/>
  <c r="G133" i="9" s="1"/>
  <c r="F134" i="9" s="1"/>
  <c r="G134" i="9" s="1"/>
  <c r="F135" i="9" s="1"/>
  <c r="G135" i="9" s="1"/>
  <c r="F136" i="9" s="1"/>
  <c r="G136" i="9" s="1"/>
  <c r="F137" i="9" s="1"/>
  <c r="G137" i="9" s="1"/>
  <c r="F138" i="9" s="1"/>
  <c r="G138" i="9" s="1"/>
  <c r="F139" i="9" s="1"/>
  <c r="G139" i="9" s="1"/>
  <c r="F140" i="9" s="1"/>
  <c r="G140" i="9" s="1"/>
  <c r="F141" i="9" s="1"/>
  <c r="G141" i="9" s="1"/>
  <c r="F142" i="9" s="1"/>
  <c r="G142" i="9" s="1"/>
  <c r="F143" i="9" s="1"/>
  <c r="G143" i="9" s="1"/>
  <c r="F144" i="9" s="1"/>
  <c r="G144" i="9" s="1"/>
  <c r="F145" i="9" s="1"/>
  <c r="G145" i="9" s="1"/>
  <c r="F146" i="9" s="1"/>
  <c r="G146" i="9" s="1"/>
  <c r="F147" i="9" s="1"/>
  <c r="G147" i="9" s="1"/>
  <c r="F148" i="9" s="1"/>
  <c r="G148" i="9" s="1"/>
  <c r="F149" i="9" s="1"/>
  <c r="G149" i="9" s="1"/>
  <c r="F150" i="9" s="1"/>
  <c r="G150" i="9" s="1"/>
  <c r="F151" i="9" s="1"/>
  <c r="G151" i="9" s="1"/>
  <c r="F152" i="9" s="1"/>
  <c r="G152" i="9" s="1"/>
  <c r="F153" i="9" s="1"/>
  <c r="G153" i="9" s="1"/>
  <c r="F154" i="9" s="1"/>
  <c r="G154" i="9" s="1"/>
  <c r="F155" i="9" s="1"/>
  <c r="G155" i="9" s="1"/>
  <c r="F156" i="9" s="1"/>
  <c r="G156" i="9" s="1"/>
  <c r="F157" i="9" s="1"/>
  <c r="G157" i="9" s="1"/>
  <c r="F158" i="9" s="1"/>
  <c r="G158" i="9" s="1"/>
  <c r="F159" i="9" s="1"/>
  <c r="G159" i="9" s="1"/>
  <c r="F160" i="9" s="1"/>
  <c r="G160" i="9" s="1"/>
  <c r="F161" i="9" s="1"/>
  <c r="G161" i="9" s="1"/>
  <c r="F162" i="9" s="1"/>
  <c r="G162" i="9" s="1"/>
  <c r="F163" i="9" s="1"/>
  <c r="G163" i="9" s="1"/>
  <c r="F164" i="9" s="1"/>
  <c r="G164" i="9" s="1"/>
  <c r="F165" i="9" s="1"/>
  <c r="G165" i="9" s="1"/>
  <c r="F166" i="9" s="1"/>
  <c r="G166" i="9" s="1"/>
  <c r="F167" i="9" s="1"/>
  <c r="G167" i="9" s="1"/>
  <c r="F168" i="9" s="1"/>
  <c r="G168" i="9" s="1"/>
  <c r="F169" i="9" s="1"/>
  <c r="G169" i="9" s="1"/>
  <c r="F170" i="9" s="1"/>
  <c r="G170" i="9" s="1"/>
  <c r="F171" i="9" s="1"/>
  <c r="G171" i="9" s="1"/>
  <c r="F172" i="9" s="1"/>
  <c r="G172" i="9" s="1"/>
  <c r="F173" i="9" s="1"/>
  <c r="G173" i="9" s="1"/>
  <c r="F174" i="9" s="1"/>
  <c r="G174" i="9" s="1"/>
  <c r="F175" i="9" s="1"/>
  <c r="G175" i="9" s="1"/>
  <c r="F176" i="9" s="1"/>
  <c r="G176" i="9" s="1"/>
  <c r="F177" i="9" s="1"/>
  <c r="G177" i="9" s="1"/>
  <c r="F178" i="9" s="1"/>
  <c r="G178" i="9" s="1"/>
  <c r="F179" i="9" s="1"/>
  <c r="G179" i="9" s="1"/>
  <c r="F180" i="9" s="1"/>
  <c r="G180" i="9" s="1"/>
  <c r="F181" i="9" s="1"/>
  <c r="G181" i="9" s="1"/>
  <c r="F182" i="9" s="1"/>
  <c r="G182" i="9" s="1"/>
  <c r="F183" i="9" s="1"/>
  <c r="G183" i="9" s="1"/>
  <c r="F184" i="9" s="1"/>
  <c r="G184" i="9" s="1"/>
  <c r="F185" i="9" s="1"/>
  <c r="G185" i="9" s="1"/>
  <c r="F186" i="9" s="1"/>
  <c r="G186" i="9" s="1"/>
  <c r="F187" i="9" s="1"/>
  <c r="G187" i="9" s="1"/>
  <c r="F188" i="9" s="1"/>
  <c r="G188" i="9" s="1"/>
  <c r="F189" i="9" s="1"/>
  <c r="G189" i="9" s="1"/>
  <c r="F190" i="9" s="1"/>
  <c r="G190" i="9" s="1"/>
  <c r="F191" i="9" s="1"/>
  <c r="G191" i="9" s="1"/>
  <c r="F192" i="9" s="1"/>
  <c r="G192" i="9" s="1"/>
  <c r="F193" i="9" s="1"/>
  <c r="G193" i="9" s="1"/>
  <c r="F194" i="9" s="1"/>
  <c r="G194" i="9" s="1"/>
  <c r="F195" i="9" s="1"/>
  <c r="G195" i="9" s="1"/>
  <c r="F196" i="9" s="1"/>
  <c r="G196" i="9" s="1"/>
  <c r="F197" i="9" s="1"/>
  <c r="G197" i="9" s="1"/>
  <c r="F198" i="9" s="1"/>
  <c r="G198" i="9" s="1"/>
  <c r="F199" i="9" s="1"/>
  <c r="G199" i="9" s="1"/>
  <c r="F200" i="9" s="1"/>
  <c r="G200" i="9" s="1"/>
  <c r="F201" i="9" s="1"/>
  <c r="G201" i="9" s="1"/>
  <c r="F202" i="9" s="1"/>
  <c r="G202" i="9" s="1"/>
  <c r="F203" i="9" s="1"/>
  <c r="G203" i="9" s="1"/>
  <c r="F204" i="9" s="1"/>
  <c r="G204" i="9" s="1"/>
  <c r="F205" i="9" s="1"/>
  <c r="G205" i="9" s="1"/>
  <c r="F206" i="9" s="1"/>
  <c r="G206" i="9" s="1"/>
  <c r="F207" i="9" s="1"/>
  <c r="G207" i="9" s="1"/>
  <c r="F208" i="9" s="1"/>
  <c r="G208" i="9" s="1"/>
  <c r="F209" i="9" s="1"/>
  <c r="G209" i="9" s="1"/>
  <c r="F210" i="9" s="1"/>
  <c r="G210" i="9" s="1"/>
  <c r="F211" i="9" s="1"/>
  <c r="G211" i="9" s="1"/>
  <c r="F212" i="9" s="1"/>
  <c r="G212" i="9" s="1"/>
  <c r="F213" i="9" s="1"/>
  <c r="G213" i="9" s="1"/>
  <c r="F214" i="9" s="1"/>
  <c r="G214" i="9" s="1"/>
  <c r="F215" i="9" s="1"/>
  <c r="G215" i="9" s="1"/>
  <c r="F216" i="9" s="1"/>
  <c r="G216" i="9" s="1"/>
  <c r="F217" i="9" s="1"/>
  <c r="G217" i="9" s="1"/>
  <c r="F218" i="9" s="1"/>
  <c r="G218" i="9" s="1"/>
  <c r="F219" i="9" s="1"/>
  <c r="G219" i="9" s="1"/>
  <c r="F220" i="9" s="1"/>
  <c r="G220" i="9" s="1"/>
  <c r="F221" i="9" s="1"/>
  <c r="G221" i="9" s="1"/>
  <c r="F222" i="9" s="1"/>
  <c r="G222" i="9" s="1"/>
  <c r="F223" i="9" s="1"/>
  <c r="G223" i="9" s="1"/>
  <c r="F224" i="9" s="1"/>
  <c r="G224" i="9" s="1"/>
  <c r="F225" i="9" s="1"/>
  <c r="G225" i="9" s="1"/>
  <c r="F226" i="9" s="1"/>
  <c r="G226" i="9" s="1"/>
  <c r="F227" i="9" s="1"/>
  <c r="G227" i="9" s="1"/>
  <c r="F228" i="9" s="1"/>
  <c r="G228" i="9" s="1"/>
  <c r="F229" i="9" s="1"/>
  <c r="G229" i="9" s="1"/>
  <c r="F230" i="9" s="1"/>
  <c r="G230" i="9" s="1"/>
  <c r="F231" i="9" s="1"/>
  <c r="G231" i="9" s="1"/>
  <c r="F232" i="9" s="1"/>
  <c r="G232" i="9" s="1"/>
  <c r="F233" i="9" s="1"/>
  <c r="G233" i="9" s="1"/>
  <c r="F234" i="9" s="1"/>
  <c r="G234" i="9" s="1"/>
  <c r="F235" i="9" s="1"/>
  <c r="G235" i="9" s="1"/>
  <c r="F236" i="9" s="1"/>
  <c r="G236" i="9" s="1"/>
  <c r="F237" i="9" s="1"/>
  <c r="G237" i="9" s="1"/>
  <c r="F238" i="9" s="1"/>
  <c r="G238" i="9" s="1"/>
  <c r="F239" i="9" s="1"/>
  <c r="G239" i="9" s="1"/>
  <c r="F240" i="9" s="1"/>
  <c r="G240" i="9" s="1"/>
  <c r="F241" i="9" s="1"/>
  <c r="G241" i="9" s="1"/>
  <c r="F242" i="9" s="1"/>
  <c r="G242" i="9" s="1"/>
  <c r="F243" i="9" s="1"/>
  <c r="G243" i="9" s="1"/>
  <c r="F244" i="9" s="1"/>
  <c r="G244" i="9" s="1"/>
  <c r="F245" i="9" s="1"/>
  <c r="G245" i="9" s="1"/>
  <c r="F246" i="9" s="1"/>
  <c r="G246" i="9" s="1"/>
  <c r="F247" i="9" s="1"/>
  <c r="G247" i="9" s="1"/>
  <c r="F248" i="9" s="1"/>
  <c r="G248" i="9" s="1"/>
  <c r="F249" i="9" s="1"/>
  <c r="G249" i="9" s="1"/>
  <c r="F250" i="9" s="1"/>
  <c r="G250" i="9" s="1"/>
  <c r="F251" i="9" s="1"/>
  <c r="G251" i="9" s="1"/>
  <c r="F252" i="9" s="1"/>
  <c r="G252" i="9" s="1"/>
  <c r="F253" i="9" s="1"/>
  <c r="G253" i="9" s="1"/>
  <c r="F254" i="9" s="1"/>
  <c r="G254" i="9" s="1"/>
  <c r="F255" i="9" s="1"/>
  <c r="G255" i="9" s="1"/>
  <c r="F256" i="9" s="1"/>
  <c r="G256" i="9" s="1"/>
  <c r="F257" i="9" s="1"/>
  <c r="G257" i="9" s="1"/>
  <c r="F258" i="9" s="1"/>
  <c r="G258" i="9" s="1"/>
  <c r="F259" i="9" s="1"/>
  <c r="G259" i="9" s="1"/>
  <c r="F260" i="9" s="1"/>
  <c r="G260" i="9" s="1"/>
  <c r="F261" i="9" s="1"/>
  <c r="G261" i="9" s="1"/>
  <c r="F262" i="9" s="1"/>
  <c r="G262" i="9" s="1"/>
  <c r="F263" i="9" s="1"/>
  <c r="G263" i="9" s="1"/>
  <c r="F264" i="9" s="1"/>
  <c r="G264" i="9" s="1"/>
  <c r="F265" i="9" s="1"/>
  <c r="G265" i="9" s="1"/>
  <c r="F266" i="9" s="1"/>
  <c r="G266" i="9" s="1"/>
  <c r="F267" i="9" s="1"/>
  <c r="G267" i="9" s="1"/>
  <c r="F268" i="9" s="1"/>
  <c r="G268" i="9" s="1"/>
  <c r="F269" i="9" s="1"/>
  <c r="G269" i="9" s="1"/>
  <c r="F270" i="9" s="1"/>
  <c r="G270" i="9" s="1"/>
  <c r="F271" i="9" s="1"/>
  <c r="G271" i="9" s="1"/>
  <c r="F272" i="9" s="1"/>
  <c r="G272" i="9" s="1"/>
  <c r="F273" i="9" s="1"/>
  <c r="G273" i="9" s="1"/>
  <c r="F274" i="9" s="1"/>
  <c r="G274" i="9" s="1"/>
  <c r="F275" i="9" s="1"/>
  <c r="G275" i="9" s="1"/>
  <c r="F276" i="9" s="1"/>
  <c r="G276" i="9" s="1"/>
  <c r="F277" i="9" s="1"/>
  <c r="G277" i="9" s="1"/>
  <c r="F278" i="9" s="1"/>
  <c r="G278" i="9" s="1"/>
  <c r="F279" i="9" s="1"/>
  <c r="G279" i="9" s="1"/>
  <c r="F280" i="9" s="1"/>
  <c r="G280" i="9" s="1"/>
  <c r="F281" i="9" s="1"/>
  <c r="G281" i="9" s="1"/>
  <c r="F282" i="9" s="1"/>
  <c r="G282" i="9" s="1"/>
  <c r="F283" i="9" s="1"/>
  <c r="G283" i="9" s="1"/>
  <c r="F284" i="9" s="1"/>
  <c r="G284" i="9" s="1"/>
  <c r="F285" i="9" s="1"/>
  <c r="G285" i="9" s="1"/>
  <c r="F286" i="9" s="1"/>
  <c r="G286" i="9" s="1"/>
  <c r="F287" i="9" s="1"/>
  <c r="G287" i="9" s="1"/>
  <c r="F288" i="9" s="1"/>
  <c r="G288" i="9" s="1"/>
  <c r="F289" i="9" s="1"/>
  <c r="G289" i="9" s="1"/>
  <c r="F290" i="9" s="1"/>
  <c r="G290" i="9" s="1"/>
  <c r="F291" i="9" s="1"/>
  <c r="G291" i="9" s="1"/>
  <c r="F292" i="9" s="1"/>
  <c r="G292" i="9" s="1"/>
  <c r="F293" i="9" s="1"/>
  <c r="G293" i="9" s="1"/>
  <c r="F294" i="9" s="1"/>
  <c r="G294" i="9" s="1"/>
  <c r="F295" i="9" s="1"/>
  <c r="G295" i="9" s="1"/>
  <c r="F296" i="9" s="1"/>
  <c r="G296" i="9" s="1"/>
  <c r="F297" i="9" s="1"/>
  <c r="G297" i="9" s="1"/>
  <c r="F298" i="9" s="1"/>
  <c r="G298" i="9" s="1"/>
  <c r="F299" i="9" s="1"/>
  <c r="G299" i="9" s="1"/>
  <c r="F300" i="9" s="1"/>
  <c r="G300" i="9" s="1"/>
  <c r="F301" i="9" s="1"/>
  <c r="G301" i="9" s="1"/>
  <c r="F302" i="9" s="1"/>
  <c r="G302" i="9" s="1"/>
  <c r="F303" i="9" s="1"/>
  <c r="G303" i="9" s="1"/>
  <c r="F304" i="9" s="1"/>
  <c r="G304" i="9" s="1"/>
  <c r="F305" i="9" s="1"/>
  <c r="G305" i="9" s="1"/>
  <c r="F306" i="9" s="1"/>
  <c r="G306" i="9" s="1"/>
  <c r="F307" i="9" s="1"/>
  <c r="G307" i="9" s="1"/>
  <c r="F308" i="9" s="1"/>
  <c r="G308" i="9" s="1"/>
  <c r="F309" i="9" s="1"/>
  <c r="G309" i="9" s="1"/>
  <c r="F310" i="9" s="1"/>
  <c r="G310" i="9" s="1"/>
  <c r="F311" i="9" s="1"/>
  <c r="G311" i="9" s="1"/>
  <c r="F312" i="9" s="1"/>
  <c r="G312" i="9" s="1"/>
  <c r="F313" i="9" s="1"/>
  <c r="G313" i="9" s="1"/>
  <c r="F314" i="9" s="1"/>
  <c r="G314" i="9" s="1"/>
  <c r="F315" i="9" s="1"/>
  <c r="G315" i="9" s="1"/>
  <c r="F316" i="9" s="1"/>
  <c r="G316" i="9" s="1"/>
  <c r="F317" i="9" s="1"/>
  <c r="G317" i="9" s="1"/>
  <c r="F318" i="9" s="1"/>
  <c r="G318" i="9" s="1"/>
  <c r="F319" i="9" s="1"/>
  <c r="G319" i="9" s="1"/>
  <c r="F320" i="9" s="1"/>
  <c r="G320" i="9" s="1"/>
  <c r="F321" i="9" s="1"/>
  <c r="G321" i="9" s="1"/>
  <c r="F322" i="9" s="1"/>
  <c r="G322" i="9" s="1"/>
  <c r="F323" i="9" s="1"/>
  <c r="G323" i="9" s="1"/>
  <c r="F324" i="9" s="1"/>
  <c r="G324" i="9" s="1"/>
  <c r="F325" i="9" s="1"/>
  <c r="G325" i="9" s="1"/>
  <c r="F326" i="9" s="1"/>
  <c r="G326" i="9" s="1"/>
  <c r="F327" i="9" s="1"/>
  <c r="G327" i="9" s="1"/>
  <c r="F328" i="9" s="1"/>
  <c r="G328" i="9" s="1"/>
  <c r="F329" i="9" s="1"/>
  <c r="G329" i="9" s="1"/>
  <c r="F330" i="9" s="1"/>
  <c r="G330" i="9" s="1"/>
  <c r="F331" i="9" s="1"/>
  <c r="G331" i="9" s="1"/>
  <c r="F332" i="9" s="1"/>
  <c r="G332" i="9" s="1"/>
  <c r="F333" i="9" s="1"/>
  <c r="G333" i="9" s="1"/>
  <c r="F334" i="9" s="1"/>
  <c r="G334" i="9" s="1"/>
  <c r="F335" i="9" s="1"/>
  <c r="G335" i="9" s="1"/>
  <c r="F336" i="9" s="1"/>
  <c r="G336" i="9" s="1"/>
  <c r="F337" i="9" s="1"/>
  <c r="G337" i="9" s="1"/>
  <c r="F338" i="9" s="1"/>
  <c r="G338" i="9" s="1"/>
  <c r="F339" i="9" s="1"/>
  <c r="G339" i="9" s="1"/>
  <c r="F340" i="9" s="1"/>
  <c r="G340" i="9" s="1"/>
  <c r="F341" i="9" s="1"/>
  <c r="G341" i="9" s="1"/>
  <c r="F342" i="9" s="1"/>
  <c r="G342" i="9" s="1"/>
  <c r="F343" i="9" s="1"/>
  <c r="G343" i="9" s="1"/>
  <c r="F344" i="9" s="1"/>
  <c r="G344" i="9" s="1"/>
  <c r="F345" i="9" s="1"/>
  <c r="G345" i="9" s="1"/>
  <c r="F346" i="9" s="1"/>
  <c r="G346" i="9" s="1"/>
  <c r="F347" i="9" s="1"/>
  <c r="G347" i="9" s="1"/>
  <c r="F348" i="9" s="1"/>
  <c r="G348" i="9" s="1"/>
  <c r="F349" i="9" s="1"/>
  <c r="G349" i="9" s="1"/>
  <c r="F350" i="9" s="1"/>
  <c r="G350" i="9" s="1"/>
  <c r="F351" i="9" s="1"/>
  <c r="G351" i="9" s="1"/>
  <c r="F352" i="9" s="1"/>
  <c r="G352" i="9" s="1"/>
  <c r="F353" i="9" s="1"/>
  <c r="G353" i="9" s="1"/>
  <c r="F354" i="9" s="1"/>
  <c r="G354" i="9" s="1"/>
  <c r="F355" i="9" s="1"/>
  <c r="G355" i="9" s="1"/>
  <c r="F356" i="9" s="1"/>
  <c r="G356" i="9" s="1"/>
  <c r="F357" i="9" s="1"/>
  <c r="G357" i="9" s="1"/>
  <c r="F358" i="9" s="1"/>
  <c r="G358" i="9" s="1"/>
  <c r="F359" i="9" s="1"/>
  <c r="G359" i="9" s="1"/>
  <c r="F360" i="9" s="1"/>
  <c r="G360" i="9" s="1"/>
  <c r="F361" i="9" s="1"/>
  <c r="G361" i="9" s="1"/>
  <c r="F362" i="9" s="1"/>
  <c r="G362" i="9" s="1"/>
  <c r="F363" i="9" s="1"/>
  <c r="G363" i="9" s="1"/>
  <c r="F364" i="9" s="1"/>
  <c r="G364" i="9" s="1"/>
  <c r="F365" i="9" s="1"/>
  <c r="G365" i="9" s="1"/>
  <c r="F366" i="9" s="1"/>
  <c r="G366" i="9" s="1"/>
  <c r="F367" i="9" s="1"/>
  <c r="G367" i="9" s="1"/>
  <c r="F368" i="9" s="1"/>
  <c r="G368" i="9" s="1"/>
  <c r="F369" i="9" s="1"/>
  <c r="G369" i="9" s="1"/>
  <c r="F370" i="9" s="1"/>
  <c r="G370" i="9" s="1"/>
  <c r="F371" i="9" s="1"/>
  <c r="G371" i="9" s="1"/>
  <c r="F372" i="9" s="1"/>
  <c r="G372" i="9" s="1"/>
  <c r="F373" i="9" s="1"/>
  <c r="G373" i="9" s="1"/>
  <c r="F374" i="9" s="1"/>
  <c r="G374" i="9" s="1"/>
  <c r="F375" i="9" s="1"/>
  <c r="G375" i="9" s="1"/>
  <c r="F376" i="9" s="1"/>
  <c r="G376" i="9" s="1"/>
  <c r="F377" i="9" s="1"/>
  <c r="G377" i="9" s="1"/>
  <c r="F378" i="9" s="1"/>
  <c r="G378" i="9" s="1"/>
  <c r="F379" i="9" s="1"/>
  <c r="G379" i="9" s="1"/>
  <c r="F380" i="9" s="1"/>
  <c r="G380" i="9" s="1"/>
  <c r="F381" i="9" s="1"/>
  <c r="G381" i="9" s="1"/>
  <c r="F382" i="9" s="1"/>
  <c r="G382" i="9" s="1"/>
  <c r="F383" i="9" s="1"/>
  <c r="G383" i="9" s="1"/>
  <c r="F384" i="9" s="1"/>
  <c r="G384" i="9" s="1"/>
  <c r="F385" i="9" s="1"/>
  <c r="G385" i="9" s="1"/>
  <c r="F386" i="9" s="1"/>
  <c r="G386" i="9" s="1"/>
  <c r="F387" i="9" s="1"/>
  <c r="G387" i="9" s="1"/>
  <c r="F388" i="9" s="1"/>
  <c r="G388" i="9" s="1"/>
  <c r="F389" i="9" s="1"/>
  <c r="G389" i="9" s="1"/>
  <c r="F390" i="9" s="1"/>
  <c r="G390" i="9" s="1"/>
  <c r="F391" i="9" s="1"/>
  <c r="G391" i="9" s="1"/>
  <c r="F392" i="9" s="1"/>
  <c r="G392" i="9" s="1"/>
  <c r="F393" i="9" s="1"/>
  <c r="G393" i="9" s="1"/>
  <c r="F394" i="9" s="1"/>
  <c r="G394" i="9" s="1"/>
  <c r="F395" i="9" s="1"/>
  <c r="G395" i="9" s="1"/>
  <c r="F396" i="9" s="1"/>
  <c r="G396" i="9" s="1"/>
  <c r="F397" i="9" s="1"/>
  <c r="G397" i="9" s="1"/>
  <c r="F398" i="9" s="1"/>
  <c r="G398" i="9" s="1"/>
  <c r="F399" i="9" s="1"/>
  <c r="G399" i="9" s="1"/>
  <c r="F400" i="9" s="1"/>
  <c r="G400" i="9" s="1"/>
  <c r="F401" i="9" s="1"/>
  <c r="G401" i="9" s="1"/>
  <c r="F402" i="9" s="1"/>
  <c r="G402" i="9" s="1"/>
  <c r="F403" i="9" s="1"/>
  <c r="G403" i="9" s="1"/>
  <c r="F404" i="9" s="1"/>
  <c r="G404" i="9" s="1"/>
  <c r="F405" i="9" s="1"/>
  <c r="G405" i="9" s="1"/>
  <c r="F406" i="9" s="1"/>
  <c r="G406" i="9" s="1"/>
  <c r="F407" i="9" s="1"/>
  <c r="G407" i="9" s="1"/>
  <c r="F408" i="9" s="1"/>
  <c r="G408" i="9" s="1"/>
  <c r="F409" i="9" s="1"/>
  <c r="G409" i="9" s="1"/>
  <c r="F410" i="9" s="1"/>
  <c r="G410" i="9" s="1"/>
  <c r="F411" i="9" s="1"/>
  <c r="G411" i="9" s="1"/>
  <c r="F412" i="9" s="1"/>
  <c r="G412" i="9" s="1"/>
  <c r="F413" i="9" s="1"/>
  <c r="G413" i="9" s="1"/>
  <c r="F414" i="9" s="1"/>
  <c r="G414" i="9" s="1"/>
  <c r="F415" i="9" s="1"/>
  <c r="G415" i="9" s="1"/>
  <c r="F416" i="9" s="1"/>
  <c r="G416" i="9" s="1"/>
  <c r="F417" i="9" s="1"/>
  <c r="G417" i="9" s="1"/>
  <c r="F418" i="9" s="1"/>
  <c r="G418" i="9" s="1"/>
  <c r="F419" i="9" s="1"/>
  <c r="G419" i="9" s="1"/>
  <c r="F420" i="9" s="1"/>
  <c r="G420" i="9" s="1"/>
  <c r="F421" i="9" s="1"/>
  <c r="G421" i="9" s="1"/>
  <c r="F422" i="9" s="1"/>
  <c r="G422" i="9" s="1"/>
  <c r="F423" i="9" s="1"/>
  <c r="G423" i="9" s="1"/>
  <c r="F424" i="9" s="1"/>
  <c r="G424" i="9" s="1"/>
  <c r="F425" i="9" s="1"/>
  <c r="G425" i="9" s="1"/>
  <c r="F426" i="9" s="1"/>
  <c r="G426" i="9" s="1"/>
  <c r="F427" i="9" s="1"/>
  <c r="G427" i="9" s="1"/>
  <c r="F428" i="9" s="1"/>
  <c r="G428" i="9" s="1"/>
  <c r="F429" i="9" s="1"/>
  <c r="G429" i="9" s="1"/>
  <c r="F430" i="9" s="1"/>
  <c r="G430" i="9" s="1"/>
  <c r="F431" i="9" s="1"/>
  <c r="G431" i="9" s="1"/>
  <c r="F432" i="9" s="1"/>
  <c r="G432" i="9" s="1"/>
  <c r="F433" i="9" s="1"/>
  <c r="G433" i="9" s="1"/>
  <c r="F434" i="9" s="1"/>
  <c r="G434" i="9" s="1"/>
  <c r="F435" i="9" s="1"/>
  <c r="G435" i="9" s="1"/>
  <c r="F436" i="9" s="1"/>
  <c r="G436" i="9" s="1"/>
  <c r="F437" i="9" s="1"/>
  <c r="G437" i="9" s="1"/>
  <c r="F438" i="9" s="1"/>
  <c r="G438" i="9" s="1"/>
  <c r="F439" i="9" s="1"/>
  <c r="G439" i="9" s="1"/>
  <c r="F440" i="9" s="1"/>
  <c r="G440" i="9" s="1"/>
  <c r="F441" i="9" s="1"/>
  <c r="G441" i="9" s="1"/>
  <c r="F442" i="9" s="1"/>
  <c r="G442" i="9" s="1"/>
  <c r="F443" i="9" s="1"/>
  <c r="G443" i="9" s="1"/>
  <c r="F444" i="9" s="1"/>
  <c r="G444" i="9" s="1"/>
  <c r="F445" i="9" s="1"/>
  <c r="G445" i="9" s="1"/>
  <c r="F446" i="9" s="1"/>
  <c r="G446" i="9" s="1"/>
  <c r="F447" i="9" s="1"/>
  <c r="G447" i="9" s="1"/>
  <c r="F448" i="9" s="1"/>
  <c r="G448" i="9" s="1"/>
  <c r="F449" i="9" s="1"/>
  <c r="G449" i="9" s="1"/>
  <c r="F450" i="9" s="1"/>
  <c r="G450" i="9" s="1"/>
  <c r="F451" i="9" s="1"/>
  <c r="G451" i="9" s="1"/>
  <c r="F452" i="9" s="1"/>
  <c r="G452" i="9" s="1"/>
  <c r="F453" i="9" s="1"/>
  <c r="G453" i="9" s="1"/>
  <c r="F454" i="9" s="1"/>
  <c r="G454" i="9" s="1"/>
  <c r="F455" i="9" s="1"/>
  <c r="G455" i="9" s="1"/>
  <c r="F456" i="9" s="1"/>
  <c r="G456" i="9" s="1"/>
  <c r="F457" i="9" s="1"/>
  <c r="G457" i="9" s="1"/>
  <c r="F458" i="9" s="1"/>
  <c r="G458" i="9" s="1"/>
  <c r="F459" i="9" s="1"/>
  <c r="G459" i="9" s="1"/>
  <c r="F460" i="9" s="1"/>
  <c r="G460" i="9" s="1"/>
  <c r="F461" i="9" s="1"/>
  <c r="G461" i="9" s="1"/>
  <c r="F462" i="9" s="1"/>
  <c r="G462" i="9" s="1"/>
  <c r="F463" i="9" s="1"/>
  <c r="G463" i="9" s="1"/>
  <c r="F464" i="9" s="1"/>
  <c r="G464" i="9" s="1"/>
  <c r="F465" i="9" s="1"/>
  <c r="G465" i="9" s="1"/>
  <c r="F466" i="9" s="1"/>
  <c r="G466" i="9" s="1"/>
  <c r="F467" i="9" s="1"/>
  <c r="G467" i="9" s="1"/>
  <c r="F468" i="9" s="1"/>
  <c r="G468" i="9" s="1"/>
  <c r="F469" i="9" s="1"/>
  <c r="G469" i="9" s="1"/>
  <c r="F470" i="9" s="1"/>
  <c r="G470" i="9" s="1"/>
  <c r="F471" i="9" s="1"/>
  <c r="G471" i="9" s="1"/>
  <c r="F472" i="9" s="1"/>
  <c r="G472" i="9" s="1"/>
  <c r="F473" i="9" s="1"/>
  <c r="G473" i="9" s="1"/>
  <c r="F474" i="9" s="1"/>
  <c r="G474" i="9" s="1"/>
  <c r="F475" i="9" s="1"/>
  <c r="G475" i="9" s="1"/>
  <c r="F476" i="9" s="1"/>
  <c r="G476" i="9" s="1"/>
  <c r="F477" i="9" s="1"/>
  <c r="G477" i="9" s="1"/>
  <c r="F478" i="9" s="1"/>
  <c r="G478" i="9" s="1"/>
  <c r="F479" i="9" s="1"/>
  <c r="G479" i="9" s="1"/>
  <c r="F480" i="9" s="1"/>
  <c r="G480" i="9" s="1"/>
  <c r="F481" i="9" s="1"/>
  <c r="G481" i="9" s="1"/>
  <c r="F482" i="9" s="1"/>
  <c r="G482" i="9" s="1"/>
  <c r="F483" i="9" s="1"/>
  <c r="G483" i="9" s="1"/>
  <c r="F484" i="9" s="1"/>
  <c r="G484" i="9" s="1"/>
  <c r="F485" i="9" s="1"/>
  <c r="G485" i="9" s="1"/>
  <c r="F486" i="9" s="1"/>
  <c r="G486" i="9" s="1"/>
  <c r="F487" i="9" s="1"/>
  <c r="G487" i="9" s="1"/>
  <c r="F488" i="9" s="1"/>
  <c r="G488" i="9" s="1"/>
  <c r="F489" i="9" s="1"/>
  <c r="G489" i="9" s="1"/>
  <c r="F490" i="9" s="1"/>
  <c r="G490" i="9" s="1"/>
  <c r="F491" i="9" s="1"/>
  <c r="G491" i="9" s="1"/>
  <c r="F492" i="9" s="1"/>
  <c r="G492" i="9" s="1"/>
  <c r="F493" i="9" s="1"/>
  <c r="G493" i="9" s="1"/>
  <c r="F494" i="9" s="1"/>
  <c r="G494" i="9" s="1"/>
  <c r="F495" i="9" s="1"/>
  <c r="G495" i="9" s="1"/>
  <c r="F496" i="9" s="1"/>
  <c r="G496" i="9" s="1"/>
  <c r="F497" i="9" s="1"/>
  <c r="G497" i="9" s="1"/>
  <c r="F498" i="9" s="1"/>
  <c r="G498" i="9" s="1"/>
  <c r="F499" i="9" s="1"/>
  <c r="G499" i="9" s="1"/>
  <c r="F500" i="9" s="1"/>
  <c r="G500" i="9" s="1"/>
  <c r="F501" i="9" s="1"/>
  <c r="G501" i="9" s="1"/>
  <c r="F502" i="9" s="1"/>
  <c r="G502" i="9" s="1"/>
  <c r="F503" i="9" s="1"/>
  <c r="G503" i="9" s="1"/>
  <c r="F504" i="9" s="1"/>
  <c r="G504" i="9" s="1"/>
  <c r="F505" i="9" s="1"/>
  <c r="G505" i="9" s="1"/>
  <c r="F506" i="9" s="1"/>
  <c r="G506" i="9" s="1"/>
  <c r="F507" i="9" s="1"/>
  <c r="G507" i="9" s="1"/>
  <c r="F508" i="9" s="1"/>
  <c r="G508" i="9" s="1"/>
  <c r="F509" i="9" s="1"/>
  <c r="G509" i="9" s="1"/>
  <c r="F510" i="9" s="1"/>
  <c r="G510" i="9" s="1"/>
  <c r="F511" i="9" s="1"/>
  <c r="G511" i="9" s="1"/>
  <c r="F512" i="9" s="1"/>
  <c r="G512" i="9" s="1"/>
  <c r="F513" i="9" s="1"/>
  <c r="G513" i="9" s="1"/>
  <c r="F514" i="9" s="1"/>
  <c r="G514" i="9" s="1"/>
  <c r="F515" i="9" s="1"/>
  <c r="G515" i="9" s="1"/>
  <c r="F516" i="9" s="1"/>
  <c r="G516" i="9" s="1"/>
  <c r="F517" i="9" s="1"/>
  <c r="G517" i="9" s="1"/>
  <c r="F518" i="9" s="1"/>
  <c r="G518" i="9" s="1"/>
  <c r="F519" i="9" s="1"/>
  <c r="G519" i="9" s="1"/>
  <c r="F520" i="9" s="1"/>
  <c r="G520" i="9" s="1"/>
  <c r="F521" i="9" s="1"/>
  <c r="G521" i="9" s="1"/>
  <c r="F522" i="9" s="1"/>
  <c r="G522" i="9" s="1"/>
  <c r="F523" i="9" s="1"/>
  <c r="G523" i="9" s="1"/>
  <c r="F524" i="9" s="1"/>
  <c r="G524" i="9" s="1"/>
  <c r="F525" i="9" s="1"/>
  <c r="G525" i="9" s="1"/>
  <c r="F526" i="9" s="1"/>
  <c r="G526" i="9" s="1"/>
  <c r="F527" i="9" s="1"/>
  <c r="G527" i="9" s="1"/>
  <c r="F528" i="9" s="1"/>
  <c r="G528" i="9" s="1"/>
  <c r="F529" i="9" s="1"/>
  <c r="G529" i="9" s="1"/>
  <c r="F530" i="9" s="1"/>
  <c r="G530" i="9" s="1"/>
  <c r="F531" i="9" s="1"/>
  <c r="G531" i="9" s="1"/>
  <c r="F532" i="9" s="1"/>
  <c r="G532" i="9" s="1"/>
  <c r="F533" i="9" s="1"/>
  <c r="G533" i="9" s="1"/>
  <c r="F534" i="9" s="1"/>
  <c r="G534" i="9" s="1"/>
  <c r="F535" i="9" s="1"/>
  <c r="G535" i="9" s="1"/>
  <c r="F536" i="9" s="1"/>
  <c r="G536" i="9" s="1"/>
  <c r="F537" i="9" s="1"/>
  <c r="G537" i="9" s="1"/>
  <c r="F538" i="9" s="1"/>
  <c r="G538" i="9" s="1"/>
  <c r="F539" i="9" s="1"/>
  <c r="G539" i="9" s="1"/>
  <c r="F540" i="9" s="1"/>
  <c r="G540" i="9" s="1"/>
  <c r="F541" i="9" s="1"/>
  <c r="G541" i="9" s="1"/>
  <c r="F542" i="9" s="1"/>
  <c r="G542" i="9" s="1"/>
  <c r="F543" i="9" s="1"/>
  <c r="G543" i="9" s="1"/>
  <c r="F544" i="9" s="1"/>
  <c r="G544" i="9" s="1"/>
  <c r="F545" i="9" s="1"/>
  <c r="G545" i="9" s="1"/>
  <c r="F546" i="9" s="1"/>
  <c r="G546" i="9" s="1"/>
  <c r="F547" i="9" s="1"/>
  <c r="G547" i="9" s="1"/>
  <c r="F548" i="9" s="1"/>
  <c r="G548" i="9" s="1"/>
  <c r="F549" i="9" s="1"/>
  <c r="G549" i="9" s="1"/>
  <c r="F550" i="9" s="1"/>
  <c r="G550" i="9" s="1"/>
  <c r="F551" i="9" s="1"/>
  <c r="G551" i="9" s="1"/>
  <c r="F552" i="9" s="1"/>
  <c r="G552" i="9" s="1"/>
  <c r="F553" i="9" s="1"/>
  <c r="G553" i="9" s="1"/>
  <c r="F554" i="9" s="1"/>
  <c r="G554" i="9" s="1"/>
  <c r="F555" i="9" s="1"/>
  <c r="G555" i="9" s="1"/>
  <c r="F556" i="9" s="1"/>
  <c r="G556" i="9" s="1"/>
  <c r="F557" i="9" s="1"/>
  <c r="G557" i="9" s="1"/>
  <c r="F558" i="9" s="1"/>
  <c r="G558" i="9" s="1"/>
  <c r="F559" i="9" s="1"/>
  <c r="G559" i="9" s="1"/>
  <c r="F560" i="9" s="1"/>
  <c r="G560" i="9" s="1"/>
  <c r="F561" i="9" s="1"/>
  <c r="G561" i="9" s="1"/>
  <c r="F562" i="9" s="1"/>
  <c r="G562" i="9" s="1"/>
  <c r="F563" i="9" s="1"/>
  <c r="G563" i="9" s="1"/>
  <c r="F564" i="9" s="1"/>
  <c r="G564" i="9" s="1"/>
  <c r="F565" i="9" s="1"/>
  <c r="G565" i="9" s="1"/>
  <c r="F566" i="9" s="1"/>
  <c r="G566" i="9" s="1"/>
  <c r="F567" i="9" s="1"/>
  <c r="G567" i="9" s="1"/>
  <c r="F568" i="9" s="1"/>
  <c r="G568" i="9" s="1"/>
  <c r="F569" i="9" s="1"/>
  <c r="G569" i="9" s="1"/>
  <c r="F570" i="9" s="1"/>
  <c r="G570" i="9" s="1"/>
  <c r="F571" i="9" s="1"/>
  <c r="G571" i="9" s="1"/>
  <c r="F572" i="9" s="1"/>
  <c r="G572" i="9" s="1"/>
  <c r="F573" i="9" s="1"/>
  <c r="G573" i="9" s="1"/>
  <c r="F574" i="9" s="1"/>
  <c r="G574" i="9" s="1"/>
  <c r="F575" i="9" s="1"/>
  <c r="G575" i="9" s="1"/>
  <c r="F576" i="9" s="1"/>
  <c r="G576" i="9" s="1"/>
  <c r="F577" i="9" s="1"/>
  <c r="G577" i="9" s="1"/>
  <c r="F578" i="9" s="1"/>
  <c r="G578" i="9" s="1"/>
  <c r="F579" i="9" s="1"/>
  <c r="G579" i="9" s="1"/>
  <c r="F580" i="9" s="1"/>
  <c r="G580" i="9" s="1"/>
  <c r="F581" i="9" s="1"/>
  <c r="G581" i="9" s="1"/>
  <c r="F582" i="9" s="1"/>
  <c r="G582" i="9" s="1"/>
  <c r="F583" i="9" s="1"/>
  <c r="G583" i="9" s="1"/>
  <c r="F584" i="9" s="1"/>
  <c r="G584" i="9" s="1"/>
  <c r="F585" i="9" s="1"/>
  <c r="G585" i="9" s="1"/>
  <c r="F586" i="9" s="1"/>
  <c r="G586" i="9" s="1"/>
  <c r="F587" i="9" s="1"/>
  <c r="G587" i="9" s="1"/>
  <c r="F588" i="9" s="1"/>
  <c r="G588" i="9" s="1"/>
  <c r="F589" i="9" s="1"/>
  <c r="G589" i="9" s="1"/>
  <c r="F590" i="9" s="1"/>
  <c r="G590" i="9" s="1"/>
  <c r="F591" i="9" s="1"/>
  <c r="G591" i="9" s="1"/>
  <c r="F592" i="9" s="1"/>
  <c r="G592" i="9" s="1"/>
  <c r="F593" i="9" s="1"/>
  <c r="G593" i="9" s="1"/>
  <c r="F594" i="9" s="1"/>
  <c r="G594" i="9" s="1"/>
  <c r="F595" i="9" s="1"/>
  <c r="G595" i="9" s="1"/>
  <c r="F596" i="9" s="1"/>
  <c r="G596" i="9" s="1"/>
  <c r="F597" i="9" s="1"/>
  <c r="G597" i="9" s="1"/>
  <c r="F598" i="9" s="1"/>
  <c r="G598" i="9" s="1"/>
  <c r="F599" i="9" s="1"/>
  <c r="G599" i="9" s="1"/>
  <c r="F600" i="9" s="1"/>
  <c r="G600" i="9" s="1"/>
  <c r="F601" i="9" s="1"/>
  <c r="G601" i="9" s="1"/>
  <c r="F602" i="9" s="1"/>
  <c r="G602" i="9" s="1"/>
  <c r="F603" i="9" s="1"/>
  <c r="G603" i="9" s="1"/>
  <c r="F604" i="9" s="1"/>
  <c r="G604" i="9" s="1"/>
  <c r="F605" i="9" s="1"/>
  <c r="G605" i="9" s="1"/>
  <c r="F606" i="9" s="1"/>
  <c r="G606" i="9" s="1"/>
  <c r="F607" i="9" s="1"/>
  <c r="G607" i="9" s="1"/>
  <c r="F608" i="9" s="1"/>
  <c r="G608" i="9" s="1"/>
  <c r="F609" i="9" s="1"/>
  <c r="G609" i="9" s="1"/>
  <c r="F610" i="9" s="1"/>
  <c r="G610" i="9" s="1"/>
  <c r="F611" i="9" s="1"/>
  <c r="G611" i="9" s="1"/>
  <c r="F612" i="9" s="1"/>
  <c r="G612" i="9" s="1"/>
  <c r="F613" i="9" s="1"/>
  <c r="G613" i="9" s="1"/>
  <c r="F614" i="9" s="1"/>
  <c r="G614" i="9" s="1"/>
  <c r="F615" i="9" s="1"/>
  <c r="G615" i="9" s="1"/>
  <c r="F616" i="9" s="1"/>
  <c r="G616" i="9" s="1"/>
  <c r="F617" i="9" s="1"/>
  <c r="G617" i="9" s="1"/>
  <c r="F618" i="9" s="1"/>
  <c r="G618" i="9" s="1"/>
  <c r="F619" i="9" s="1"/>
  <c r="G619" i="9" s="1"/>
  <c r="F620" i="9" s="1"/>
  <c r="G620" i="9" s="1"/>
  <c r="F621" i="9" s="1"/>
  <c r="G621" i="9" s="1"/>
  <c r="F622" i="9" s="1"/>
  <c r="G622" i="9" s="1"/>
  <c r="F623" i="9" s="1"/>
  <c r="G623" i="9" s="1"/>
  <c r="F624" i="9" s="1"/>
  <c r="G624" i="9" s="1"/>
  <c r="F625" i="9" s="1"/>
  <c r="G625" i="9" s="1"/>
  <c r="F626" i="9" s="1"/>
  <c r="G626" i="9" s="1"/>
  <c r="F627" i="9" s="1"/>
  <c r="G627" i="9" s="1"/>
  <c r="F628" i="9" s="1"/>
  <c r="G628" i="9" s="1"/>
  <c r="F629" i="9" s="1"/>
  <c r="G629" i="9" s="1"/>
  <c r="F630" i="9" s="1"/>
  <c r="G630" i="9" s="1"/>
  <c r="F631" i="9" s="1"/>
  <c r="G631" i="9" s="1"/>
  <c r="F632" i="9" s="1"/>
  <c r="G632" i="9" s="1"/>
  <c r="F633" i="9" s="1"/>
  <c r="G633" i="9" s="1"/>
  <c r="F634" i="9" s="1"/>
  <c r="G634" i="9" s="1"/>
  <c r="F635" i="9" s="1"/>
  <c r="G635" i="9" s="1"/>
  <c r="F636" i="9" s="1"/>
  <c r="G636" i="9" s="1"/>
  <c r="F637" i="9" s="1"/>
  <c r="G637" i="9" s="1"/>
  <c r="F638" i="9" s="1"/>
  <c r="G638" i="9" s="1"/>
  <c r="F639" i="9" s="1"/>
  <c r="G639" i="9" s="1"/>
  <c r="F640" i="9" s="1"/>
  <c r="G640" i="9" s="1"/>
  <c r="F641" i="9" s="1"/>
  <c r="G641" i="9" s="1"/>
  <c r="F642" i="9" s="1"/>
  <c r="G642" i="9" s="1"/>
  <c r="F643" i="9" s="1"/>
  <c r="G643" i="9" s="1"/>
  <c r="F644" i="9" s="1"/>
  <c r="G644" i="9" s="1"/>
  <c r="F645" i="9" s="1"/>
  <c r="G645" i="9" s="1"/>
  <c r="F646" i="9" s="1"/>
  <c r="G646" i="9" s="1"/>
  <c r="F647" i="9" s="1"/>
  <c r="G647" i="9" s="1"/>
  <c r="F648" i="9" s="1"/>
  <c r="G648" i="9" s="1"/>
  <c r="F649" i="9" s="1"/>
  <c r="G649" i="9" s="1"/>
  <c r="F650" i="9" s="1"/>
  <c r="G650" i="9" s="1"/>
  <c r="F651" i="9" s="1"/>
  <c r="G651" i="9" s="1"/>
  <c r="F652" i="9" s="1"/>
  <c r="G652" i="9" s="1"/>
  <c r="F653" i="9" s="1"/>
  <c r="G653" i="9" s="1"/>
  <c r="F654" i="9" s="1"/>
  <c r="G654" i="9" s="1"/>
  <c r="F655" i="9" s="1"/>
  <c r="G655" i="9" s="1"/>
  <c r="F656" i="9" s="1"/>
  <c r="G656" i="9" s="1"/>
  <c r="F657" i="9" s="1"/>
  <c r="G657" i="9" s="1"/>
  <c r="F658" i="9" s="1"/>
  <c r="G658" i="9" s="1"/>
  <c r="F659" i="9" s="1"/>
  <c r="G659" i="9" s="1"/>
  <c r="F660" i="9" s="1"/>
  <c r="G660" i="9" s="1"/>
  <c r="F661" i="9" s="1"/>
  <c r="G661" i="9" s="1"/>
  <c r="F662" i="9" s="1"/>
  <c r="G662" i="9" s="1"/>
  <c r="F663" i="9" s="1"/>
  <c r="G663" i="9" s="1"/>
  <c r="F664" i="9" s="1"/>
  <c r="G664" i="9" s="1"/>
  <c r="F665" i="9" s="1"/>
  <c r="G665" i="9" s="1"/>
  <c r="F666" i="9" s="1"/>
  <c r="G666" i="9" s="1"/>
  <c r="F667" i="9" s="1"/>
  <c r="G667" i="9" s="1"/>
  <c r="F668" i="9" s="1"/>
  <c r="G668" i="9" s="1"/>
  <c r="F669" i="9" s="1"/>
  <c r="G669" i="9" s="1"/>
  <c r="F670" i="9" s="1"/>
  <c r="G670" i="9" s="1"/>
  <c r="F671" i="9" s="1"/>
  <c r="G671" i="9" s="1"/>
  <c r="F672" i="9" s="1"/>
  <c r="G672" i="9" s="1"/>
  <c r="F673" i="9" s="1"/>
  <c r="G673" i="9" s="1"/>
  <c r="F674" i="9" s="1"/>
  <c r="G674" i="9" s="1"/>
  <c r="F675" i="9" s="1"/>
  <c r="G675" i="9" s="1"/>
  <c r="F676" i="9" s="1"/>
  <c r="G676" i="9" s="1"/>
  <c r="F677" i="9" s="1"/>
  <c r="G677" i="9" s="1"/>
  <c r="F678" i="9" s="1"/>
  <c r="G678" i="9" s="1"/>
  <c r="F679" i="9" s="1"/>
  <c r="G679" i="9" s="1"/>
  <c r="F680" i="9" s="1"/>
  <c r="G680" i="9" s="1"/>
  <c r="F681" i="9" s="1"/>
  <c r="G681" i="9" s="1"/>
  <c r="F682" i="9" s="1"/>
  <c r="G682" i="9" s="1"/>
  <c r="F683" i="9" s="1"/>
  <c r="G683" i="9" s="1"/>
  <c r="F684" i="9" s="1"/>
  <c r="G684" i="9" s="1"/>
  <c r="F685" i="9" s="1"/>
  <c r="G685" i="9" s="1"/>
  <c r="F686" i="9" s="1"/>
  <c r="G686" i="9" s="1"/>
  <c r="F687" i="9" s="1"/>
  <c r="G687" i="9" s="1"/>
  <c r="F688" i="9" s="1"/>
  <c r="G688" i="9" s="1"/>
  <c r="F689" i="9" s="1"/>
  <c r="G689" i="9" s="1"/>
  <c r="F690" i="9" s="1"/>
  <c r="G690" i="9" s="1"/>
  <c r="F691" i="9" s="1"/>
  <c r="G691" i="9" s="1"/>
  <c r="F692" i="9" s="1"/>
  <c r="G692" i="9" s="1"/>
  <c r="F693" i="9" s="1"/>
  <c r="G693" i="9" s="1"/>
  <c r="F694" i="9" s="1"/>
  <c r="G694" i="9" s="1"/>
  <c r="F695" i="9" s="1"/>
  <c r="G695" i="9" s="1"/>
  <c r="F696" i="9" s="1"/>
  <c r="G696" i="9" s="1"/>
  <c r="F697" i="9" s="1"/>
  <c r="G697" i="9" s="1"/>
  <c r="F698" i="9" s="1"/>
  <c r="G698" i="9" s="1"/>
  <c r="F699" i="9" s="1"/>
  <c r="G699" i="9" s="1"/>
  <c r="F700" i="9" s="1"/>
  <c r="G700" i="9" s="1"/>
  <c r="F701" i="9" s="1"/>
  <c r="G701" i="9" s="1"/>
  <c r="F702" i="9" s="1"/>
  <c r="G702" i="9" s="1"/>
  <c r="F703" i="9" s="1"/>
  <c r="G703" i="9" s="1"/>
  <c r="F704" i="9" s="1"/>
  <c r="G704" i="9" s="1"/>
  <c r="F705" i="9" s="1"/>
  <c r="G705" i="9" s="1"/>
  <c r="F706" i="9" s="1"/>
  <c r="G706" i="9" s="1"/>
  <c r="F707" i="9" s="1"/>
  <c r="G707" i="9" s="1"/>
  <c r="F708" i="9" s="1"/>
  <c r="G708" i="9" s="1"/>
  <c r="F709" i="9" s="1"/>
  <c r="G709" i="9" s="1"/>
  <c r="F710" i="9" s="1"/>
  <c r="G710" i="9" s="1"/>
  <c r="F711" i="9" s="1"/>
  <c r="G711" i="9" s="1"/>
  <c r="F712" i="9" s="1"/>
  <c r="G712" i="9" s="1"/>
  <c r="F713" i="9" s="1"/>
  <c r="G713" i="9" s="1"/>
  <c r="F714" i="9" s="1"/>
  <c r="G714" i="9" s="1"/>
  <c r="F715" i="9" s="1"/>
  <c r="G715" i="9" s="1"/>
  <c r="F716" i="9" s="1"/>
  <c r="G716" i="9" s="1"/>
  <c r="F717" i="9" s="1"/>
  <c r="G717" i="9" s="1"/>
  <c r="F718" i="9" s="1"/>
  <c r="G718" i="9" s="1"/>
  <c r="F719" i="9" s="1"/>
  <c r="G719" i="9" s="1"/>
  <c r="F720" i="9" s="1"/>
  <c r="G720" i="9" s="1"/>
  <c r="F721" i="9" s="1"/>
  <c r="G721" i="9" s="1"/>
  <c r="F722" i="9" s="1"/>
  <c r="G722" i="9" s="1"/>
  <c r="F723" i="9" s="1"/>
  <c r="G723" i="9" s="1"/>
  <c r="F724" i="9" s="1"/>
  <c r="G724" i="9" s="1"/>
  <c r="F725" i="9" s="1"/>
  <c r="G725" i="9" s="1"/>
  <c r="F726" i="9" s="1"/>
  <c r="G726" i="9" s="1"/>
  <c r="F727" i="9" s="1"/>
  <c r="G727" i="9" s="1"/>
  <c r="F728" i="9" s="1"/>
  <c r="G728" i="9" s="1"/>
  <c r="F729" i="9" s="1"/>
  <c r="G729" i="9" s="1"/>
  <c r="F730" i="9" s="1"/>
  <c r="G730" i="9" s="1"/>
  <c r="F731" i="9" s="1"/>
  <c r="G731" i="9" s="1"/>
  <c r="F732" i="9" s="1"/>
  <c r="G732" i="9" s="1"/>
  <c r="F733" i="9" s="1"/>
  <c r="G733" i="9" s="1"/>
  <c r="F734" i="9" s="1"/>
  <c r="G734" i="9" s="1"/>
  <c r="F735" i="9" s="1"/>
  <c r="G735" i="9" s="1"/>
  <c r="F736" i="9" s="1"/>
  <c r="G736" i="9" s="1"/>
  <c r="F737" i="9" s="1"/>
  <c r="G737" i="9" s="1"/>
  <c r="F738" i="9" s="1"/>
  <c r="G738" i="9" s="1"/>
  <c r="F739" i="9" s="1"/>
  <c r="G739" i="9" s="1"/>
  <c r="F740" i="9" s="1"/>
  <c r="G740" i="9" s="1"/>
  <c r="F741" i="9" s="1"/>
  <c r="G741" i="9" s="1"/>
  <c r="F742" i="9" s="1"/>
  <c r="G742" i="9" s="1"/>
  <c r="F743" i="9" s="1"/>
  <c r="G743" i="9" s="1"/>
  <c r="F744" i="9" s="1"/>
  <c r="G744" i="9" s="1"/>
  <c r="F745" i="9" s="1"/>
  <c r="G745" i="9" s="1"/>
  <c r="F746" i="9" s="1"/>
  <c r="G746" i="9" s="1"/>
  <c r="F747" i="9" s="1"/>
  <c r="G747" i="9" s="1"/>
  <c r="F748" i="9" s="1"/>
  <c r="G748" i="9" s="1"/>
  <c r="F749" i="9" s="1"/>
  <c r="G749" i="9" s="1"/>
  <c r="F750" i="9" s="1"/>
  <c r="G750" i="9" s="1"/>
  <c r="F751" i="9" s="1"/>
  <c r="G751" i="9" s="1"/>
  <c r="F752" i="9" s="1"/>
  <c r="G752" i="9" s="1"/>
  <c r="F753" i="9" s="1"/>
  <c r="G753" i="9" s="1"/>
  <c r="F754" i="9" s="1"/>
  <c r="G754" i="9" s="1"/>
  <c r="F755" i="9" s="1"/>
  <c r="G755" i="9" s="1"/>
  <c r="F756" i="9" s="1"/>
  <c r="G756" i="9" s="1"/>
  <c r="F757" i="9" s="1"/>
  <c r="G757" i="9" s="1"/>
  <c r="F758" i="9" s="1"/>
  <c r="G758" i="9" s="1"/>
  <c r="F759" i="9" s="1"/>
  <c r="G759" i="9" s="1"/>
  <c r="F760" i="9" s="1"/>
  <c r="G760" i="9" s="1"/>
  <c r="F761" i="9" s="1"/>
  <c r="G761" i="9" s="1"/>
  <c r="F762" i="9" s="1"/>
  <c r="G762" i="9" s="1"/>
  <c r="F763" i="9" s="1"/>
  <c r="G763" i="9" s="1"/>
  <c r="F764" i="9" s="1"/>
  <c r="G764" i="9" s="1"/>
  <c r="F765" i="9" s="1"/>
  <c r="G765" i="9" s="1"/>
  <c r="F766" i="9" s="1"/>
  <c r="G766" i="9" s="1"/>
  <c r="F767" i="9" s="1"/>
  <c r="G767" i="9" s="1"/>
  <c r="F768" i="9" s="1"/>
  <c r="G768" i="9" s="1"/>
  <c r="F769" i="9" s="1"/>
  <c r="G769" i="9" s="1"/>
  <c r="F770" i="9" s="1"/>
  <c r="G770" i="9" s="1"/>
  <c r="F771" i="9" s="1"/>
  <c r="G771" i="9" s="1"/>
  <c r="F772" i="9" s="1"/>
  <c r="G772" i="9" s="1"/>
  <c r="F773" i="9" s="1"/>
  <c r="G773" i="9" s="1"/>
  <c r="F774" i="9" s="1"/>
  <c r="G774" i="9" s="1"/>
  <c r="F775" i="9" s="1"/>
  <c r="G775" i="9" s="1"/>
  <c r="F776" i="9" s="1"/>
  <c r="G776" i="9" s="1"/>
  <c r="F777" i="9" s="1"/>
  <c r="G777" i="9" s="1"/>
  <c r="F778" i="9" s="1"/>
  <c r="G778" i="9" s="1"/>
  <c r="F779" i="9" s="1"/>
  <c r="G779" i="9" s="1"/>
  <c r="F780" i="9" s="1"/>
  <c r="G780" i="9" s="1"/>
  <c r="F781" i="9" s="1"/>
  <c r="G781" i="9" s="1"/>
  <c r="F782" i="9" s="1"/>
  <c r="G782" i="9" s="1"/>
  <c r="F783" i="9" s="1"/>
  <c r="G783" i="9" s="1"/>
  <c r="F784" i="9" s="1"/>
  <c r="G784" i="9" s="1"/>
  <c r="F785" i="9" s="1"/>
  <c r="G785" i="9" s="1"/>
  <c r="F786" i="9" s="1"/>
  <c r="G786" i="9" s="1"/>
  <c r="F787" i="9" s="1"/>
  <c r="G787" i="9" s="1"/>
  <c r="F788" i="9" s="1"/>
  <c r="G788" i="9" s="1"/>
  <c r="F789" i="9" s="1"/>
  <c r="G789" i="9" s="1"/>
  <c r="F790" i="9" s="1"/>
  <c r="G790" i="9" s="1"/>
  <c r="F791" i="9" s="1"/>
  <c r="G791" i="9" s="1"/>
  <c r="F792" i="9" s="1"/>
  <c r="G792" i="9" s="1"/>
  <c r="F793" i="9" s="1"/>
  <c r="G793" i="9" s="1"/>
  <c r="F794" i="9" s="1"/>
  <c r="G794" i="9" s="1"/>
  <c r="F795" i="9" s="1"/>
  <c r="G795" i="9" s="1"/>
  <c r="F796" i="9" s="1"/>
  <c r="G796" i="9" s="1"/>
  <c r="F797" i="9" s="1"/>
  <c r="G797" i="9" s="1"/>
  <c r="F798" i="9" s="1"/>
  <c r="G798" i="9" s="1"/>
  <c r="F799" i="9" s="1"/>
  <c r="G799" i="9" s="1"/>
  <c r="F800" i="9" s="1"/>
  <c r="G800" i="9" s="1"/>
  <c r="F801" i="9" s="1"/>
  <c r="G801" i="9" s="1"/>
  <c r="F802" i="9" s="1"/>
  <c r="G802" i="9" s="1"/>
  <c r="F803" i="9" s="1"/>
  <c r="G803" i="9" s="1"/>
  <c r="F804" i="9" s="1"/>
  <c r="G804" i="9" s="1"/>
  <c r="F805" i="9" s="1"/>
  <c r="G805" i="9" s="1"/>
  <c r="F806" i="9" s="1"/>
  <c r="G806" i="9" s="1"/>
  <c r="F807" i="9" s="1"/>
  <c r="G807" i="9" s="1"/>
  <c r="F808" i="9" s="1"/>
  <c r="G808" i="9" s="1"/>
  <c r="F809" i="9" s="1"/>
  <c r="G809" i="9" s="1"/>
  <c r="F810" i="9" s="1"/>
  <c r="G810" i="9" s="1"/>
  <c r="F811" i="9" s="1"/>
  <c r="G811" i="9" s="1"/>
  <c r="F812" i="9" s="1"/>
  <c r="G812" i="9" s="1"/>
  <c r="F813" i="9" s="1"/>
  <c r="G813" i="9" s="1"/>
  <c r="F814" i="9" s="1"/>
  <c r="G814" i="9" s="1"/>
  <c r="F815" i="9" s="1"/>
  <c r="G815" i="9" s="1"/>
  <c r="F816" i="9" s="1"/>
  <c r="G816" i="9" s="1"/>
  <c r="F817" i="9" s="1"/>
  <c r="G817" i="9" s="1"/>
  <c r="F818" i="9" s="1"/>
  <c r="G818" i="9" s="1"/>
  <c r="F819" i="9" s="1"/>
  <c r="G819" i="9" s="1"/>
  <c r="F820" i="9" s="1"/>
  <c r="G820" i="9" s="1"/>
  <c r="F821" i="9" s="1"/>
  <c r="G821" i="9" s="1"/>
  <c r="F822" i="9" s="1"/>
  <c r="G822" i="9" s="1"/>
  <c r="F823" i="9" s="1"/>
  <c r="G823" i="9" s="1"/>
  <c r="F824" i="9" s="1"/>
  <c r="G824" i="9" s="1"/>
  <c r="F825" i="9" s="1"/>
  <c r="G825" i="9" s="1"/>
  <c r="F826" i="9" s="1"/>
  <c r="G826" i="9" s="1"/>
  <c r="F827" i="9" s="1"/>
  <c r="G827" i="9" s="1"/>
  <c r="F828" i="9" s="1"/>
  <c r="G828" i="9" s="1"/>
  <c r="F829" i="9" s="1"/>
  <c r="G829" i="9" s="1"/>
  <c r="F830" i="9" s="1"/>
  <c r="G830" i="9" s="1"/>
  <c r="F831" i="9" s="1"/>
  <c r="G831" i="9" s="1"/>
  <c r="F832" i="9" s="1"/>
  <c r="G832" i="9" s="1"/>
  <c r="F833" i="9" s="1"/>
  <c r="G833" i="9" s="1"/>
  <c r="F834" i="9" s="1"/>
  <c r="G834" i="9" s="1"/>
  <c r="F835" i="9" s="1"/>
  <c r="G835" i="9" s="1"/>
  <c r="F836" i="9" s="1"/>
  <c r="G836" i="9" s="1"/>
  <c r="F837" i="9" s="1"/>
  <c r="G837" i="9" s="1"/>
  <c r="F838" i="9" s="1"/>
  <c r="G838" i="9" s="1"/>
  <c r="F839" i="9" s="1"/>
  <c r="G839" i="9" s="1"/>
  <c r="F840" i="9" s="1"/>
  <c r="G840" i="9" s="1"/>
  <c r="F841" i="9" s="1"/>
  <c r="G841" i="9" s="1"/>
  <c r="F842" i="9" s="1"/>
  <c r="G842" i="9" s="1"/>
  <c r="F843" i="9" s="1"/>
  <c r="G843" i="9" s="1"/>
  <c r="F844" i="9" s="1"/>
  <c r="G844" i="9" s="1"/>
  <c r="F845" i="9" s="1"/>
  <c r="G845" i="9" s="1"/>
  <c r="F846" i="9" s="1"/>
  <c r="G846" i="9" s="1"/>
  <c r="F847" i="9" s="1"/>
  <c r="G847" i="9" s="1"/>
  <c r="F848" i="9" s="1"/>
  <c r="G848" i="9" s="1"/>
  <c r="F849" i="9" s="1"/>
  <c r="G849" i="9" s="1"/>
  <c r="F850" i="9" s="1"/>
  <c r="G850" i="9" s="1"/>
  <c r="F851" i="9" s="1"/>
  <c r="G851" i="9" s="1"/>
  <c r="F852" i="9" s="1"/>
  <c r="G852" i="9" s="1"/>
  <c r="F853" i="9" s="1"/>
  <c r="G853" i="9" s="1"/>
  <c r="F854" i="9" s="1"/>
  <c r="G854" i="9" s="1"/>
  <c r="F855" i="9" s="1"/>
  <c r="G855" i="9" s="1"/>
  <c r="F856" i="9" s="1"/>
  <c r="G856" i="9" s="1"/>
  <c r="F857" i="9" s="1"/>
  <c r="G857" i="9" s="1"/>
  <c r="F858" i="9" s="1"/>
  <c r="G858" i="9" s="1"/>
  <c r="F859" i="9" s="1"/>
  <c r="G859" i="9" s="1"/>
  <c r="F860" i="9" s="1"/>
  <c r="G860" i="9" s="1"/>
  <c r="F861" i="9" s="1"/>
  <c r="G861" i="9" s="1"/>
  <c r="F862" i="9" s="1"/>
  <c r="G862" i="9" s="1"/>
  <c r="F863" i="9" s="1"/>
  <c r="G863" i="9" s="1"/>
  <c r="F864" i="9" s="1"/>
  <c r="G864" i="9" s="1"/>
  <c r="F865" i="9" s="1"/>
  <c r="G865" i="9" s="1"/>
  <c r="F866" i="9" s="1"/>
  <c r="G866" i="9" s="1"/>
  <c r="F867" i="9" s="1"/>
  <c r="G867" i="9" s="1"/>
  <c r="F868" i="9" s="1"/>
  <c r="G868" i="9" s="1"/>
  <c r="F869" i="9" s="1"/>
  <c r="G869" i="9" s="1"/>
  <c r="F870" i="9" s="1"/>
  <c r="G870" i="9" s="1"/>
  <c r="F871" i="9" s="1"/>
  <c r="G871" i="9" s="1"/>
  <c r="F872" i="9" s="1"/>
  <c r="G872" i="9" s="1"/>
  <c r="F873" i="9" s="1"/>
  <c r="G873" i="9" s="1"/>
  <c r="F874" i="9" s="1"/>
  <c r="G874" i="9" s="1"/>
  <c r="F875" i="9" s="1"/>
  <c r="G875" i="9" s="1"/>
  <c r="F876" i="9" s="1"/>
  <c r="G876" i="9" s="1"/>
  <c r="F877" i="9" s="1"/>
  <c r="G877" i="9" s="1"/>
  <c r="F878" i="9" s="1"/>
  <c r="G878" i="9" s="1"/>
  <c r="F879" i="9" s="1"/>
  <c r="G879" i="9" s="1"/>
  <c r="F880" i="9" s="1"/>
  <c r="G880" i="9" s="1"/>
  <c r="F881" i="9" s="1"/>
  <c r="G881" i="9" s="1"/>
  <c r="F882" i="9" s="1"/>
  <c r="G882" i="9" s="1"/>
  <c r="F883" i="9" s="1"/>
  <c r="G883" i="9" s="1"/>
  <c r="F884" i="9" s="1"/>
  <c r="G884" i="9" s="1"/>
  <c r="F885" i="9" s="1"/>
  <c r="G885" i="9" s="1"/>
  <c r="F886" i="9" s="1"/>
  <c r="G886" i="9" s="1"/>
  <c r="F887" i="9" s="1"/>
  <c r="G887" i="9" s="1"/>
  <c r="F888" i="9" s="1"/>
  <c r="G888" i="9" s="1"/>
  <c r="F889" i="9" s="1"/>
  <c r="G889" i="9" s="1"/>
  <c r="F890" i="9" s="1"/>
  <c r="G890" i="9" s="1"/>
  <c r="F891" i="9" s="1"/>
  <c r="G891" i="9" s="1"/>
  <c r="F892" i="9" s="1"/>
  <c r="G892" i="9" s="1"/>
  <c r="F893" i="9" s="1"/>
  <c r="G893" i="9" s="1"/>
  <c r="F894" i="9" s="1"/>
  <c r="G894" i="9" s="1"/>
  <c r="F895" i="9" s="1"/>
  <c r="G895" i="9" s="1"/>
  <c r="F896" i="9" s="1"/>
  <c r="G896" i="9" s="1"/>
  <c r="F897" i="9" s="1"/>
  <c r="G897" i="9" s="1"/>
  <c r="F898" i="9" s="1"/>
  <c r="G898" i="9" s="1"/>
  <c r="F899" i="9" s="1"/>
  <c r="G899" i="9" s="1"/>
  <c r="F900" i="9" s="1"/>
  <c r="G900" i="9" s="1"/>
  <c r="F901" i="9" s="1"/>
  <c r="G901" i="9" s="1"/>
  <c r="F902" i="9" s="1"/>
  <c r="G902" i="9" s="1"/>
  <c r="F903" i="9" s="1"/>
  <c r="G903" i="9" s="1"/>
  <c r="F904" i="9" s="1"/>
  <c r="G904" i="9" s="1"/>
  <c r="F905" i="9" s="1"/>
  <c r="G905" i="9" s="1"/>
  <c r="F906" i="9" s="1"/>
  <c r="G906" i="9" s="1"/>
  <c r="F907" i="9" s="1"/>
  <c r="G907" i="9" s="1"/>
  <c r="F908" i="9" s="1"/>
  <c r="G908" i="9" s="1"/>
  <c r="F909" i="9" s="1"/>
  <c r="G909" i="9" s="1"/>
  <c r="F910" i="9" s="1"/>
  <c r="G910" i="9" s="1"/>
  <c r="F911" i="9" s="1"/>
  <c r="G911" i="9" s="1"/>
  <c r="F912" i="9" s="1"/>
  <c r="G912" i="9" s="1"/>
  <c r="F913" i="9" s="1"/>
  <c r="G913" i="9" s="1"/>
  <c r="F914" i="9" s="1"/>
  <c r="G914" i="9" s="1"/>
  <c r="F915" i="9" s="1"/>
  <c r="G915" i="9" s="1"/>
  <c r="F916" i="9" s="1"/>
  <c r="G916" i="9" s="1"/>
  <c r="F917" i="9" s="1"/>
  <c r="G917" i="9" s="1"/>
  <c r="F918" i="9" s="1"/>
  <c r="G918" i="9" s="1"/>
  <c r="F919" i="9" s="1"/>
  <c r="G919" i="9" s="1"/>
  <c r="F920" i="9" s="1"/>
  <c r="G920" i="9" s="1"/>
  <c r="F921" i="9" s="1"/>
  <c r="G921" i="9" s="1"/>
  <c r="F922" i="9" s="1"/>
  <c r="G922" i="9" s="1"/>
  <c r="F923" i="9" s="1"/>
  <c r="G923" i="9" s="1"/>
  <c r="F924" i="9" s="1"/>
  <c r="G924" i="9" s="1"/>
  <c r="F925" i="9" s="1"/>
  <c r="G925" i="9" s="1"/>
  <c r="F926" i="9" s="1"/>
  <c r="G926" i="9" s="1"/>
  <c r="F927" i="9" s="1"/>
  <c r="G927" i="9" s="1"/>
  <c r="F928" i="9" s="1"/>
  <c r="G928" i="9" s="1"/>
  <c r="F929" i="9" s="1"/>
  <c r="G929" i="9" s="1"/>
  <c r="F930" i="9" s="1"/>
  <c r="G930" i="9" s="1"/>
  <c r="F931" i="9" s="1"/>
  <c r="G931" i="9" s="1"/>
  <c r="F932" i="9" s="1"/>
  <c r="G932" i="9" s="1"/>
  <c r="F933" i="9" s="1"/>
  <c r="G933" i="9" s="1"/>
  <c r="F934" i="9" s="1"/>
  <c r="G934" i="9" s="1"/>
  <c r="F935" i="9" s="1"/>
  <c r="G935" i="9" s="1"/>
  <c r="F936" i="9" s="1"/>
  <c r="G936" i="9" s="1"/>
  <c r="F937" i="9" s="1"/>
  <c r="G937" i="9" s="1"/>
  <c r="F938" i="9" s="1"/>
  <c r="G938" i="9" s="1"/>
  <c r="F939" i="9" s="1"/>
  <c r="G939" i="9" s="1"/>
  <c r="F940" i="9" s="1"/>
  <c r="G940" i="9" s="1"/>
  <c r="F941" i="9" s="1"/>
  <c r="G941" i="9" s="1"/>
  <c r="F942" i="9" s="1"/>
  <c r="G942" i="9" s="1"/>
  <c r="F943" i="9" s="1"/>
  <c r="G943" i="9" s="1"/>
  <c r="F944" i="9" s="1"/>
  <c r="G944" i="9" s="1"/>
  <c r="F945" i="9" s="1"/>
  <c r="G945" i="9" s="1"/>
  <c r="F946" i="9" s="1"/>
  <c r="G946" i="9" s="1"/>
  <c r="F947" i="9" s="1"/>
  <c r="G947" i="9" s="1"/>
  <c r="F948" i="9" s="1"/>
  <c r="G948" i="9" s="1"/>
  <c r="F949" i="9" s="1"/>
  <c r="G949" i="9" s="1"/>
  <c r="F950" i="9" s="1"/>
  <c r="G950" i="9" s="1"/>
  <c r="F951" i="9" s="1"/>
  <c r="G951" i="9" s="1"/>
  <c r="F952" i="9" s="1"/>
  <c r="G952" i="9" s="1"/>
  <c r="F953" i="9" s="1"/>
  <c r="G953" i="9" s="1"/>
  <c r="F954" i="9" s="1"/>
  <c r="G954" i="9" s="1"/>
  <c r="F955" i="9" s="1"/>
  <c r="G955" i="9" s="1"/>
  <c r="F956" i="9" s="1"/>
  <c r="G956" i="9" s="1"/>
  <c r="F957" i="9" s="1"/>
  <c r="G957" i="9" s="1"/>
  <c r="F958" i="9" s="1"/>
  <c r="G958" i="9" s="1"/>
  <c r="F959" i="9" s="1"/>
  <c r="G959" i="9" s="1"/>
  <c r="F960" i="9" s="1"/>
  <c r="G960" i="9" s="1"/>
  <c r="F961" i="9" s="1"/>
  <c r="G961" i="9" s="1"/>
  <c r="F962" i="9" s="1"/>
  <c r="G962" i="9" s="1"/>
  <c r="F963" i="9" s="1"/>
  <c r="G963" i="9" s="1"/>
  <c r="F964" i="9" s="1"/>
  <c r="G964" i="9" s="1"/>
  <c r="F965" i="9" s="1"/>
  <c r="G965" i="9" s="1"/>
  <c r="F966" i="9" s="1"/>
  <c r="G966" i="9" s="1"/>
  <c r="F967" i="9" s="1"/>
  <c r="G967" i="9" s="1"/>
  <c r="F968" i="9" s="1"/>
  <c r="G968" i="9" s="1"/>
  <c r="F969" i="9" s="1"/>
  <c r="G969" i="9" s="1"/>
  <c r="F970" i="9" s="1"/>
  <c r="G970" i="9" s="1"/>
  <c r="F971" i="9" s="1"/>
  <c r="G971" i="9" s="1"/>
  <c r="F972" i="9" s="1"/>
  <c r="G972" i="9" s="1"/>
  <c r="F973" i="9" s="1"/>
  <c r="G973" i="9" s="1"/>
  <c r="F974" i="9" s="1"/>
  <c r="G974" i="9" s="1"/>
  <c r="F975" i="9" s="1"/>
  <c r="G975" i="9" s="1"/>
  <c r="F976" i="9" s="1"/>
  <c r="G976" i="9" s="1"/>
  <c r="F977" i="9" s="1"/>
  <c r="G977" i="9" s="1"/>
  <c r="F978" i="9" s="1"/>
  <c r="G978" i="9" s="1"/>
  <c r="F979" i="9" s="1"/>
  <c r="G979" i="9" s="1"/>
  <c r="F980" i="9" s="1"/>
  <c r="G980" i="9" s="1"/>
  <c r="F981" i="9" s="1"/>
  <c r="G981" i="9" s="1"/>
  <c r="F982" i="9" s="1"/>
  <c r="G982" i="9" s="1"/>
  <c r="F983" i="9" s="1"/>
  <c r="G983" i="9" s="1"/>
  <c r="F984" i="9" s="1"/>
  <c r="G984" i="9" s="1"/>
  <c r="F985" i="9" s="1"/>
  <c r="G985" i="9" s="1"/>
  <c r="F986" i="9" s="1"/>
  <c r="G986" i="9" s="1"/>
  <c r="F987" i="9" s="1"/>
  <c r="G987" i="9" s="1"/>
  <c r="F988" i="9" s="1"/>
  <c r="G988" i="9" s="1"/>
  <c r="F989" i="9" s="1"/>
  <c r="G989" i="9" s="1"/>
  <c r="F990" i="9" s="1"/>
  <c r="G990" i="9" s="1"/>
  <c r="F991" i="9" s="1"/>
  <c r="G991" i="9" s="1"/>
  <c r="F992" i="9" s="1"/>
  <c r="G992" i="9" s="1"/>
  <c r="F993" i="9" s="1"/>
  <c r="G993" i="9" s="1"/>
  <c r="F994" i="9" s="1"/>
  <c r="G994" i="9" s="1"/>
  <c r="F995" i="9" s="1"/>
  <c r="G995" i="9" s="1"/>
  <c r="F996" i="9" s="1"/>
  <c r="G996" i="9" s="1"/>
  <c r="F997" i="9" s="1"/>
  <c r="G997" i="9" s="1"/>
  <c r="F998" i="9" s="1"/>
  <c r="G998" i="9" s="1"/>
  <c r="F999" i="9" s="1"/>
  <c r="G999" i="9" s="1"/>
  <c r="F1000" i="9" s="1"/>
  <c r="G1000" i="9" s="1"/>
  <c r="F1001" i="9" s="1"/>
  <c r="G1001" i="9" s="1"/>
  <c r="F1002" i="9" s="1"/>
  <c r="G1002" i="9" s="1"/>
  <c r="F1003" i="9" s="1"/>
  <c r="G1003" i="9" s="1"/>
  <c r="F1004" i="9" s="1"/>
  <c r="G1004" i="9" s="1"/>
  <c r="F1005" i="9" s="1"/>
  <c r="G1005" i="9" s="1"/>
  <c r="F1006" i="9" s="1"/>
  <c r="G1006" i="9" s="1"/>
  <c r="F1007" i="9" s="1"/>
  <c r="G1007" i="9" s="1"/>
  <c r="F1008" i="9" s="1"/>
  <c r="G1008" i="9" s="1"/>
  <c r="F1009" i="9" s="1"/>
  <c r="G1009" i="9" s="1"/>
  <c r="F1010" i="9" s="1"/>
  <c r="G1010" i="9" s="1"/>
  <c r="F1011" i="9" s="1"/>
  <c r="G1011" i="9" s="1"/>
  <c r="F1012" i="9" s="1"/>
  <c r="G1012" i="9" s="1"/>
  <c r="F1013" i="9" s="1"/>
  <c r="G1013" i="9" s="1"/>
  <c r="F1014" i="9" s="1"/>
  <c r="G1014" i="9" s="1"/>
  <c r="F1015" i="9" s="1"/>
  <c r="G1015" i="9" s="1"/>
  <c r="F1016" i="9" s="1"/>
  <c r="G1016" i="9" s="1"/>
  <c r="F1017" i="9" s="1"/>
  <c r="G1017" i="9" s="1"/>
  <c r="F1018" i="9" s="1"/>
  <c r="G1018" i="9" s="1"/>
  <c r="F1019" i="9" s="1"/>
  <c r="G1019" i="9" s="1"/>
  <c r="F1020" i="9" s="1"/>
  <c r="G1020" i="9" s="1"/>
  <c r="F1021" i="9" s="1"/>
  <c r="G1021" i="9" s="1"/>
  <c r="F1022" i="9" s="1"/>
  <c r="G1022" i="9" s="1"/>
  <c r="F1023" i="9" s="1"/>
  <c r="G1023" i="9" s="1"/>
  <c r="F1024" i="9" s="1"/>
  <c r="G1024" i="9" s="1"/>
  <c r="F1025" i="9" s="1"/>
  <c r="G1025" i="9" s="1"/>
  <c r="R26" i="7"/>
  <c r="R27" i="7"/>
  <c r="R28" i="7"/>
  <c r="R29" i="7"/>
  <c r="R30" i="7"/>
  <c r="R31" i="7"/>
  <c r="R32" i="7"/>
  <c r="R25" i="7"/>
  <c r="E1013" i="7"/>
  <c r="H1013" i="7"/>
  <c r="E1014" i="7"/>
  <c r="H1014" i="7"/>
  <c r="E1015" i="7"/>
  <c r="H1015" i="7"/>
  <c r="E1016" i="7"/>
  <c r="H1016" i="7"/>
  <c r="E1017" i="7"/>
  <c r="H1017" i="7"/>
  <c r="E1018" i="7"/>
  <c r="H1018" i="7"/>
  <c r="E1019" i="7"/>
  <c r="H1019" i="7"/>
  <c r="E1020" i="7"/>
  <c r="H1020" i="7"/>
  <c r="E1021" i="7"/>
  <c r="H1021" i="7"/>
  <c r="E1022" i="7"/>
  <c r="H1022" i="7"/>
  <c r="E1023" i="7"/>
  <c r="H1023" i="7"/>
  <c r="E1024" i="7"/>
  <c r="H1024" i="7"/>
  <c r="E1025" i="7"/>
  <c r="H1025" i="7"/>
  <c r="E1021" i="6"/>
  <c r="E1022" i="6"/>
  <c r="E1023" i="6"/>
  <c r="E1024" i="6"/>
  <c r="E1025" i="6"/>
  <c r="E1013" i="6"/>
  <c r="E1014" i="6"/>
  <c r="E1015" i="6"/>
  <c r="E1016" i="6"/>
  <c r="E1017" i="6"/>
  <c r="E1018" i="6"/>
  <c r="E1019" i="6"/>
  <c r="E1020" i="6"/>
  <c r="E25" i="6"/>
  <c r="G11" i="6"/>
  <c r="B11" i="5"/>
  <c r="F25" i="5"/>
  <c r="B23" i="7"/>
  <c r="M26" i="7"/>
  <c r="M27" i="7"/>
  <c r="M28" i="7"/>
  <c r="M29" i="7"/>
  <c r="M30" i="7"/>
  <c r="M31" i="7"/>
  <c r="M32" i="7"/>
  <c r="M25" i="7"/>
  <c r="B11" i="7"/>
  <c r="P26" i="7"/>
  <c r="P27" i="7"/>
  <c r="P28" i="7"/>
  <c r="P29" i="7"/>
  <c r="P30" i="7"/>
  <c r="P31" i="7"/>
  <c r="P32" i="7"/>
  <c r="P25" i="7"/>
  <c r="O26" i="7"/>
  <c r="O27" i="7"/>
  <c r="O28" i="7"/>
  <c r="O29" i="7"/>
  <c r="O30" i="7"/>
  <c r="O31" i="7"/>
  <c r="O32" i="7"/>
  <c r="O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501" i="7"/>
  <c r="H502" i="7"/>
  <c r="H503" i="7"/>
  <c r="H504" i="7"/>
  <c r="H505" i="7"/>
  <c r="H506" i="7"/>
  <c r="H507" i="7"/>
  <c r="H508" i="7"/>
  <c r="H509" i="7"/>
  <c r="H510" i="7"/>
  <c r="H511" i="7"/>
  <c r="H512" i="7"/>
  <c r="H513" i="7"/>
  <c r="H514" i="7"/>
  <c r="H515" i="7"/>
  <c r="H516" i="7"/>
  <c r="H517" i="7"/>
  <c r="H518" i="7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H759" i="7"/>
  <c r="H760" i="7"/>
  <c r="H761" i="7"/>
  <c r="H762" i="7"/>
  <c r="H763" i="7"/>
  <c r="H764" i="7"/>
  <c r="H765" i="7"/>
  <c r="H766" i="7"/>
  <c r="H767" i="7"/>
  <c r="H768" i="7"/>
  <c r="H769" i="7"/>
  <c r="H770" i="7"/>
  <c r="H771" i="7"/>
  <c r="H772" i="7"/>
  <c r="H773" i="7"/>
  <c r="H774" i="7"/>
  <c r="H775" i="7"/>
  <c r="H776" i="7"/>
  <c r="H777" i="7"/>
  <c r="H778" i="7"/>
  <c r="H779" i="7"/>
  <c r="H780" i="7"/>
  <c r="H781" i="7"/>
  <c r="H782" i="7"/>
  <c r="H783" i="7"/>
  <c r="H784" i="7"/>
  <c r="H785" i="7"/>
  <c r="H786" i="7"/>
  <c r="H787" i="7"/>
  <c r="H788" i="7"/>
  <c r="H789" i="7"/>
  <c r="H790" i="7"/>
  <c r="H791" i="7"/>
  <c r="H792" i="7"/>
  <c r="H793" i="7"/>
  <c r="H794" i="7"/>
  <c r="H795" i="7"/>
  <c r="H796" i="7"/>
  <c r="H797" i="7"/>
  <c r="H798" i="7"/>
  <c r="H799" i="7"/>
  <c r="H800" i="7"/>
  <c r="H801" i="7"/>
  <c r="H802" i="7"/>
  <c r="H803" i="7"/>
  <c r="H804" i="7"/>
  <c r="H805" i="7"/>
  <c r="H806" i="7"/>
  <c r="H807" i="7"/>
  <c r="H808" i="7"/>
  <c r="H809" i="7"/>
  <c r="H810" i="7"/>
  <c r="H811" i="7"/>
  <c r="H812" i="7"/>
  <c r="H813" i="7"/>
  <c r="H814" i="7"/>
  <c r="H815" i="7"/>
  <c r="H816" i="7"/>
  <c r="H817" i="7"/>
  <c r="H818" i="7"/>
  <c r="H819" i="7"/>
  <c r="H820" i="7"/>
  <c r="H821" i="7"/>
  <c r="H822" i="7"/>
  <c r="H823" i="7"/>
  <c r="H824" i="7"/>
  <c r="H825" i="7"/>
  <c r="H826" i="7"/>
  <c r="H827" i="7"/>
  <c r="H828" i="7"/>
  <c r="H829" i="7"/>
  <c r="H830" i="7"/>
  <c r="H831" i="7"/>
  <c r="H832" i="7"/>
  <c r="H833" i="7"/>
  <c r="H834" i="7"/>
  <c r="H835" i="7"/>
  <c r="H836" i="7"/>
  <c r="H837" i="7"/>
  <c r="H838" i="7"/>
  <c r="H839" i="7"/>
  <c r="H840" i="7"/>
  <c r="H841" i="7"/>
  <c r="H842" i="7"/>
  <c r="H843" i="7"/>
  <c r="H844" i="7"/>
  <c r="H845" i="7"/>
  <c r="H846" i="7"/>
  <c r="H847" i="7"/>
  <c r="H848" i="7"/>
  <c r="H849" i="7"/>
  <c r="H850" i="7"/>
  <c r="H851" i="7"/>
  <c r="H852" i="7"/>
  <c r="H853" i="7"/>
  <c r="H854" i="7"/>
  <c r="H855" i="7"/>
  <c r="H856" i="7"/>
  <c r="H857" i="7"/>
  <c r="H858" i="7"/>
  <c r="H859" i="7"/>
  <c r="H860" i="7"/>
  <c r="H861" i="7"/>
  <c r="H862" i="7"/>
  <c r="H863" i="7"/>
  <c r="H864" i="7"/>
  <c r="H865" i="7"/>
  <c r="H866" i="7"/>
  <c r="H867" i="7"/>
  <c r="H868" i="7"/>
  <c r="H869" i="7"/>
  <c r="H870" i="7"/>
  <c r="H871" i="7"/>
  <c r="H872" i="7"/>
  <c r="H873" i="7"/>
  <c r="H874" i="7"/>
  <c r="H875" i="7"/>
  <c r="H876" i="7"/>
  <c r="H877" i="7"/>
  <c r="H878" i="7"/>
  <c r="H879" i="7"/>
  <c r="H880" i="7"/>
  <c r="H881" i="7"/>
  <c r="H882" i="7"/>
  <c r="H883" i="7"/>
  <c r="H884" i="7"/>
  <c r="H885" i="7"/>
  <c r="H886" i="7"/>
  <c r="H887" i="7"/>
  <c r="H888" i="7"/>
  <c r="H889" i="7"/>
  <c r="H890" i="7"/>
  <c r="H891" i="7"/>
  <c r="H892" i="7"/>
  <c r="H893" i="7"/>
  <c r="H894" i="7"/>
  <c r="H895" i="7"/>
  <c r="H896" i="7"/>
  <c r="H897" i="7"/>
  <c r="H898" i="7"/>
  <c r="H899" i="7"/>
  <c r="H900" i="7"/>
  <c r="H901" i="7"/>
  <c r="H902" i="7"/>
  <c r="H903" i="7"/>
  <c r="H904" i="7"/>
  <c r="H905" i="7"/>
  <c r="H906" i="7"/>
  <c r="H907" i="7"/>
  <c r="H908" i="7"/>
  <c r="H909" i="7"/>
  <c r="H910" i="7"/>
  <c r="H911" i="7"/>
  <c r="H912" i="7"/>
  <c r="H913" i="7"/>
  <c r="H914" i="7"/>
  <c r="H915" i="7"/>
  <c r="H916" i="7"/>
  <c r="H917" i="7"/>
  <c r="H918" i="7"/>
  <c r="H919" i="7"/>
  <c r="H920" i="7"/>
  <c r="H921" i="7"/>
  <c r="H922" i="7"/>
  <c r="H923" i="7"/>
  <c r="H924" i="7"/>
  <c r="H925" i="7"/>
  <c r="H926" i="7"/>
  <c r="H927" i="7"/>
  <c r="H928" i="7"/>
  <c r="H929" i="7"/>
  <c r="H930" i="7"/>
  <c r="H931" i="7"/>
  <c r="H932" i="7"/>
  <c r="H933" i="7"/>
  <c r="H934" i="7"/>
  <c r="H935" i="7"/>
  <c r="H936" i="7"/>
  <c r="H937" i="7"/>
  <c r="H938" i="7"/>
  <c r="H939" i="7"/>
  <c r="H940" i="7"/>
  <c r="H941" i="7"/>
  <c r="H942" i="7"/>
  <c r="H943" i="7"/>
  <c r="H944" i="7"/>
  <c r="H945" i="7"/>
  <c r="H946" i="7"/>
  <c r="H947" i="7"/>
  <c r="H948" i="7"/>
  <c r="H949" i="7"/>
  <c r="H950" i="7"/>
  <c r="H951" i="7"/>
  <c r="H952" i="7"/>
  <c r="H953" i="7"/>
  <c r="H954" i="7"/>
  <c r="H955" i="7"/>
  <c r="H956" i="7"/>
  <c r="H957" i="7"/>
  <c r="H958" i="7"/>
  <c r="H959" i="7"/>
  <c r="H960" i="7"/>
  <c r="H961" i="7"/>
  <c r="H962" i="7"/>
  <c r="H963" i="7"/>
  <c r="H964" i="7"/>
  <c r="H965" i="7"/>
  <c r="H966" i="7"/>
  <c r="H967" i="7"/>
  <c r="H968" i="7"/>
  <c r="H969" i="7"/>
  <c r="H970" i="7"/>
  <c r="H971" i="7"/>
  <c r="H972" i="7"/>
  <c r="H973" i="7"/>
  <c r="H974" i="7"/>
  <c r="H975" i="7"/>
  <c r="H976" i="7"/>
  <c r="H977" i="7"/>
  <c r="H978" i="7"/>
  <c r="H979" i="7"/>
  <c r="H980" i="7"/>
  <c r="H981" i="7"/>
  <c r="H982" i="7"/>
  <c r="H983" i="7"/>
  <c r="H984" i="7"/>
  <c r="H985" i="7"/>
  <c r="H986" i="7"/>
  <c r="H987" i="7"/>
  <c r="H988" i="7"/>
  <c r="H989" i="7"/>
  <c r="H990" i="7"/>
  <c r="H991" i="7"/>
  <c r="H992" i="7"/>
  <c r="H993" i="7"/>
  <c r="H994" i="7"/>
  <c r="H995" i="7"/>
  <c r="H996" i="7"/>
  <c r="H997" i="7"/>
  <c r="H998" i="7"/>
  <c r="H999" i="7"/>
  <c r="H1000" i="7"/>
  <c r="H1001" i="7"/>
  <c r="H1002" i="7"/>
  <c r="H1003" i="7"/>
  <c r="H1004" i="7"/>
  <c r="H1005" i="7"/>
  <c r="H1006" i="7"/>
  <c r="H1007" i="7"/>
  <c r="H1008" i="7"/>
  <c r="H1009" i="7"/>
  <c r="H1010" i="7"/>
  <c r="H1011" i="7"/>
  <c r="H1012" i="7"/>
  <c r="H25" i="7"/>
  <c r="E1012" i="7"/>
  <c r="E1011" i="7"/>
  <c r="E1010" i="7"/>
  <c r="E1009" i="7"/>
  <c r="E1008" i="7"/>
  <c r="E1007" i="7"/>
  <c r="E1006" i="7"/>
  <c r="E1005" i="7"/>
  <c r="E1004" i="7"/>
  <c r="E1003" i="7"/>
  <c r="E1002" i="7"/>
  <c r="E1001" i="7"/>
  <c r="E1000" i="7"/>
  <c r="E999" i="7"/>
  <c r="E998" i="7"/>
  <c r="E997" i="7"/>
  <c r="E996" i="7"/>
  <c r="E995" i="7"/>
  <c r="E994" i="7"/>
  <c r="E993" i="7"/>
  <c r="E992" i="7"/>
  <c r="E991" i="7"/>
  <c r="E990" i="7"/>
  <c r="E989" i="7"/>
  <c r="E988" i="7"/>
  <c r="E987" i="7"/>
  <c r="E986" i="7"/>
  <c r="E985" i="7"/>
  <c r="E984" i="7"/>
  <c r="E983" i="7"/>
  <c r="E982" i="7"/>
  <c r="E981" i="7"/>
  <c r="E980" i="7"/>
  <c r="E979" i="7"/>
  <c r="E978" i="7"/>
  <c r="E977" i="7"/>
  <c r="E976" i="7"/>
  <c r="E975" i="7"/>
  <c r="E974" i="7"/>
  <c r="E973" i="7"/>
  <c r="E972" i="7"/>
  <c r="E971" i="7"/>
  <c r="E970" i="7"/>
  <c r="E969" i="7"/>
  <c r="E968" i="7"/>
  <c r="E967" i="7"/>
  <c r="E966" i="7"/>
  <c r="E965" i="7"/>
  <c r="E964" i="7"/>
  <c r="E963" i="7"/>
  <c r="E962" i="7"/>
  <c r="E961" i="7"/>
  <c r="E960" i="7"/>
  <c r="E959" i="7"/>
  <c r="E958" i="7"/>
  <c r="E957" i="7"/>
  <c r="E956" i="7"/>
  <c r="E955" i="7"/>
  <c r="E954" i="7"/>
  <c r="E953" i="7"/>
  <c r="E952" i="7"/>
  <c r="E951" i="7"/>
  <c r="E950" i="7"/>
  <c r="E949" i="7"/>
  <c r="E948" i="7"/>
  <c r="E947" i="7"/>
  <c r="E946" i="7"/>
  <c r="E945" i="7"/>
  <c r="E944" i="7"/>
  <c r="E943" i="7"/>
  <c r="E942" i="7"/>
  <c r="E941" i="7"/>
  <c r="E940" i="7"/>
  <c r="E939" i="7"/>
  <c r="E938" i="7"/>
  <c r="E937" i="7"/>
  <c r="E936" i="7"/>
  <c r="E935" i="7"/>
  <c r="E934" i="7"/>
  <c r="E933" i="7"/>
  <c r="E932" i="7"/>
  <c r="E931" i="7"/>
  <c r="E930" i="7"/>
  <c r="E929" i="7"/>
  <c r="E928" i="7"/>
  <c r="E927" i="7"/>
  <c r="E926" i="7"/>
  <c r="E925" i="7"/>
  <c r="E924" i="7"/>
  <c r="E923" i="7"/>
  <c r="E922" i="7"/>
  <c r="E921" i="7"/>
  <c r="E920" i="7"/>
  <c r="E919" i="7"/>
  <c r="E918" i="7"/>
  <c r="E917" i="7"/>
  <c r="E916" i="7"/>
  <c r="E915" i="7"/>
  <c r="E914" i="7"/>
  <c r="E913" i="7"/>
  <c r="E912" i="7"/>
  <c r="E911" i="7"/>
  <c r="E910" i="7"/>
  <c r="E909" i="7"/>
  <c r="E908" i="7"/>
  <c r="E907" i="7"/>
  <c r="E906" i="7"/>
  <c r="E905" i="7"/>
  <c r="E904" i="7"/>
  <c r="E903" i="7"/>
  <c r="E902" i="7"/>
  <c r="E901" i="7"/>
  <c r="E900" i="7"/>
  <c r="E899" i="7"/>
  <c r="E898" i="7"/>
  <c r="E897" i="7"/>
  <c r="E896" i="7"/>
  <c r="E895" i="7"/>
  <c r="E894" i="7"/>
  <c r="E893" i="7"/>
  <c r="E892" i="7"/>
  <c r="E891" i="7"/>
  <c r="E890" i="7"/>
  <c r="E889" i="7"/>
  <c r="E888" i="7"/>
  <c r="E887" i="7"/>
  <c r="E886" i="7"/>
  <c r="E885" i="7"/>
  <c r="E884" i="7"/>
  <c r="E883" i="7"/>
  <c r="E882" i="7"/>
  <c r="E881" i="7"/>
  <c r="E880" i="7"/>
  <c r="E879" i="7"/>
  <c r="E878" i="7"/>
  <c r="E877" i="7"/>
  <c r="E876" i="7"/>
  <c r="E875" i="7"/>
  <c r="E874" i="7"/>
  <c r="E873" i="7"/>
  <c r="E872" i="7"/>
  <c r="E871" i="7"/>
  <c r="E870" i="7"/>
  <c r="E869" i="7"/>
  <c r="E868" i="7"/>
  <c r="E867" i="7"/>
  <c r="E866" i="7"/>
  <c r="E865" i="7"/>
  <c r="E864" i="7"/>
  <c r="E863" i="7"/>
  <c r="E862" i="7"/>
  <c r="E861" i="7"/>
  <c r="E860" i="7"/>
  <c r="E859" i="7"/>
  <c r="E858" i="7"/>
  <c r="E857" i="7"/>
  <c r="E856" i="7"/>
  <c r="E855" i="7"/>
  <c r="E854" i="7"/>
  <c r="E853" i="7"/>
  <c r="E852" i="7"/>
  <c r="E851" i="7"/>
  <c r="E850" i="7"/>
  <c r="E849" i="7"/>
  <c r="E848" i="7"/>
  <c r="E847" i="7"/>
  <c r="E846" i="7"/>
  <c r="E845" i="7"/>
  <c r="E844" i="7"/>
  <c r="E843" i="7"/>
  <c r="E842" i="7"/>
  <c r="E841" i="7"/>
  <c r="E840" i="7"/>
  <c r="E839" i="7"/>
  <c r="E838" i="7"/>
  <c r="E837" i="7"/>
  <c r="E836" i="7"/>
  <c r="E835" i="7"/>
  <c r="E834" i="7"/>
  <c r="E833" i="7"/>
  <c r="E832" i="7"/>
  <c r="E831" i="7"/>
  <c r="E830" i="7"/>
  <c r="E829" i="7"/>
  <c r="E828" i="7"/>
  <c r="E827" i="7"/>
  <c r="E826" i="7"/>
  <c r="E825" i="7"/>
  <c r="E824" i="7"/>
  <c r="E823" i="7"/>
  <c r="E822" i="7"/>
  <c r="E821" i="7"/>
  <c r="E820" i="7"/>
  <c r="E819" i="7"/>
  <c r="E818" i="7"/>
  <c r="E817" i="7"/>
  <c r="E816" i="7"/>
  <c r="E815" i="7"/>
  <c r="E814" i="7"/>
  <c r="E813" i="7"/>
  <c r="E812" i="7"/>
  <c r="E811" i="7"/>
  <c r="E810" i="7"/>
  <c r="E809" i="7"/>
  <c r="E808" i="7"/>
  <c r="E807" i="7"/>
  <c r="E806" i="7"/>
  <c r="E805" i="7"/>
  <c r="E804" i="7"/>
  <c r="E803" i="7"/>
  <c r="E802" i="7"/>
  <c r="E801" i="7"/>
  <c r="E800" i="7"/>
  <c r="E799" i="7"/>
  <c r="E798" i="7"/>
  <c r="E797" i="7"/>
  <c r="E796" i="7"/>
  <c r="E795" i="7"/>
  <c r="E794" i="7"/>
  <c r="E793" i="7"/>
  <c r="E792" i="7"/>
  <c r="E791" i="7"/>
  <c r="E790" i="7"/>
  <c r="E789" i="7"/>
  <c r="E788" i="7"/>
  <c r="E787" i="7"/>
  <c r="E786" i="7"/>
  <c r="E785" i="7"/>
  <c r="E784" i="7"/>
  <c r="E783" i="7"/>
  <c r="E782" i="7"/>
  <c r="E781" i="7"/>
  <c r="E780" i="7"/>
  <c r="E779" i="7"/>
  <c r="E778" i="7"/>
  <c r="E777" i="7"/>
  <c r="E776" i="7"/>
  <c r="E775" i="7"/>
  <c r="E774" i="7"/>
  <c r="E773" i="7"/>
  <c r="E772" i="7"/>
  <c r="E771" i="7"/>
  <c r="E770" i="7"/>
  <c r="E769" i="7"/>
  <c r="E768" i="7"/>
  <c r="E767" i="7"/>
  <c r="E766" i="7"/>
  <c r="E765" i="7"/>
  <c r="E764" i="7"/>
  <c r="E763" i="7"/>
  <c r="E762" i="7"/>
  <c r="E761" i="7"/>
  <c r="E760" i="7"/>
  <c r="E759" i="7"/>
  <c r="E758" i="7"/>
  <c r="E757" i="7"/>
  <c r="E756" i="7"/>
  <c r="E755" i="7"/>
  <c r="E754" i="7"/>
  <c r="E753" i="7"/>
  <c r="E752" i="7"/>
  <c r="E751" i="7"/>
  <c r="E750" i="7"/>
  <c r="E749" i="7"/>
  <c r="E748" i="7"/>
  <c r="E747" i="7"/>
  <c r="E746" i="7"/>
  <c r="E745" i="7"/>
  <c r="E744" i="7"/>
  <c r="E743" i="7"/>
  <c r="E742" i="7"/>
  <c r="E741" i="7"/>
  <c r="E740" i="7"/>
  <c r="E739" i="7"/>
  <c r="E738" i="7"/>
  <c r="E737" i="7"/>
  <c r="E736" i="7"/>
  <c r="E735" i="7"/>
  <c r="E734" i="7"/>
  <c r="E733" i="7"/>
  <c r="E732" i="7"/>
  <c r="E731" i="7"/>
  <c r="E730" i="7"/>
  <c r="E729" i="7"/>
  <c r="E728" i="7"/>
  <c r="E727" i="7"/>
  <c r="E726" i="7"/>
  <c r="E725" i="7"/>
  <c r="E724" i="7"/>
  <c r="E723" i="7"/>
  <c r="E722" i="7"/>
  <c r="E721" i="7"/>
  <c r="E720" i="7"/>
  <c r="E719" i="7"/>
  <c r="E718" i="7"/>
  <c r="E717" i="7"/>
  <c r="E716" i="7"/>
  <c r="E715" i="7"/>
  <c r="E714" i="7"/>
  <c r="E713" i="7"/>
  <c r="E712" i="7"/>
  <c r="E711" i="7"/>
  <c r="E710" i="7"/>
  <c r="E709" i="7"/>
  <c r="E708" i="7"/>
  <c r="E707" i="7"/>
  <c r="E706" i="7"/>
  <c r="E705" i="7"/>
  <c r="E704" i="7"/>
  <c r="E703" i="7"/>
  <c r="E702" i="7"/>
  <c r="E701" i="7"/>
  <c r="E700" i="7"/>
  <c r="E699" i="7"/>
  <c r="E698" i="7"/>
  <c r="E697" i="7"/>
  <c r="E696" i="7"/>
  <c r="E695" i="7"/>
  <c r="E694" i="7"/>
  <c r="E693" i="7"/>
  <c r="E692" i="7"/>
  <c r="E691" i="7"/>
  <c r="E690" i="7"/>
  <c r="E689" i="7"/>
  <c r="E688" i="7"/>
  <c r="E687" i="7"/>
  <c r="E686" i="7"/>
  <c r="E685" i="7"/>
  <c r="E684" i="7"/>
  <c r="E683" i="7"/>
  <c r="E682" i="7"/>
  <c r="E681" i="7"/>
  <c r="E680" i="7"/>
  <c r="E679" i="7"/>
  <c r="E678" i="7"/>
  <c r="E677" i="7"/>
  <c r="E676" i="7"/>
  <c r="E675" i="7"/>
  <c r="E674" i="7"/>
  <c r="E673" i="7"/>
  <c r="E672" i="7"/>
  <c r="E671" i="7"/>
  <c r="E670" i="7"/>
  <c r="E669" i="7"/>
  <c r="E668" i="7"/>
  <c r="E667" i="7"/>
  <c r="E666" i="7"/>
  <c r="E665" i="7"/>
  <c r="E664" i="7"/>
  <c r="E663" i="7"/>
  <c r="E662" i="7"/>
  <c r="E661" i="7"/>
  <c r="E660" i="7"/>
  <c r="E659" i="7"/>
  <c r="E658" i="7"/>
  <c r="E657" i="7"/>
  <c r="E656" i="7"/>
  <c r="E655" i="7"/>
  <c r="E654" i="7"/>
  <c r="E653" i="7"/>
  <c r="E652" i="7"/>
  <c r="E651" i="7"/>
  <c r="E650" i="7"/>
  <c r="E649" i="7"/>
  <c r="E648" i="7"/>
  <c r="E647" i="7"/>
  <c r="E646" i="7"/>
  <c r="E645" i="7"/>
  <c r="E644" i="7"/>
  <c r="E643" i="7"/>
  <c r="E642" i="7"/>
  <c r="E641" i="7"/>
  <c r="E640" i="7"/>
  <c r="E639" i="7"/>
  <c r="E638" i="7"/>
  <c r="E637" i="7"/>
  <c r="E636" i="7"/>
  <c r="E635" i="7"/>
  <c r="E634" i="7"/>
  <c r="E633" i="7"/>
  <c r="E632" i="7"/>
  <c r="E631" i="7"/>
  <c r="E630" i="7"/>
  <c r="E629" i="7"/>
  <c r="E628" i="7"/>
  <c r="E627" i="7"/>
  <c r="E626" i="7"/>
  <c r="E625" i="7"/>
  <c r="E624" i="7"/>
  <c r="E623" i="7"/>
  <c r="E622" i="7"/>
  <c r="E621" i="7"/>
  <c r="E620" i="7"/>
  <c r="E619" i="7"/>
  <c r="E618" i="7"/>
  <c r="E617" i="7"/>
  <c r="E616" i="7"/>
  <c r="E615" i="7"/>
  <c r="E614" i="7"/>
  <c r="E613" i="7"/>
  <c r="E612" i="7"/>
  <c r="E611" i="7"/>
  <c r="E610" i="7"/>
  <c r="E609" i="7"/>
  <c r="E608" i="7"/>
  <c r="E607" i="7"/>
  <c r="E606" i="7"/>
  <c r="E605" i="7"/>
  <c r="E604" i="7"/>
  <c r="E603" i="7"/>
  <c r="E602" i="7"/>
  <c r="E601" i="7"/>
  <c r="E600" i="7"/>
  <c r="E599" i="7"/>
  <c r="E598" i="7"/>
  <c r="E597" i="7"/>
  <c r="E596" i="7"/>
  <c r="E595" i="7"/>
  <c r="E594" i="7"/>
  <c r="E593" i="7"/>
  <c r="E592" i="7"/>
  <c r="E591" i="7"/>
  <c r="E590" i="7"/>
  <c r="E589" i="7"/>
  <c r="E588" i="7"/>
  <c r="E587" i="7"/>
  <c r="E586" i="7"/>
  <c r="E585" i="7"/>
  <c r="E584" i="7"/>
  <c r="E583" i="7"/>
  <c r="E582" i="7"/>
  <c r="E581" i="7"/>
  <c r="E580" i="7"/>
  <c r="E579" i="7"/>
  <c r="E578" i="7"/>
  <c r="E577" i="7"/>
  <c r="E576" i="7"/>
  <c r="E575" i="7"/>
  <c r="E574" i="7"/>
  <c r="E573" i="7"/>
  <c r="E572" i="7"/>
  <c r="E571" i="7"/>
  <c r="E570" i="7"/>
  <c r="E569" i="7"/>
  <c r="E568" i="7"/>
  <c r="E567" i="7"/>
  <c r="E566" i="7"/>
  <c r="E565" i="7"/>
  <c r="E564" i="7"/>
  <c r="E563" i="7"/>
  <c r="E562" i="7"/>
  <c r="E561" i="7"/>
  <c r="E560" i="7"/>
  <c r="E559" i="7"/>
  <c r="E558" i="7"/>
  <c r="E557" i="7"/>
  <c r="E556" i="7"/>
  <c r="E555" i="7"/>
  <c r="E554" i="7"/>
  <c r="E553" i="7"/>
  <c r="E552" i="7"/>
  <c r="E551" i="7"/>
  <c r="E550" i="7"/>
  <c r="E549" i="7"/>
  <c r="E548" i="7"/>
  <c r="E547" i="7"/>
  <c r="E546" i="7"/>
  <c r="E545" i="7"/>
  <c r="E544" i="7"/>
  <c r="E543" i="7"/>
  <c r="E542" i="7"/>
  <c r="E541" i="7"/>
  <c r="E540" i="7"/>
  <c r="E539" i="7"/>
  <c r="E538" i="7"/>
  <c r="E537" i="7"/>
  <c r="E536" i="7"/>
  <c r="E535" i="7"/>
  <c r="E534" i="7"/>
  <c r="E533" i="7"/>
  <c r="E532" i="7"/>
  <c r="E531" i="7"/>
  <c r="E530" i="7"/>
  <c r="E529" i="7"/>
  <c r="E528" i="7"/>
  <c r="E527" i="7"/>
  <c r="E526" i="7"/>
  <c r="E525" i="7"/>
  <c r="E524" i="7"/>
  <c r="E523" i="7"/>
  <c r="E522" i="7"/>
  <c r="E521" i="7"/>
  <c r="E520" i="7"/>
  <c r="E519" i="7"/>
  <c r="E518" i="7"/>
  <c r="E517" i="7"/>
  <c r="E516" i="7"/>
  <c r="E515" i="7"/>
  <c r="E514" i="7"/>
  <c r="E513" i="7"/>
  <c r="E512" i="7"/>
  <c r="E511" i="7"/>
  <c r="E510" i="7"/>
  <c r="E509" i="7"/>
  <c r="E508" i="7"/>
  <c r="E507" i="7"/>
  <c r="E506" i="7"/>
  <c r="E505" i="7"/>
  <c r="E504" i="7"/>
  <c r="E503" i="7"/>
  <c r="E502" i="7"/>
  <c r="E501" i="7"/>
  <c r="E500" i="7"/>
  <c r="E499" i="7"/>
  <c r="E498" i="7"/>
  <c r="E497" i="7"/>
  <c r="E496" i="7"/>
  <c r="E495" i="7"/>
  <c r="E494" i="7"/>
  <c r="E493" i="7"/>
  <c r="E492" i="7"/>
  <c r="E491" i="7"/>
  <c r="E490" i="7"/>
  <c r="E489" i="7"/>
  <c r="E488" i="7"/>
  <c r="E487" i="7"/>
  <c r="E486" i="7"/>
  <c r="E485" i="7"/>
  <c r="E484" i="7"/>
  <c r="E483" i="7"/>
  <c r="E482" i="7"/>
  <c r="E481" i="7"/>
  <c r="E480" i="7"/>
  <c r="E479" i="7"/>
  <c r="E478" i="7"/>
  <c r="E477" i="7"/>
  <c r="E476" i="7"/>
  <c r="E475" i="7"/>
  <c r="E474" i="7"/>
  <c r="E473" i="7"/>
  <c r="E472" i="7"/>
  <c r="E471" i="7"/>
  <c r="E470" i="7"/>
  <c r="E469" i="7"/>
  <c r="E468" i="7"/>
  <c r="E467" i="7"/>
  <c r="E466" i="7"/>
  <c r="E465" i="7"/>
  <c r="E464" i="7"/>
  <c r="E463" i="7"/>
  <c r="E462" i="7"/>
  <c r="E461" i="7"/>
  <c r="E460" i="7"/>
  <c r="E459" i="7"/>
  <c r="E458" i="7"/>
  <c r="E457" i="7"/>
  <c r="E456" i="7"/>
  <c r="E455" i="7"/>
  <c r="E454" i="7"/>
  <c r="E453" i="7"/>
  <c r="E452" i="7"/>
  <c r="E451" i="7"/>
  <c r="E450" i="7"/>
  <c r="E449" i="7"/>
  <c r="E448" i="7"/>
  <c r="E447" i="7"/>
  <c r="E446" i="7"/>
  <c r="E445" i="7"/>
  <c r="E444" i="7"/>
  <c r="E443" i="7"/>
  <c r="E442" i="7"/>
  <c r="E441" i="7"/>
  <c r="E440" i="7"/>
  <c r="E439" i="7"/>
  <c r="E438" i="7"/>
  <c r="E437" i="7"/>
  <c r="E436" i="7"/>
  <c r="E435" i="7"/>
  <c r="E434" i="7"/>
  <c r="E433" i="7"/>
  <c r="E432" i="7"/>
  <c r="E431" i="7"/>
  <c r="E430" i="7"/>
  <c r="E429" i="7"/>
  <c r="E428" i="7"/>
  <c r="E427" i="7"/>
  <c r="E426" i="7"/>
  <c r="E425" i="7"/>
  <c r="E424" i="7"/>
  <c r="E423" i="7"/>
  <c r="E422" i="7"/>
  <c r="E421" i="7"/>
  <c r="E420" i="7"/>
  <c r="E419" i="7"/>
  <c r="E418" i="7"/>
  <c r="E417" i="7"/>
  <c r="E416" i="7"/>
  <c r="E415" i="7"/>
  <c r="E414" i="7"/>
  <c r="E413" i="7"/>
  <c r="E412" i="7"/>
  <c r="E411" i="7"/>
  <c r="E410" i="7"/>
  <c r="E409" i="7"/>
  <c r="E408" i="7"/>
  <c r="E407" i="7"/>
  <c r="E406" i="7"/>
  <c r="E405" i="7"/>
  <c r="E404" i="7"/>
  <c r="E403" i="7"/>
  <c r="E402" i="7"/>
  <c r="E401" i="7"/>
  <c r="E400" i="7"/>
  <c r="E399" i="7"/>
  <c r="E398" i="7"/>
  <c r="E397" i="7"/>
  <c r="E396" i="7"/>
  <c r="E395" i="7"/>
  <c r="E394" i="7"/>
  <c r="E393" i="7"/>
  <c r="E392" i="7"/>
  <c r="E391" i="7"/>
  <c r="E390" i="7"/>
  <c r="E389" i="7"/>
  <c r="E388" i="7"/>
  <c r="E387" i="7"/>
  <c r="E386" i="7"/>
  <c r="E385" i="7"/>
  <c r="E384" i="7"/>
  <c r="E383" i="7"/>
  <c r="E382" i="7"/>
  <c r="E381" i="7"/>
  <c r="E380" i="7"/>
  <c r="E379" i="7"/>
  <c r="E378" i="7"/>
  <c r="E377" i="7"/>
  <c r="E376" i="7"/>
  <c r="E375" i="7"/>
  <c r="E374" i="7"/>
  <c r="E373" i="7"/>
  <c r="E372" i="7"/>
  <c r="E371" i="7"/>
  <c r="E370" i="7"/>
  <c r="E369" i="7"/>
  <c r="E368" i="7"/>
  <c r="E367" i="7"/>
  <c r="E366" i="7"/>
  <c r="E365" i="7"/>
  <c r="E364" i="7"/>
  <c r="E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7" i="7"/>
  <c r="E346" i="7"/>
  <c r="E345" i="7"/>
  <c r="E344" i="7"/>
  <c r="E343" i="7"/>
  <c r="E342" i="7"/>
  <c r="E341" i="7"/>
  <c r="E340" i="7"/>
  <c r="E339" i="7"/>
  <c r="E338" i="7"/>
  <c r="E337" i="7"/>
  <c r="E336" i="7"/>
  <c r="E335" i="7"/>
  <c r="E334" i="7"/>
  <c r="E333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B26" i="7"/>
  <c r="B29" i="7" s="1"/>
  <c r="B30" i="7" s="1"/>
  <c r="F25" i="7"/>
  <c r="E25" i="7"/>
  <c r="C22" i="7"/>
  <c r="B21" i="7"/>
  <c r="B19" i="7"/>
  <c r="B18" i="7"/>
  <c r="B17" i="7"/>
  <c r="B16" i="7"/>
  <c r="G15" i="7"/>
  <c r="G14" i="7"/>
  <c r="G13" i="7"/>
  <c r="F3" i="7"/>
  <c r="F2" i="7"/>
  <c r="B12" i="7" s="1"/>
  <c r="E1012" i="6"/>
  <c r="E1011" i="6"/>
  <c r="E1010" i="6"/>
  <c r="E1009" i="6"/>
  <c r="E1008" i="6"/>
  <c r="E1007" i="6"/>
  <c r="E1006" i="6"/>
  <c r="E1005" i="6"/>
  <c r="E1004" i="6"/>
  <c r="E1003" i="6"/>
  <c r="E1002" i="6"/>
  <c r="E1001" i="6"/>
  <c r="E1000" i="6"/>
  <c r="E999" i="6"/>
  <c r="E998" i="6"/>
  <c r="E997" i="6"/>
  <c r="E996" i="6"/>
  <c r="E995" i="6"/>
  <c r="E994" i="6"/>
  <c r="E993" i="6"/>
  <c r="E992" i="6"/>
  <c r="E991" i="6"/>
  <c r="E990" i="6"/>
  <c r="E989" i="6"/>
  <c r="E988" i="6"/>
  <c r="E987" i="6"/>
  <c r="E986" i="6"/>
  <c r="E985" i="6"/>
  <c r="E984" i="6"/>
  <c r="E983" i="6"/>
  <c r="E982" i="6"/>
  <c r="E981" i="6"/>
  <c r="E980" i="6"/>
  <c r="E979" i="6"/>
  <c r="E978" i="6"/>
  <c r="E977" i="6"/>
  <c r="E976" i="6"/>
  <c r="E975" i="6"/>
  <c r="E974" i="6"/>
  <c r="E973" i="6"/>
  <c r="E972" i="6"/>
  <c r="E971" i="6"/>
  <c r="E970" i="6"/>
  <c r="E969" i="6"/>
  <c r="E968" i="6"/>
  <c r="E967" i="6"/>
  <c r="E966" i="6"/>
  <c r="E965" i="6"/>
  <c r="E964" i="6"/>
  <c r="E963" i="6"/>
  <c r="E962" i="6"/>
  <c r="E961" i="6"/>
  <c r="E960" i="6"/>
  <c r="E959" i="6"/>
  <c r="E958" i="6"/>
  <c r="E957" i="6"/>
  <c r="E956" i="6"/>
  <c r="E955" i="6"/>
  <c r="E954" i="6"/>
  <c r="E953" i="6"/>
  <c r="E952" i="6"/>
  <c r="E951" i="6"/>
  <c r="E950" i="6"/>
  <c r="E949" i="6"/>
  <c r="E948" i="6"/>
  <c r="E947" i="6"/>
  <c r="E946" i="6"/>
  <c r="E945" i="6"/>
  <c r="E944" i="6"/>
  <c r="E943" i="6"/>
  <c r="E942" i="6"/>
  <c r="E941" i="6"/>
  <c r="E940" i="6"/>
  <c r="E939" i="6"/>
  <c r="E938" i="6"/>
  <c r="E937" i="6"/>
  <c r="E936" i="6"/>
  <c r="E935" i="6"/>
  <c r="E934" i="6"/>
  <c r="E933" i="6"/>
  <c r="E932" i="6"/>
  <c r="E931" i="6"/>
  <c r="E930" i="6"/>
  <c r="E929" i="6"/>
  <c r="E928" i="6"/>
  <c r="E927" i="6"/>
  <c r="E926" i="6"/>
  <c r="E925" i="6"/>
  <c r="E924" i="6"/>
  <c r="E923" i="6"/>
  <c r="E922" i="6"/>
  <c r="E921" i="6"/>
  <c r="E920" i="6"/>
  <c r="E919" i="6"/>
  <c r="E918" i="6"/>
  <c r="E917" i="6"/>
  <c r="E916" i="6"/>
  <c r="E915" i="6"/>
  <c r="E914" i="6"/>
  <c r="E913" i="6"/>
  <c r="E912" i="6"/>
  <c r="E911" i="6"/>
  <c r="E910" i="6"/>
  <c r="E909" i="6"/>
  <c r="E908" i="6"/>
  <c r="E907" i="6"/>
  <c r="E906" i="6"/>
  <c r="E905" i="6"/>
  <c r="E904" i="6"/>
  <c r="E903" i="6"/>
  <c r="E902" i="6"/>
  <c r="E901" i="6"/>
  <c r="E900" i="6"/>
  <c r="E899" i="6"/>
  <c r="E898" i="6"/>
  <c r="E897" i="6"/>
  <c r="E896" i="6"/>
  <c r="E895" i="6"/>
  <c r="E894" i="6"/>
  <c r="E893" i="6"/>
  <c r="E892" i="6"/>
  <c r="E891" i="6"/>
  <c r="E890" i="6"/>
  <c r="E889" i="6"/>
  <c r="E888" i="6"/>
  <c r="E887" i="6"/>
  <c r="E886" i="6"/>
  <c r="E885" i="6"/>
  <c r="E884" i="6"/>
  <c r="E883" i="6"/>
  <c r="E882" i="6"/>
  <c r="E881" i="6"/>
  <c r="E880" i="6"/>
  <c r="E879" i="6"/>
  <c r="E878" i="6"/>
  <c r="E877" i="6"/>
  <c r="E876" i="6"/>
  <c r="E875" i="6"/>
  <c r="E874" i="6"/>
  <c r="E873" i="6"/>
  <c r="E872" i="6"/>
  <c r="E871" i="6"/>
  <c r="E870" i="6"/>
  <c r="E869" i="6"/>
  <c r="E868" i="6"/>
  <c r="E867" i="6"/>
  <c r="E866" i="6"/>
  <c r="E865" i="6"/>
  <c r="E864" i="6"/>
  <c r="E863" i="6"/>
  <c r="E862" i="6"/>
  <c r="E861" i="6"/>
  <c r="E860" i="6"/>
  <c r="E859" i="6"/>
  <c r="E858" i="6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B24" i="6"/>
  <c r="B23" i="6" s="1"/>
  <c r="B21" i="6"/>
  <c r="B16" i="6"/>
  <c r="G15" i="6"/>
  <c r="G14" i="6"/>
  <c r="G13" i="6"/>
  <c r="F3" i="6"/>
  <c r="F2" i="6"/>
  <c r="B12" i="6" s="1"/>
  <c r="B17" i="6" l="1"/>
  <c r="B19" i="6"/>
  <c r="B22" i="6" s="1"/>
  <c r="G25" i="6" s="1"/>
  <c r="F26" i="6" s="1"/>
  <c r="B25" i="7"/>
  <c r="B20" i="7"/>
  <c r="B24" i="7"/>
  <c r="G25" i="7" s="1"/>
  <c r="F26" i="7" s="1"/>
  <c r="G26" i="7" s="1"/>
  <c r="F27" i="7" s="1"/>
  <c r="G27" i="7" s="1"/>
  <c r="F28" i="7" s="1"/>
  <c r="G28" i="7" s="1"/>
  <c r="F29" i="7" s="1"/>
  <c r="G29" i="7" s="1"/>
  <c r="F30" i="7" s="1"/>
  <c r="G30" i="7" s="1"/>
  <c r="F31" i="7" s="1"/>
  <c r="G31" i="7" s="1"/>
  <c r="F32" i="7" s="1"/>
  <c r="G32" i="7" s="1"/>
  <c r="F33" i="7" s="1"/>
  <c r="G33" i="7" s="1"/>
  <c r="F34" i="7" s="1"/>
  <c r="G34" i="7" s="1"/>
  <c r="F35" i="7" s="1"/>
  <c r="G35" i="7" s="1"/>
  <c r="F36" i="7" s="1"/>
  <c r="G36" i="7" s="1"/>
  <c r="F37" i="7" s="1"/>
  <c r="G37" i="7" s="1"/>
  <c r="F38" i="7" s="1"/>
  <c r="G38" i="7" s="1"/>
  <c r="F39" i="7" s="1"/>
  <c r="G39" i="7" s="1"/>
  <c r="F40" i="7" s="1"/>
  <c r="G40" i="7" s="1"/>
  <c r="F41" i="7" s="1"/>
  <c r="G41" i="7" s="1"/>
  <c r="F42" i="7" s="1"/>
  <c r="G42" i="7" s="1"/>
  <c r="F43" i="7" s="1"/>
  <c r="G43" i="7" s="1"/>
  <c r="F44" i="7" s="1"/>
  <c r="G44" i="7" s="1"/>
  <c r="F45" i="7" s="1"/>
  <c r="G45" i="7" s="1"/>
  <c r="F46" i="7" s="1"/>
  <c r="G46" i="7" s="1"/>
  <c r="F47" i="7" s="1"/>
  <c r="G47" i="7" s="1"/>
  <c r="F48" i="7" s="1"/>
  <c r="G48" i="7" s="1"/>
  <c r="F49" i="7" s="1"/>
  <c r="G49" i="7" s="1"/>
  <c r="F50" i="7" s="1"/>
  <c r="G50" i="7" s="1"/>
  <c r="F51" i="7" s="1"/>
  <c r="G51" i="7" s="1"/>
  <c r="F52" i="7" s="1"/>
  <c r="G52" i="7" s="1"/>
  <c r="F53" i="7" s="1"/>
  <c r="G53" i="7" s="1"/>
  <c r="F54" i="7" s="1"/>
  <c r="G54" i="7" s="1"/>
  <c r="F55" i="7" s="1"/>
  <c r="G55" i="7" s="1"/>
  <c r="F56" i="7" s="1"/>
  <c r="G56" i="7" s="1"/>
  <c r="F57" i="7" s="1"/>
  <c r="G57" i="7" s="1"/>
  <c r="F58" i="7" s="1"/>
  <c r="G58" i="7" s="1"/>
  <c r="F59" i="7" s="1"/>
  <c r="G59" i="7" s="1"/>
  <c r="F60" i="7" s="1"/>
  <c r="G60" i="7" s="1"/>
  <c r="F61" i="7" s="1"/>
  <c r="G61" i="7" s="1"/>
  <c r="F62" i="7" s="1"/>
  <c r="G62" i="7" s="1"/>
  <c r="F63" i="7" s="1"/>
  <c r="G63" i="7" s="1"/>
  <c r="F64" i="7" s="1"/>
  <c r="G64" i="7" s="1"/>
  <c r="F65" i="7" s="1"/>
  <c r="G65" i="7" s="1"/>
  <c r="F66" i="7" s="1"/>
  <c r="G66" i="7" s="1"/>
  <c r="F67" i="7" s="1"/>
  <c r="G67" i="7" s="1"/>
  <c r="F68" i="7" s="1"/>
  <c r="G68" i="7" s="1"/>
  <c r="F69" i="7" s="1"/>
  <c r="G69" i="7" s="1"/>
  <c r="F70" i="7" s="1"/>
  <c r="G70" i="7" s="1"/>
  <c r="F71" i="7" s="1"/>
  <c r="G71" i="7" s="1"/>
  <c r="F72" i="7" s="1"/>
  <c r="G72" i="7" s="1"/>
  <c r="F73" i="7" s="1"/>
  <c r="G73" i="7" s="1"/>
  <c r="F74" i="7" s="1"/>
  <c r="G74" i="7" s="1"/>
  <c r="F75" i="7" s="1"/>
  <c r="G75" i="7" s="1"/>
  <c r="F76" i="7" s="1"/>
  <c r="G76" i="7" s="1"/>
  <c r="F77" i="7" s="1"/>
  <c r="G77" i="7" s="1"/>
  <c r="F78" i="7" s="1"/>
  <c r="G78" i="7" s="1"/>
  <c r="F79" i="7" s="1"/>
  <c r="G79" i="7" s="1"/>
  <c r="F80" i="7" s="1"/>
  <c r="G80" i="7" s="1"/>
  <c r="F81" i="7" s="1"/>
  <c r="G81" i="7" s="1"/>
  <c r="F82" i="7" s="1"/>
  <c r="G82" i="7" s="1"/>
  <c r="F83" i="7" s="1"/>
  <c r="G83" i="7" s="1"/>
  <c r="F84" i="7" s="1"/>
  <c r="G84" i="7" s="1"/>
  <c r="F85" i="7" s="1"/>
  <c r="G85" i="7" s="1"/>
  <c r="F86" i="7" s="1"/>
  <c r="G86" i="7" s="1"/>
  <c r="F87" i="7" s="1"/>
  <c r="G87" i="7" s="1"/>
  <c r="F88" i="7" s="1"/>
  <c r="G88" i="7" s="1"/>
  <c r="F89" i="7" s="1"/>
  <c r="G89" i="7" s="1"/>
  <c r="F90" i="7" s="1"/>
  <c r="G90" i="7" s="1"/>
  <c r="F91" i="7" s="1"/>
  <c r="G91" i="7" s="1"/>
  <c r="F92" i="7" s="1"/>
  <c r="G92" i="7" s="1"/>
  <c r="F93" i="7" s="1"/>
  <c r="G93" i="7" s="1"/>
  <c r="F94" i="7" s="1"/>
  <c r="G94" i="7" s="1"/>
  <c r="F95" i="7" s="1"/>
  <c r="G95" i="7" s="1"/>
  <c r="F96" i="7" s="1"/>
  <c r="G96" i="7" s="1"/>
  <c r="F97" i="7" s="1"/>
  <c r="G97" i="7" s="1"/>
  <c r="F98" i="7" s="1"/>
  <c r="G98" i="7" s="1"/>
  <c r="F99" i="7" s="1"/>
  <c r="G99" i="7" s="1"/>
  <c r="F100" i="7" s="1"/>
  <c r="G100" i="7" s="1"/>
  <c r="F101" i="7" s="1"/>
  <c r="G101" i="7" s="1"/>
  <c r="F102" i="7" s="1"/>
  <c r="G102" i="7" s="1"/>
  <c r="F103" i="7" s="1"/>
  <c r="G103" i="7" s="1"/>
  <c r="F104" i="7" s="1"/>
  <c r="G104" i="7" s="1"/>
  <c r="F105" i="7" s="1"/>
  <c r="G105" i="7" s="1"/>
  <c r="F106" i="7" s="1"/>
  <c r="G106" i="7" s="1"/>
  <c r="F107" i="7" s="1"/>
  <c r="G107" i="7" s="1"/>
  <c r="F108" i="7" s="1"/>
  <c r="G108" i="7" s="1"/>
  <c r="F109" i="7" s="1"/>
  <c r="G109" i="7" s="1"/>
  <c r="F110" i="7" s="1"/>
  <c r="G110" i="7" s="1"/>
  <c r="F111" i="7" s="1"/>
  <c r="G111" i="7" s="1"/>
  <c r="F112" i="7" s="1"/>
  <c r="G112" i="7" s="1"/>
  <c r="F113" i="7" s="1"/>
  <c r="G113" i="7" s="1"/>
  <c r="F114" i="7" s="1"/>
  <c r="G114" i="7" s="1"/>
  <c r="F115" i="7" s="1"/>
  <c r="G115" i="7" s="1"/>
  <c r="F116" i="7" s="1"/>
  <c r="G116" i="7" s="1"/>
  <c r="F117" i="7" s="1"/>
  <c r="G117" i="7" s="1"/>
  <c r="F118" i="7" s="1"/>
  <c r="G118" i="7" s="1"/>
  <c r="F119" i="7" s="1"/>
  <c r="G119" i="7" s="1"/>
  <c r="F120" i="7" s="1"/>
  <c r="G120" i="7" s="1"/>
  <c r="F121" i="7" s="1"/>
  <c r="G121" i="7" s="1"/>
  <c r="F122" i="7" s="1"/>
  <c r="G122" i="7" s="1"/>
  <c r="F123" i="7" s="1"/>
  <c r="G123" i="7" s="1"/>
  <c r="F124" i="7" s="1"/>
  <c r="G124" i="7" s="1"/>
  <c r="F125" i="7" s="1"/>
  <c r="G125" i="7" s="1"/>
  <c r="F126" i="7" s="1"/>
  <c r="G126" i="7" s="1"/>
  <c r="F127" i="7" s="1"/>
  <c r="G127" i="7" s="1"/>
  <c r="F128" i="7" s="1"/>
  <c r="G128" i="7" s="1"/>
  <c r="F129" i="7" s="1"/>
  <c r="G129" i="7" s="1"/>
  <c r="F130" i="7" s="1"/>
  <c r="G130" i="7" s="1"/>
  <c r="F131" i="7" s="1"/>
  <c r="G131" i="7" s="1"/>
  <c r="F132" i="7" s="1"/>
  <c r="G132" i="7" s="1"/>
  <c r="F133" i="7" s="1"/>
  <c r="G133" i="7" s="1"/>
  <c r="F134" i="7" s="1"/>
  <c r="G134" i="7" s="1"/>
  <c r="F135" i="7" s="1"/>
  <c r="G135" i="7" s="1"/>
  <c r="F136" i="7" s="1"/>
  <c r="G136" i="7" s="1"/>
  <c r="F137" i="7" s="1"/>
  <c r="G137" i="7" s="1"/>
  <c r="F138" i="7" s="1"/>
  <c r="G138" i="7" s="1"/>
  <c r="F139" i="7" s="1"/>
  <c r="G139" i="7" s="1"/>
  <c r="F140" i="7" s="1"/>
  <c r="G140" i="7" s="1"/>
  <c r="F141" i="7" s="1"/>
  <c r="G141" i="7" s="1"/>
  <c r="F142" i="7" s="1"/>
  <c r="G142" i="7" s="1"/>
  <c r="F143" i="7" s="1"/>
  <c r="G143" i="7" s="1"/>
  <c r="F144" i="7" s="1"/>
  <c r="G144" i="7" s="1"/>
  <c r="F145" i="7" s="1"/>
  <c r="G145" i="7" s="1"/>
  <c r="F146" i="7" s="1"/>
  <c r="G146" i="7" s="1"/>
  <c r="F147" i="7" s="1"/>
  <c r="G147" i="7" s="1"/>
  <c r="F148" i="7" s="1"/>
  <c r="G148" i="7" s="1"/>
  <c r="F149" i="7" s="1"/>
  <c r="G149" i="7" s="1"/>
  <c r="F150" i="7" s="1"/>
  <c r="G150" i="7" s="1"/>
  <c r="F151" i="7" s="1"/>
  <c r="G151" i="7" s="1"/>
  <c r="F152" i="7" s="1"/>
  <c r="G152" i="7" s="1"/>
  <c r="F153" i="7" s="1"/>
  <c r="G153" i="7" s="1"/>
  <c r="F154" i="7" s="1"/>
  <c r="G154" i="7" s="1"/>
  <c r="F155" i="7" s="1"/>
  <c r="G155" i="7" s="1"/>
  <c r="F156" i="7" s="1"/>
  <c r="G156" i="7" s="1"/>
  <c r="F157" i="7" s="1"/>
  <c r="G157" i="7" s="1"/>
  <c r="F158" i="7" s="1"/>
  <c r="G158" i="7" s="1"/>
  <c r="F159" i="7" s="1"/>
  <c r="G159" i="7" s="1"/>
  <c r="F160" i="7" s="1"/>
  <c r="G160" i="7" s="1"/>
  <c r="F161" i="7" s="1"/>
  <c r="G161" i="7" s="1"/>
  <c r="F162" i="7" s="1"/>
  <c r="G162" i="7" s="1"/>
  <c r="F163" i="7" s="1"/>
  <c r="G163" i="7" s="1"/>
  <c r="F164" i="7" s="1"/>
  <c r="G164" i="7" s="1"/>
  <c r="F165" i="7" s="1"/>
  <c r="G165" i="7" s="1"/>
  <c r="F166" i="7" s="1"/>
  <c r="G166" i="7" s="1"/>
  <c r="F167" i="7" s="1"/>
  <c r="G167" i="7" s="1"/>
  <c r="F168" i="7" s="1"/>
  <c r="G168" i="7" s="1"/>
  <c r="F169" i="7" s="1"/>
  <c r="G169" i="7" s="1"/>
  <c r="F170" i="7" s="1"/>
  <c r="G170" i="7" s="1"/>
  <c r="F171" i="7" s="1"/>
  <c r="G171" i="7" s="1"/>
  <c r="F172" i="7" s="1"/>
  <c r="G172" i="7" s="1"/>
  <c r="F173" i="7" s="1"/>
  <c r="G173" i="7" s="1"/>
  <c r="F174" i="7" s="1"/>
  <c r="G174" i="7" s="1"/>
  <c r="F175" i="7" s="1"/>
  <c r="G175" i="7" s="1"/>
  <c r="F176" i="7" s="1"/>
  <c r="G176" i="7" s="1"/>
  <c r="F177" i="7" s="1"/>
  <c r="G177" i="7" s="1"/>
  <c r="F178" i="7" s="1"/>
  <c r="G178" i="7" s="1"/>
  <c r="F179" i="7" s="1"/>
  <c r="G179" i="7" s="1"/>
  <c r="F180" i="7" s="1"/>
  <c r="G180" i="7" s="1"/>
  <c r="F181" i="7" s="1"/>
  <c r="G181" i="7" s="1"/>
  <c r="F182" i="7" s="1"/>
  <c r="G182" i="7" s="1"/>
  <c r="F183" i="7" s="1"/>
  <c r="G183" i="7" s="1"/>
  <c r="F184" i="7" s="1"/>
  <c r="G184" i="7" s="1"/>
  <c r="F185" i="7" s="1"/>
  <c r="G185" i="7" s="1"/>
  <c r="F186" i="7" s="1"/>
  <c r="G186" i="7" s="1"/>
  <c r="F187" i="7" s="1"/>
  <c r="G187" i="7" s="1"/>
  <c r="F188" i="7" s="1"/>
  <c r="G188" i="7" s="1"/>
  <c r="F189" i="7" s="1"/>
  <c r="G189" i="7" s="1"/>
  <c r="F190" i="7" s="1"/>
  <c r="G190" i="7" s="1"/>
  <c r="F191" i="7" s="1"/>
  <c r="G191" i="7" s="1"/>
  <c r="F192" i="7" s="1"/>
  <c r="G192" i="7" s="1"/>
  <c r="F193" i="7" s="1"/>
  <c r="G193" i="7" s="1"/>
  <c r="F194" i="7" s="1"/>
  <c r="G194" i="7" s="1"/>
  <c r="F195" i="7" s="1"/>
  <c r="G195" i="7" s="1"/>
  <c r="F196" i="7" s="1"/>
  <c r="G196" i="7" s="1"/>
  <c r="F197" i="7" s="1"/>
  <c r="G197" i="7" s="1"/>
  <c r="F198" i="7" s="1"/>
  <c r="G198" i="7" s="1"/>
  <c r="F199" i="7" s="1"/>
  <c r="G199" i="7" s="1"/>
  <c r="F200" i="7" s="1"/>
  <c r="G200" i="7" s="1"/>
  <c r="F201" i="7" s="1"/>
  <c r="G201" i="7" s="1"/>
  <c r="F202" i="7" s="1"/>
  <c r="G202" i="7" s="1"/>
  <c r="F203" i="7" s="1"/>
  <c r="G203" i="7" s="1"/>
  <c r="F204" i="7" s="1"/>
  <c r="G204" i="7" s="1"/>
  <c r="F205" i="7" s="1"/>
  <c r="G205" i="7" s="1"/>
  <c r="F206" i="7" s="1"/>
  <c r="G206" i="7" s="1"/>
  <c r="F207" i="7" s="1"/>
  <c r="G207" i="7" s="1"/>
  <c r="F208" i="7" s="1"/>
  <c r="G208" i="7" s="1"/>
  <c r="F209" i="7" s="1"/>
  <c r="G209" i="7" s="1"/>
  <c r="F210" i="7" s="1"/>
  <c r="G210" i="7" s="1"/>
  <c r="F211" i="7" s="1"/>
  <c r="G211" i="7" s="1"/>
  <c r="F212" i="7" s="1"/>
  <c r="G212" i="7" s="1"/>
  <c r="F213" i="7" s="1"/>
  <c r="G213" i="7" s="1"/>
  <c r="F214" i="7" s="1"/>
  <c r="G214" i="7" s="1"/>
  <c r="F215" i="7" s="1"/>
  <c r="G215" i="7" s="1"/>
  <c r="F216" i="7" s="1"/>
  <c r="G216" i="7" s="1"/>
  <c r="F217" i="7" s="1"/>
  <c r="G217" i="7" s="1"/>
  <c r="F218" i="7" s="1"/>
  <c r="G218" i="7" s="1"/>
  <c r="F219" i="7" s="1"/>
  <c r="G219" i="7" s="1"/>
  <c r="F220" i="7" s="1"/>
  <c r="G220" i="7" s="1"/>
  <c r="F221" i="7" s="1"/>
  <c r="G221" i="7" s="1"/>
  <c r="F222" i="7" s="1"/>
  <c r="G222" i="7" s="1"/>
  <c r="F223" i="7" s="1"/>
  <c r="G223" i="7" s="1"/>
  <c r="F224" i="7" s="1"/>
  <c r="G224" i="7" s="1"/>
  <c r="F225" i="7" s="1"/>
  <c r="G225" i="7" s="1"/>
  <c r="F226" i="7" s="1"/>
  <c r="G226" i="7" s="1"/>
  <c r="F227" i="7" s="1"/>
  <c r="G227" i="7" s="1"/>
  <c r="F228" i="7" s="1"/>
  <c r="G228" i="7" s="1"/>
  <c r="F229" i="7" s="1"/>
  <c r="G229" i="7" s="1"/>
  <c r="F230" i="7" s="1"/>
  <c r="G230" i="7" s="1"/>
  <c r="F231" i="7" s="1"/>
  <c r="G231" i="7" s="1"/>
  <c r="F232" i="7" s="1"/>
  <c r="G232" i="7" s="1"/>
  <c r="F233" i="7" s="1"/>
  <c r="G233" i="7" s="1"/>
  <c r="F234" i="7" s="1"/>
  <c r="G234" i="7" s="1"/>
  <c r="F235" i="7" s="1"/>
  <c r="G235" i="7" s="1"/>
  <c r="F236" i="7" s="1"/>
  <c r="G236" i="7" s="1"/>
  <c r="F237" i="7" s="1"/>
  <c r="G237" i="7" s="1"/>
  <c r="F238" i="7" s="1"/>
  <c r="G238" i="7" s="1"/>
  <c r="F239" i="7" s="1"/>
  <c r="G239" i="7" s="1"/>
  <c r="F240" i="7" s="1"/>
  <c r="G240" i="7" s="1"/>
  <c r="F241" i="7" s="1"/>
  <c r="G241" i="7" s="1"/>
  <c r="F242" i="7" s="1"/>
  <c r="G242" i="7" s="1"/>
  <c r="F243" i="7" s="1"/>
  <c r="G243" i="7" s="1"/>
  <c r="F244" i="7" s="1"/>
  <c r="G244" i="7" s="1"/>
  <c r="F245" i="7" s="1"/>
  <c r="G245" i="7" s="1"/>
  <c r="F246" i="7" s="1"/>
  <c r="G246" i="7" s="1"/>
  <c r="F247" i="7" s="1"/>
  <c r="G247" i="7" s="1"/>
  <c r="F248" i="7" s="1"/>
  <c r="G248" i="7" s="1"/>
  <c r="F249" i="7" s="1"/>
  <c r="G249" i="7" s="1"/>
  <c r="F250" i="7" s="1"/>
  <c r="G250" i="7" s="1"/>
  <c r="F251" i="7" s="1"/>
  <c r="G251" i="7" s="1"/>
  <c r="F252" i="7" s="1"/>
  <c r="G252" i="7" s="1"/>
  <c r="F253" i="7" s="1"/>
  <c r="G253" i="7" s="1"/>
  <c r="F254" i="7" s="1"/>
  <c r="G254" i="7" s="1"/>
  <c r="F255" i="7" s="1"/>
  <c r="G255" i="7" s="1"/>
  <c r="F256" i="7" s="1"/>
  <c r="G256" i="7" s="1"/>
  <c r="F257" i="7" s="1"/>
  <c r="G257" i="7" s="1"/>
  <c r="F258" i="7" s="1"/>
  <c r="G258" i="7" s="1"/>
  <c r="F259" i="7" s="1"/>
  <c r="G259" i="7" s="1"/>
  <c r="F260" i="7" s="1"/>
  <c r="G260" i="7" s="1"/>
  <c r="F261" i="7" s="1"/>
  <c r="G261" i="7" s="1"/>
  <c r="F262" i="7" s="1"/>
  <c r="G262" i="7" s="1"/>
  <c r="F263" i="7" s="1"/>
  <c r="G263" i="7" s="1"/>
  <c r="F264" i="7" s="1"/>
  <c r="G264" i="7" s="1"/>
  <c r="F265" i="7" s="1"/>
  <c r="G265" i="7" s="1"/>
  <c r="F266" i="7" s="1"/>
  <c r="G266" i="7" s="1"/>
  <c r="F267" i="7" s="1"/>
  <c r="G267" i="7" s="1"/>
  <c r="F268" i="7" s="1"/>
  <c r="G268" i="7" s="1"/>
  <c r="F269" i="7" s="1"/>
  <c r="G269" i="7" s="1"/>
  <c r="F270" i="7" s="1"/>
  <c r="G270" i="7" s="1"/>
  <c r="F271" i="7" s="1"/>
  <c r="G271" i="7" s="1"/>
  <c r="F272" i="7" s="1"/>
  <c r="G272" i="7" s="1"/>
  <c r="F273" i="7" s="1"/>
  <c r="G273" i="7" s="1"/>
  <c r="F274" i="7" s="1"/>
  <c r="G274" i="7" s="1"/>
  <c r="F275" i="7" s="1"/>
  <c r="G275" i="7" s="1"/>
  <c r="F276" i="7" s="1"/>
  <c r="G276" i="7" s="1"/>
  <c r="F277" i="7" s="1"/>
  <c r="G277" i="7" s="1"/>
  <c r="F278" i="7" s="1"/>
  <c r="G278" i="7" s="1"/>
  <c r="F279" i="7" s="1"/>
  <c r="G279" i="7" s="1"/>
  <c r="F280" i="7" s="1"/>
  <c r="G280" i="7" s="1"/>
  <c r="F281" i="7" s="1"/>
  <c r="G281" i="7" s="1"/>
  <c r="F282" i="7" s="1"/>
  <c r="G282" i="7" s="1"/>
  <c r="F283" i="7" s="1"/>
  <c r="G283" i="7" s="1"/>
  <c r="F284" i="7" s="1"/>
  <c r="G284" i="7" s="1"/>
  <c r="F285" i="7" s="1"/>
  <c r="G285" i="7" s="1"/>
  <c r="F286" i="7" s="1"/>
  <c r="G286" i="7" s="1"/>
  <c r="F287" i="7" s="1"/>
  <c r="G287" i="7" s="1"/>
  <c r="F288" i="7" s="1"/>
  <c r="G288" i="7" s="1"/>
  <c r="F289" i="7" s="1"/>
  <c r="G289" i="7" s="1"/>
  <c r="F290" i="7" s="1"/>
  <c r="G290" i="7" s="1"/>
  <c r="F291" i="7" s="1"/>
  <c r="G291" i="7" s="1"/>
  <c r="F292" i="7" s="1"/>
  <c r="G292" i="7" s="1"/>
  <c r="F293" i="7" s="1"/>
  <c r="G293" i="7" s="1"/>
  <c r="F294" i="7" s="1"/>
  <c r="G294" i="7" s="1"/>
  <c r="F295" i="7" s="1"/>
  <c r="G295" i="7" s="1"/>
  <c r="F296" i="7" s="1"/>
  <c r="G296" i="7" s="1"/>
  <c r="F297" i="7" s="1"/>
  <c r="G297" i="7" s="1"/>
  <c r="F298" i="7" s="1"/>
  <c r="G298" i="7" s="1"/>
  <c r="F299" i="7" s="1"/>
  <c r="G299" i="7" s="1"/>
  <c r="F300" i="7" s="1"/>
  <c r="G300" i="7" s="1"/>
  <c r="F301" i="7" s="1"/>
  <c r="G301" i="7" s="1"/>
  <c r="F302" i="7" s="1"/>
  <c r="G302" i="7" s="1"/>
  <c r="F303" i="7" s="1"/>
  <c r="G303" i="7" s="1"/>
  <c r="F304" i="7" s="1"/>
  <c r="G304" i="7" s="1"/>
  <c r="F305" i="7" s="1"/>
  <c r="G305" i="7" s="1"/>
  <c r="F306" i="7" s="1"/>
  <c r="G306" i="7" s="1"/>
  <c r="F307" i="7" s="1"/>
  <c r="G307" i="7" s="1"/>
  <c r="F308" i="7" s="1"/>
  <c r="G308" i="7" s="1"/>
  <c r="F309" i="7" s="1"/>
  <c r="G309" i="7" s="1"/>
  <c r="F310" i="7" s="1"/>
  <c r="G310" i="7" s="1"/>
  <c r="F311" i="7" s="1"/>
  <c r="G311" i="7" s="1"/>
  <c r="F312" i="7" s="1"/>
  <c r="G312" i="7" s="1"/>
  <c r="F313" i="7" s="1"/>
  <c r="G313" i="7" s="1"/>
  <c r="F314" i="7" s="1"/>
  <c r="G314" i="7" s="1"/>
  <c r="F315" i="7" s="1"/>
  <c r="G315" i="7" s="1"/>
  <c r="F316" i="7" s="1"/>
  <c r="G316" i="7" s="1"/>
  <c r="F317" i="7" s="1"/>
  <c r="G317" i="7" s="1"/>
  <c r="F318" i="7" s="1"/>
  <c r="G318" i="7" s="1"/>
  <c r="F319" i="7" s="1"/>
  <c r="G319" i="7" s="1"/>
  <c r="F320" i="7" s="1"/>
  <c r="G320" i="7" s="1"/>
  <c r="F321" i="7" s="1"/>
  <c r="G321" i="7" s="1"/>
  <c r="F322" i="7" s="1"/>
  <c r="G322" i="7" s="1"/>
  <c r="F323" i="7" s="1"/>
  <c r="G323" i="7" s="1"/>
  <c r="F324" i="7" s="1"/>
  <c r="G324" i="7" s="1"/>
  <c r="F325" i="7" s="1"/>
  <c r="G325" i="7" s="1"/>
  <c r="F326" i="7" s="1"/>
  <c r="G326" i="7" s="1"/>
  <c r="F327" i="7" s="1"/>
  <c r="G327" i="7" s="1"/>
  <c r="F328" i="7" s="1"/>
  <c r="G328" i="7" s="1"/>
  <c r="F329" i="7" s="1"/>
  <c r="G329" i="7" s="1"/>
  <c r="F330" i="7" s="1"/>
  <c r="G330" i="7" s="1"/>
  <c r="F331" i="7" s="1"/>
  <c r="G331" i="7" s="1"/>
  <c r="F332" i="7" s="1"/>
  <c r="G332" i="7" s="1"/>
  <c r="F333" i="7" s="1"/>
  <c r="G333" i="7" s="1"/>
  <c r="F334" i="7" s="1"/>
  <c r="G334" i="7" s="1"/>
  <c r="F335" i="7" s="1"/>
  <c r="G335" i="7" s="1"/>
  <c r="F336" i="7" s="1"/>
  <c r="G336" i="7" s="1"/>
  <c r="F337" i="7" s="1"/>
  <c r="G337" i="7" s="1"/>
  <c r="F338" i="7" s="1"/>
  <c r="G338" i="7" s="1"/>
  <c r="F339" i="7" s="1"/>
  <c r="G339" i="7" s="1"/>
  <c r="F340" i="7" s="1"/>
  <c r="G340" i="7" s="1"/>
  <c r="F341" i="7" s="1"/>
  <c r="G341" i="7" s="1"/>
  <c r="F342" i="7" s="1"/>
  <c r="G342" i="7" s="1"/>
  <c r="F343" i="7" s="1"/>
  <c r="G343" i="7" s="1"/>
  <c r="F344" i="7" s="1"/>
  <c r="G344" i="7" s="1"/>
  <c r="F345" i="7" s="1"/>
  <c r="G345" i="7" s="1"/>
  <c r="F346" i="7" s="1"/>
  <c r="G346" i="7" s="1"/>
  <c r="F347" i="7" s="1"/>
  <c r="G347" i="7" s="1"/>
  <c r="F348" i="7" s="1"/>
  <c r="G348" i="7" s="1"/>
  <c r="F349" i="7" s="1"/>
  <c r="G349" i="7" s="1"/>
  <c r="F350" i="7" s="1"/>
  <c r="G350" i="7" s="1"/>
  <c r="F351" i="7" s="1"/>
  <c r="G351" i="7" s="1"/>
  <c r="F352" i="7" s="1"/>
  <c r="G352" i="7" s="1"/>
  <c r="F353" i="7" s="1"/>
  <c r="G353" i="7" s="1"/>
  <c r="F354" i="7" s="1"/>
  <c r="G354" i="7" s="1"/>
  <c r="F355" i="7" s="1"/>
  <c r="G355" i="7" s="1"/>
  <c r="F356" i="7" s="1"/>
  <c r="G356" i="7" s="1"/>
  <c r="F357" i="7" s="1"/>
  <c r="G357" i="7" s="1"/>
  <c r="F358" i="7" s="1"/>
  <c r="G358" i="7" s="1"/>
  <c r="F359" i="7" s="1"/>
  <c r="G359" i="7" s="1"/>
  <c r="F360" i="7" s="1"/>
  <c r="G360" i="7" s="1"/>
  <c r="F361" i="7" s="1"/>
  <c r="G361" i="7" s="1"/>
  <c r="F362" i="7" s="1"/>
  <c r="G362" i="7" s="1"/>
  <c r="F363" i="7" s="1"/>
  <c r="G363" i="7" s="1"/>
  <c r="F364" i="7" s="1"/>
  <c r="G364" i="7" s="1"/>
  <c r="F365" i="7" s="1"/>
  <c r="G365" i="7" s="1"/>
  <c r="F366" i="7" s="1"/>
  <c r="G366" i="7" s="1"/>
  <c r="F367" i="7" s="1"/>
  <c r="G367" i="7" s="1"/>
  <c r="F368" i="7" s="1"/>
  <c r="G368" i="7" s="1"/>
  <c r="F369" i="7" s="1"/>
  <c r="G369" i="7" s="1"/>
  <c r="F370" i="7" s="1"/>
  <c r="G370" i="7" s="1"/>
  <c r="F371" i="7" s="1"/>
  <c r="G371" i="7" s="1"/>
  <c r="F372" i="7" s="1"/>
  <c r="G372" i="7" s="1"/>
  <c r="F373" i="7" s="1"/>
  <c r="G373" i="7" s="1"/>
  <c r="F374" i="7" s="1"/>
  <c r="G374" i="7" s="1"/>
  <c r="F375" i="7" s="1"/>
  <c r="G375" i="7" s="1"/>
  <c r="F376" i="7" s="1"/>
  <c r="G376" i="7" s="1"/>
  <c r="F377" i="7" s="1"/>
  <c r="G377" i="7" s="1"/>
  <c r="F378" i="7" s="1"/>
  <c r="G378" i="7" s="1"/>
  <c r="F379" i="7" s="1"/>
  <c r="G379" i="7" s="1"/>
  <c r="F380" i="7" s="1"/>
  <c r="G380" i="7" s="1"/>
  <c r="F381" i="7" s="1"/>
  <c r="G381" i="7" s="1"/>
  <c r="F382" i="7" s="1"/>
  <c r="G382" i="7" s="1"/>
  <c r="F383" i="7" s="1"/>
  <c r="G383" i="7" s="1"/>
  <c r="F384" i="7" s="1"/>
  <c r="G384" i="7" s="1"/>
  <c r="F385" i="7" s="1"/>
  <c r="G385" i="7" s="1"/>
  <c r="F386" i="7" s="1"/>
  <c r="G386" i="7" s="1"/>
  <c r="F387" i="7" s="1"/>
  <c r="G387" i="7" s="1"/>
  <c r="F388" i="7" s="1"/>
  <c r="G388" i="7" s="1"/>
  <c r="F389" i="7" s="1"/>
  <c r="G389" i="7" s="1"/>
  <c r="F390" i="7" s="1"/>
  <c r="G390" i="7" s="1"/>
  <c r="F391" i="7" s="1"/>
  <c r="G391" i="7" s="1"/>
  <c r="F392" i="7" s="1"/>
  <c r="G392" i="7" s="1"/>
  <c r="F393" i="7" s="1"/>
  <c r="G393" i="7" s="1"/>
  <c r="F394" i="7" s="1"/>
  <c r="G394" i="7" s="1"/>
  <c r="F395" i="7" s="1"/>
  <c r="G395" i="7" s="1"/>
  <c r="F396" i="7" s="1"/>
  <c r="G396" i="7" s="1"/>
  <c r="F397" i="7" s="1"/>
  <c r="G397" i="7" s="1"/>
  <c r="F398" i="7" s="1"/>
  <c r="G398" i="7" s="1"/>
  <c r="F399" i="7" s="1"/>
  <c r="G399" i="7" s="1"/>
  <c r="F400" i="7" s="1"/>
  <c r="G400" i="7" s="1"/>
  <c r="F401" i="7" s="1"/>
  <c r="G401" i="7" s="1"/>
  <c r="F402" i="7" s="1"/>
  <c r="G402" i="7" s="1"/>
  <c r="F403" i="7" s="1"/>
  <c r="G403" i="7" s="1"/>
  <c r="F404" i="7" s="1"/>
  <c r="G404" i="7" s="1"/>
  <c r="F405" i="7" s="1"/>
  <c r="G405" i="7" s="1"/>
  <c r="F406" i="7" s="1"/>
  <c r="G406" i="7" s="1"/>
  <c r="F407" i="7" s="1"/>
  <c r="G407" i="7" s="1"/>
  <c r="F408" i="7" s="1"/>
  <c r="G408" i="7" s="1"/>
  <c r="F409" i="7" s="1"/>
  <c r="G409" i="7" s="1"/>
  <c r="F410" i="7" s="1"/>
  <c r="G410" i="7" s="1"/>
  <c r="F411" i="7" s="1"/>
  <c r="G411" i="7" s="1"/>
  <c r="F412" i="7" s="1"/>
  <c r="G412" i="7" s="1"/>
  <c r="F413" i="7" s="1"/>
  <c r="G413" i="7" s="1"/>
  <c r="F414" i="7" s="1"/>
  <c r="G414" i="7" s="1"/>
  <c r="F415" i="7" s="1"/>
  <c r="G415" i="7" s="1"/>
  <c r="F416" i="7" s="1"/>
  <c r="G416" i="7" s="1"/>
  <c r="F417" i="7" s="1"/>
  <c r="G417" i="7" s="1"/>
  <c r="F418" i="7" s="1"/>
  <c r="G418" i="7" s="1"/>
  <c r="F419" i="7" s="1"/>
  <c r="G419" i="7" s="1"/>
  <c r="F420" i="7" s="1"/>
  <c r="G420" i="7" s="1"/>
  <c r="F421" i="7" s="1"/>
  <c r="G421" i="7" s="1"/>
  <c r="F422" i="7" s="1"/>
  <c r="G422" i="7" s="1"/>
  <c r="F423" i="7" s="1"/>
  <c r="G423" i="7" s="1"/>
  <c r="F424" i="7" s="1"/>
  <c r="G424" i="7" s="1"/>
  <c r="F425" i="7" s="1"/>
  <c r="G425" i="7" s="1"/>
  <c r="F426" i="7" s="1"/>
  <c r="G426" i="7" s="1"/>
  <c r="F427" i="7" s="1"/>
  <c r="G427" i="7" s="1"/>
  <c r="F428" i="7" s="1"/>
  <c r="G428" i="7" s="1"/>
  <c r="F429" i="7" s="1"/>
  <c r="G429" i="7" s="1"/>
  <c r="F430" i="7" s="1"/>
  <c r="G430" i="7" s="1"/>
  <c r="F431" i="7" s="1"/>
  <c r="G431" i="7" s="1"/>
  <c r="F432" i="7" s="1"/>
  <c r="G432" i="7" s="1"/>
  <c r="F433" i="7" s="1"/>
  <c r="G433" i="7" s="1"/>
  <c r="F434" i="7" s="1"/>
  <c r="G434" i="7" s="1"/>
  <c r="F435" i="7" s="1"/>
  <c r="G435" i="7" s="1"/>
  <c r="F436" i="7" s="1"/>
  <c r="G436" i="7" s="1"/>
  <c r="F437" i="7" s="1"/>
  <c r="G437" i="7" s="1"/>
  <c r="F438" i="7" s="1"/>
  <c r="G438" i="7" s="1"/>
  <c r="F439" i="7" s="1"/>
  <c r="G439" i="7" s="1"/>
  <c r="F440" i="7" s="1"/>
  <c r="G440" i="7" s="1"/>
  <c r="F441" i="7" s="1"/>
  <c r="G441" i="7" s="1"/>
  <c r="F442" i="7" s="1"/>
  <c r="G442" i="7" s="1"/>
  <c r="F443" i="7" s="1"/>
  <c r="G443" i="7" s="1"/>
  <c r="F444" i="7" s="1"/>
  <c r="G444" i="7" s="1"/>
  <c r="F445" i="7" s="1"/>
  <c r="G445" i="7" s="1"/>
  <c r="F446" i="7" s="1"/>
  <c r="G446" i="7" s="1"/>
  <c r="F447" i="7" s="1"/>
  <c r="G447" i="7" s="1"/>
  <c r="F448" i="7" s="1"/>
  <c r="G448" i="7" s="1"/>
  <c r="F449" i="7" s="1"/>
  <c r="G449" i="7" s="1"/>
  <c r="F450" i="7" s="1"/>
  <c r="G450" i="7" s="1"/>
  <c r="F451" i="7" s="1"/>
  <c r="G451" i="7" s="1"/>
  <c r="F452" i="7" s="1"/>
  <c r="G452" i="7" s="1"/>
  <c r="F453" i="7" s="1"/>
  <c r="G453" i="7" s="1"/>
  <c r="F454" i="7" s="1"/>
  <c r="G454" i="7" s="1"/>
  <c r="F455" i="7" s="1"/>
  <c r="G455" i="7" s="1"/>
  <c r="F456" i="7" s="1"/>
  <c r="G456" i="7" s="1"/>
  <c r="F457" i="7" s="1"/>
  <c r="G457" i="7" s="1"/>
  <c r="F458" i="7" s="1"/>
  <c r="G458" i="7" s="1"/>
  <c r="F459" i="7" s="1"/>
  <c r="G459" i="7" s="1"/>
  <c r="F460" i="7" s="1"/>
  <c r="G460" i="7" s="1"/>
  <c r="F461" i="7" s="1"/>
  <c r="G461" i="7" s="1"/>
  <c r="F462" i="7" s="1"/>
  <c r="G462" i="7" s="1"/>
  <c r="F463" i="7" s="1"/>
  <c r="G463" i="7" s="1"/>
  <c r="F464" i="7" s="1"/>
  <c r="G464" i="7" s="1"/>
  <c r="F465" i="7" s="1"/>
  <c r="G465" i="7" s="1"/>
  <c r="F466" i="7" s="1"/>
  <c r="G466" i="7" s="1"/>
  <c r="F467" i="7" s="1"/>
  <c r="G467" i="7" s="1"/>
  <c r="F468" i="7" s="1"/>
  <c r="G468" i="7" s="1"/>
  <c r="F469" i="7" s="1"/>
  <c r="G469" i="7" s="1"/>
  <c r="F470" i="7" s="1"/>
  <c r="G470" i="7" s="1"/>
  <c r="F471" i="7" s="1"/>
  <c r="G471" i="7" s="1"/>
  <c r="F472" i="7" s="1"/>
  <c r="G472" i="7" s="1"/>
  <c r="F473" i="7" s="1"/>
  <c r="G473" i="7" s="1"/>
  <c r="F474" i="7" s="1"/>
  <c r="G474" i="7" s="1"/>
  <c r="F475" i="7" s="1"/>
  <c r="G475" i="7" s="1"/>
  <c r="F476" i="7" s="1"/>
  <c r="G476" i="7" s="1"/>
  <c r="F477" i="7" s="1"/>
  <c r="G477" i="7" s="1"/>
  <c r="F478" i="7" s="1"/>
  <c r="G478" i="7" s="1"/>
  <c r="F479" i="7" s="1"/>
  <c r="G479" i="7" s="1"/>
  <c r="F480" i="7" s="1"/>
  <c r="G480" i="7" s="1"/>
  <c r="F481" i="7" s="1"/>
  <c r="G481" i="7" s="1"/>
  <c r="F482" i="7" s="1"/>
  <c r="G482" i="7" s="1"/>
  <c r="F483" i="7" s="1"/>
  <c r="G483" i="7" s="1"/>
  <c r="F484" i="7" s="1"/>
  <c r="G484" i="7" s="1"/>
  <c r="F485" i="7" s="1"/>
  <c r="G485" i="7" s="1"/>
  <c r="F486" i="7" s="1"/>
  <c r="G486" i="7" s="1"/>
  <c r="F487" i="7" s="1"/>
  <c r="G487" i="7" s="1"/>
  <c r="F488" i="7" s="1"/>
  <c r="G488" i="7" s="1"/>
  <c r="F489" i="7" s="1"/>
  <c r="G489" i="7" s="1"/>
  <c r="F490" i="7" s="1"/>
  <c r="G490" i="7" s="1"/>
  <c r="F491" i="7" s="1"/>
  <c r="G491" i="7" s="1"/>
  <c r="F492" i="7" s="1"/>
  <c r="G492" i="7" s="1"/>
  <c r="F493" i="7" s="1"/>
  <c r="G493" i="7" s="1"/>
  <c r="F494" i="7" s="1"/>
  <c r="G494" i="7" s="1"/>
  <c r="F495" i="7" s="1"/>
  <c r="G495" i="7" s="1"/>
  <c r="F496" i="7" s="1"/>
  <c r="G496" i="7" s="1"/>
  <c r="F497" i="7" s="1"/>
  <c r="G497" i="7" s="1"/>
  <c r="F498" i="7" s="1"/>
  <c r="G498" i="7" s="1"/>
  <c r="F499" i="7" s="1"/>
  <c r="G499" i="7" s="1"/>
  <c r="F500" i="7" s="1"/>
  <c r="G500" i="7" s="1"/>
  <c r="F501" i="7" s="1"/>
  <c r="G501" i="7" s="1"/>
  <c r="F502" i="7" s="1"/>
  <c r="G502" i="7" s="1"/>
  <c r="F503" i="7" s="1"/>
  <c r="G503" i="7" s="1"/>
  <c r="F504" i="7" s="1"/>
  <c r="G504" i="7" s="1"/>
  <c r="F505" i="7" s="1"/>
  <c r="G505" i="7" s="1"/>
  <c r="F506" i="7" s="1"/>
  <c r="G506" i="7" s="1"/>
  <c r="F507" i="7" s="1"/>
  <c r="G507" i="7" s="1"/>
  <c r="F508" i="7" s="1"/>
  <c r="G508" i="7" s="1"/>
  <c r="F509" i="7" s="1"/>
  <c r="G509" i="7" s="1"/>
  <c r="F510" i="7" s="1"/>
  <c r="G510" i="7" s="1"/>
  <c r="F511" i="7" s="1"/>
  <c r="G511" i="7" s="1"/>
  <c r="F512" i="7" s="1"/>
  <c r="G512" i="7" s="1"/>
  <c r="F513" i="7" s="1"/>
  <c r="G513" i="7" s="1"/>
  <c r="F514" i="7" s="1"/>
  <c r="G514" i="7" s="1"/>
  <c r="F515" i="7" s="1"/>
  <c r="G515" i="7" s="1"/>
  <c r="F516" i="7" s="1"/>
  <c r="G516" i="7" s="1"/>
  <c r="F517" i="7" s="1"/>
  <c r="G517" i="7" s="1"/>
  <c r="F518" i="7" s="1"/>
  <c r="G518" i="7" s="1"/>
  <c r="F519" i="7" s="1"/>
  <c r="G519" i="7" s="1"/>
  <c r="F520" i="7" s="1"/>
  <c r="G520" i="7" s="1"/>
  <c r="F521" i="7" s="1"/>
  <c r="G521" i="7" s="1"/>
  <c r="F522" i="7" s="1"/>
  <c r="G522" i="7" s="1"/>
  <c r="F523" i="7" s="1"/>
  <c r="G523" i="7" s="1"/>
  <c r="F524" i="7" s="1"/>
  <c r="G524" i="7" s="1"/>
  <c r="F525" i="7" s="1"/>
  <c r="G525" i="7" s="1"/>
  <c r="F526" i="7" s="1"/>
  <c r="G526" i="7" s="1"/>
  <c r="F527" i="7" s="1"/>
  <c r="G527" i="7" s="1"/>
  <c r="F528" i="7" s="1"/>
  <c r="G528" i="7" s="1"/>
  <c r="F529" i="7" s="1"/>
  <c r="G529" i="7" s="1"/>
  <c r="F530" i="7" s="1"/>
  <c r="G530" i="7" s="1"/>
  <c r="F531" i="7" s="1"/>
  <c r="G531" i="7" s="1"/>
  <c r="F532" i="7" s="1"/>
  <c r="G532" i="7" s="1"/>
  <c r="F533" i="7" s="1"/>
  <c r="G533" i="7" s="1"/>
  <c r="F534" i="7" s="1"/>
  <c r="G534" i="7" s="1"/>
  <c r="F535" i="7" s="1"/>
  <c r="G535" i="7" s="1"/>
  <c r="F536" i="7" s="1"/>
  <c r="G536" i="7" s="1"/>
  <c r="F537" i="7" s="1"/>
  <c r="G537" i="7" s="1"/>
  <c r="F538" i="7" s="1"/>
  <c r="G538" i="7" s="1"/>
  <c r="F539" i="7" s="1"/>
  <c r="G539" i="7" s="1"/>
  <c r="F540" i="7" s="1"/>
  <c r="G540" i="7" s="1"/>
  <c r="F541" i="7" s="1"/>
  <c r="G541" i="7" s="1"/>
  <c r="F542" i="7" s="1"/>
  <c r="G542" i="7" s="1"/>
  <c r="F543" i="7" s="1"/>
  <c r="G543" i="7" s="1"/>
  <c r="F544" i="7" s="1"/>
  <c r="G544" i="7" s="1"/>
  <c r="F545" i="7" s="1"/>
  <c r="G545" i="7" s="1"/>
  <c r="F546" i="7" s="1"/>
  <c r="G546" i="7" s="1"/>
  <c r="F547" i="7" s="1"/>
  <c r="G547" i="7" s="1"/>
  <c r="F548" i="7" s="1"/>
  <c r="G548" i="7" s="1"/>
  <c r="F549" i="7" s="1"/>
  <c r="G549" i="7" s="1"/>
  <c r="F550" i="7" s="1"/>
  <c r="G550" i="7" s="1"/>
  <c r="F551" i="7" s="1"/>
  <c r="G551" i="7" s="1"/>
  <c r="F552" i="7" s="1"/>
  <c r="G552" i="7" s="1"/>
  <c r="F553" i="7" s="1"/>
  <c r="G553" i="7" s="1"/>
  <c r="F554" i="7" s="1"/>
  <c r="G554" i="7" s="1"/>
  <c r="F555" i="7" s="1"/>
  <c r="G555" i="7" s="1"/>
  <c r="F556" i="7" s="1"/>
  <c r="G556" i="7" s="1"/>
  <c r="F557" i="7" s="1"/>
  <c r="G557" i="7" s="1"/>
  <c r="F558" i="7" s="1"/>
  <c r="G558" i="7" s="1"/>
  <c r="F559" i="7" s="1"/>
  <c r="G559" i="7" s="1"/>
  <c r="F560" i="7" s="1"/>
  <c r="G560" i="7" s="1"/>
  <c r="F561" i="7" s="1"/>
  <c r="G561" i="7" s="1"/>
  <c r="F562" i="7" s="1"/>
  <c r="G562" i="7" s="1"/>
  <c r="F563" i="7" s="1"/>
  <c r="G563" i="7" s="1"/>
  <c r="F564" i="7" s="1"/>
  <c r="G564" i="7" s="1"/>
  <c r="F565" i="7" s="1"/>
  <c r="G565" i="7" s="1"/>
  <c r="F566" i="7" s="1"/>
  <c r="G566" i="7" s="1"/>
  <c r="F567" i="7" s="1"/>
  <c r="G567" i="7" s="1"/>
  <c r="F568" i="7" s="1"/>
  <c r="G568" i="7" s="1"/>
  <c r="F569" i="7" s="1"/>
  <c r="G569" i="7" s="1"/>
  <c r="F570" i="7" s="1"/>
  <c r="G570" i="7" s="1"/>
  <c r="F571" i="7" s="1"/>
  <c r="G571" i="7" s="1"/>
  <c r="F572" i="7" s="1"/>
  <c r="G572" i="7" s="1"/>
  <c r="F573" i="7" s="1"/>
  <c r="G573" i="7" s="1"/>
  <c r="F574" i="7" s="1"/>
  <c r="G574" i="7" s="1"/>
  <c r="F575" i="7" s="1"/>
  <c r="G575" i="7" s="1"/>
  <c r="F576" i="7" s="1"/>
  <c r="G576" i="7" s="1"/>
  <c r="F577" i="7" s="1"/>
  <c r="G577" i="7" s="1"/>
  <c r="F578" i="7" s="1"/>
  <c r="G578" i="7" s="1"/>
  <c r="F579" i="7" s="1"/>
  <c r="G579" i="7" s="1"/>
  <c r="F580" i="7" s="1"/>
  <c r="G580" i="7" s="1"/>
  <c r="F581" i="7" s="1"/>
  <c r="G581" i="7" s="1"/>
  <c r="F582" i="7" s="1"/>
  <c r="G582" i="7" s="1"/>
  <c r="F583" i="7" s="1"/>
  <c r="G583" i="7" s="1"/>
  <c r="F584" i="7" s="1"/>
  <c r="G584" i="7" s="1"/>
  <c r="F585" i="7" s="1"/>
  <c r="G585" i="7" s="1"/>
  <c r="F586" i="7" s="1"/>
  <c r="G586" i="7" s="1"/>
  <c r="F587" i="7" s="1"/>
  <c r="G587" i="7" s="1"/>
  <c r="F588" i="7" s="1"/>
  <c r="G588" i="7" s="1"/>
  <c r="F589" i="7" s="1"/>
  <c r="G589" i="7" s="1"/>
  <c r="F590" i="7" s="1"/>
  <c r="G590" i="7" s="1"/>
  <c r="F591" i="7" s="1"/>
  <c r="G591" i="7" s="1"/>
  <c r="F592" i="7" s="1"/>
  <c r="G592" i="7" s="1"/>
  <c r="F593" i="7" s="1"/>
  <c r="G593" i="7" s="1"/>
  <c r="F594" i="7" s="1"/>
  <c r="G594" i="7" s="1"/>
  <c r="F595" i="7" s="1"/>
  <c r="G595" i="7" s="1"/>
  <c r="F596" i="7" s="1"/>
  <c r="G596" i="7" s="1"/>
  <c r="F597" i="7" s="1"/>
  <c r="G597" i="7" s="1"/>
  <c r="F598" i="7" s="1"/>
  <c r="G598" i="7" s="1"/>
  <c r="F599" i="7" s="1"/>
  <c r="G599" i="7" s="1"/>
  <c r="F600" i="7" s="1"/>
  <c r="G600" i="7" s="1"/>
  <c r="F601" i="7" s="1"/>
  <c r="G601" i="7" s="1"/>
  <c r="F602" i="7" s="1"/>
  <c r="G602" i="7" s="1"/>
  <c r="F603" i="7" s="1"/>
  <c r="G603" i="7" s="1"/>
  <c r="F604" i="7" s="1"/>
  <c r="G604" i="7" s="1"/>
  <c r="F605" i="7" s="1"/>
  <c r="G605" i="7" s="1"/>
  <c r="F606" i="7" s="1"/>
  <c r="G606" i="7" s="1"/>
  <c r="F607" i="7" s="1"/>
  <c r="G607" i="7" s="1"/>
  <c r="F608" i="7" s="1"/>
  <c r="G608" i="7" s="1"/>
  <c r="F609" i="7" s="1"/>
  <c r="G609" i="7" s="1"/>
  <c r="F610" i="7" s="1"/>
  <c r="G610" i="7" s="1"/>
  <c r="F611" i="7" s="1"/>
  <c r="G611" i="7" s="1"/>
  <c r="F612" i="7" s="1"/>
  <c r="G612" i="7" s="1"/>
  <c r="F613" i="7" s="1"/>
  <c r="G613" i="7" s="1"/>
  <c r="F614" i="7" s="1"/>
  <c r="G614" i="7" s="1"/>
  <c r="F615" i="7" s="1"/>
  <c r="G615" i="7" s="1"/>
  <c r="F616" i="7" s="1"/>
  <c r="G616" i="7" s="1"/>
  <c r="F617" i="7" s="1"/>
  <c r="G617" i="7" s="1"/>
  <c r="F618" i="7" s="1"/>
  <c r="G618" i="7" s="1"/>
  <c r="F619" i="7" s="1"/>
  <c r="G619" i="7" s="1"/>
  <c r="F620" i="7" s="1"/>
  <c r="G620" i="7" s="1"/>
  <c r="F621" i="7" s="1"/>
  <c r="G621" i="7" s="1"/>
  <c r="F622" i="7" s="1"/>
  <c r="G622" i="7" s="1"/>
  <c r="F623" i="7" s="1"/>
  <c r="G623" i="7" s="1"/>
  <c r="F624" i="7" s="1"/>
  <c r="G624" i="7" s="1"/>
  <c r="F625" i="7" s="1"/>
  <c r="G625" i="7" s="1"/>
  <c r="F626" i="7" s="1"/>
  <c r="G626" i="7" s="1"/>
  <c r="F627" i="7" s="1"/>
  <c r="G627" i="7" s="1"/>
  <c r="F628" i="7" s="1"/>
  <c r="G628" i="7" s="1"/>
  <c r="F629" i="7" s="1"/>
  <c r="G629" i="7" s="1"/>
  <c r="F630" i="7" s="1"/>
  <c r="G630" i="7" s="1"/>
  <c r="F631" i="7" s="1"/>
  <c r="G631" i="7" s="1"/>
  <c r="F632" i="7" s="1"/>
  <c r="G632" i="7" s="1"/>
  <c r="F633" i="7" s="1"/>
  <c r="G633" i="7" s="1"/>
  <c r="F634" i="7" s="1"/>
  <c r="G634" i="7" s="1"/>
  <c r="F635" i="7" s="1"/>
  <c r="G635" i="7" s="1"/>
  <c r="F636" i="7" s="1"/>
  <c r="G636" i="7" s="1"/>
  <c r="F637" i="7" s="1"/>
  <c r="G637" i="7" s="1"/>
  <c r="F638" i="7" s="1"/>
  <c r="G638" i="7" s="1"/>
  <c r="F639" i="7" s="1"/>
  <c r="G639" i="7" s="1"/>
  <c r="F640" i="7" s="1"/>
  <c r="G640" i="7" s="1"/>
  <c r="F641" i="7" s="1"/>
  <c r="G641" i="7" s="1"/>
  <c r="F642" i="7" s="1"/>
  <c r="G642" i="7" s="1"/>
  <c r="F643" i="7" s="1"/>
  <c r="G643" i="7" s="1"/>
  <c r="F644" i="7" s="1"/>
  <c r="G644" i="7" s="1"/>
  <c r="F645" i="7" s="1"/>
  <c r="G645" i="7" s="1"/>
  <c r="F646" i="7" s="1"/>
  <c r="G646" i="7" s="1"/>
  <c r="F647" i="7" s="1"/>
  <c r="G647" i="7" s="1"/>
  <c r="F648" i="7" s="1"/>
  <c r="G648" i="7" s="1"/>
  <c r="F649" i="7" s="1"/>
  <c r="G649" i="7" s="1"/>
  <c r="F650" i="7" s="1"/>
  <c r="G650" i="7" s="1"/>
  <c r="F651" i="7" s="1"/>
  <c r="G651" i="7" s="1"/>
  <c r="F652" i="7" s="1"/>
  <c r="G652" i="7" s="1"/>
  <c r="F653" i="7" s="1"/>
  <c r="G653" i="7" s="1"/>
  <c r="F654" i="7" s="1"/>
  <c r="G654" i="7" s="1"/>
  <c r="F655" i="7" s="1"/>
  <c r="G655" i="7" s="1"/>
  <c r="F656" i="7" s="1"/>
  <c r="G656" i="7" s="1"/>
  <c r="F657" i="7" s="1"/>
  <c r="G657" i="7" s="1"/>
  <c r="F658" i="7" s="1"/>
  <c r="G658" i="7" s="1"/>
  <c r="F659" i="7" s="1"/>
  <c r="G659" i="7" s="1"/>
  <c r="F660" i="7" s="1"/>
  <c r="G660" i="7" s="1"/>
  <c r="F661" i="7" s="1"/>
  <c r="G661" i="7" s="1"/>
  <c r="F662" i="7" s="1"/>
  <c r="G662" i="7" s="1"/>
  <c r="F663" i="7" s="1"/>
  <c r="G663" i="7" s="1"/>
  <c r="F664" i="7" s="1"/>
  <c r="G664" i="7" s="1"/>
  <c r="F665" i="7" s="1"/>
  <c r="G665" i="7" s="1"/>
  <c r="F666" i="7" s="1"/>
  <c r="G666" i="7" s="1"/>
  <c r="F667" i="7" s="1"/>
  <c r="G667" i="7" s="1"/>
  <c r="F668" i="7" s="1"/>
  <c r="G668" i="7" s="1"/>
  <c r="F669" i="7" s="1"/>
  <c r="G669" i="7" s="1"/>
  <c r="F670" i="7" s="1"/>
  <c r="G670" i="7" s="1"/>
  <c r="F671" i="7" s="1"/>
  <c r="G671" i="7" s="1"/>
  <c r="F672" i="7" s="1"/>
  <c r="G672" i="7" s="1"/>
  <c r="F673" i="7" s="1"/>
  <c r="G673" i="7" s="1"/>
  <c r="F674" i="7" s="1"/>
  <c r="G674" i="7" s="1"/>
  <c r="F675" i="7" s="1"/>
  <c r="G675" i="7" s="1"/>
  <c r="F676" i="7" s="1"/>
  <c r="G676" i="7" s="1"/>
  <c r="F677" i="7" s="1"/>
  <c r="G677" i="7" s="1"/>
  <c r="F678" i="7" s="1"/>
  <c r="G678" i="7" s="1"/>
  <c r="F679" i="7" s="1"/>
  <c r="G679" i="7" s="1"/>
  <c r="F680" i="7" s="1"/>
  <c r="G680" i="7" s="1"/>
  <c r="F681" i="7" s="1"/>
  <c r="G681" i="7" s="1"/>
  <c r="F682" i="7" s="1"/>
  <c r="G682" i="7" s="1"/>
  <c r="F683" i="7" s="1"/>
  <c r="G683" i="7" s="1"/>
  <c r="F684" i="7" s="1"/>
  <c r="G684" i="7" s="1"/>
  <c r="F685" i="7" s="1"/>
  <c r="G685" i="7" s="1"/>
  <c r="F686" i="7" s="1"/>
  <c r="G686" i="7" s="1"/>
  <c r="F687" i="7" s="1"/>
  <c r="G687" i="7" s="1"/>
  <c r="F688" i="7" s="1"/>
  <c r="G688" i="7" s="1"/>
  <c r="F689" i="7" s="1"/>
  <c r="G689" i="7" s="1"/>
  <c r="F690" i="7" s="1"/>
  <c r="G690" i="7" s="1"/>
  <c r="F691" i="7" s="1"/>
  <c r="G691" i="7" s="1"/>
  <c r="F692" i="7" s="1"/>
  <c r="G692" i="7" s="1"/>
  <c r="F693" i="7" s="1"/>
  <c r="G693" i="7" s="1"/>
  <c r="F694" i="7" s="1"/>
  <c r="G694" i="7" s="1"/>
  <c r="F695" i="7" s="1"/>
  <c r="G695" i="7" s="1"/>
  <c r="F696" i="7" s="1"/>
  <c r="G696" i="7" s="1"/>
  <c r="F697" i="7" s="1"/>
  <c r="G697" i="7" s="1"/>
  <c r="F698" i="7" s="1"/>
  <c r="G698" i="7" s="1"/>
  <c r="F699" i="7" s="1"/>
  <c r="G699" i="7" s="1"/>
  <c r="F700" i="7" s="1"/>
  <c r="G700" i="7" s="1"/>
  <c r="F701" i="7" s="1"/>
  <c r="G701" i="7" s="1"/>
  <c r="F702" i="7" s="1"/>
  <c r="G702" i="7" s="1"/>
  <c r="F703" i="7" s="1"/>
  <c r="G703" i="7" s="1"/>
  <c r="F704" i="7" s="1"/>
  <c r="G704" i="7" s="1"/>
  <c r="F705" i="7" s="1"/>
  <c r="G705" i="7" s="1"/>
  <c r="F706" i="7" s="1"/>
  <c r="G706" i="7" s="1"/>
  <c r="F707" i="7" s="1"/>
  <c r="G707" i="7" s="1"/>
  <c r="F708" i="7" s="1"/>
  <c r="G708" i="7" s="1"/>
  <c r="F709" i="7" s="1"/>
  <c r="G709" i="7" s="1"/>
  <c r="F710" i="7" s="1"/>
  <c r="G710" i="7" s="1"/>
  <c r="F711" i="7" s="1"/>
  <c r="G711" i="7" s="1"/>
  <c r="F712" i="7" s="1"/>
  <c r="G712" i="7" s="1"/>
  <c r="F713" i="7" s="1"/>
  <c r="G713" i="7" s="1"/>
  <c r="F714" i="7" s="1"/>
  <c r="G714" i="7" s="1"/>
  <c r="F715" i="7" s="1"/>
  <c r="G715" i="7" s="1"/>
  <c r="F716" i="7" s="1"/>
  <c r="G716" i="7" s="1"/>
  <c r="F717" i="7" s="1"/>
  <c r="G717" i="7" s="1"/>
  <c r="F718" i="7" s="1"/>
  <c r="G718" i="7" s="1"/>
  <c r="F719" i="7" s="1"/>
  <c r="G719" i="7" s="1"/>
  <c r="F720" i="7" s="1"/>
  <c r="G720" i="7" s="1"/>
  <c r="F721" i="7" s="1"/>
  <c r="G721" i="7" s="1"/>
  <c r="F722" i="7" s="1"/>
  <c r="G722" i="7" s="1"/>
  <c r="F723" i="7" s="1"/>
  <c r="G723" i="7" s="1"/>
  <c r="F724" i="7" s="1"/>
  <c r="G724" i="7" s="1"/>
  <c r="F725" i="7" s="1"/>
  <c r="G725" i="7" s="1"/>
  <c r="F726" i="7" s="1"/>
  <c r="G726" i="7" s="1"/>
  <c r="F727" i="7" s="1"/>
  <c r="G727" i="7" s="1"/>
  <c r="F728" i="7" s="1"/>
  <c r="G728" i="7" s="1"/>
  <c r="F729" i="7" s="1"/>
  <c r="G729" i="7" s="1"/>
  <c r="F730" i="7" s="1"/>
  <c r="G730" i="7" s="1"/>
  <c r="F731" i="7" s="1"/>
  <c r="G731" i="7" s="1"/>
  <c r="F732" i="7" s="1"/>
  <c r="G732" i="7" s="1"/>
  <c r="F733" i="7" s="1"/>
  <c r="G733" i="7" s="1"/>
  <c r="F734" i="7" s="1"/>
  <c r="G734" i="7" s="1"/>
  <c r="F735" i="7" s="1"/>
  <c r="G735" i="7" s="1"/>
  <c r="F736" i="7" s="1"/>
  <c r="G736" i="7" s="1"/>
  <c r="F737" i="7" s="1"/>
  <c r="G737" i="7" s="1"/>
  <c r="F738" i="7" s="1"/>
  <c r="G738" i="7" s="1"/>
  <c r="F739" i="7" s="1"/>
  <c r="G739" i="7" s="1"/>
  <c r="F740" i="7" s="1"/>
  <c r="G740" i="7" s="1"/>
  <c r="F741" i="7" s="1"/>
  <c r="G741" i="7" s="1"/>
  <c r="F742" i="7" s="1"/>
  <c r="G742" i="7" s="1"/>
  <c r="F743" i="7" s="1"/>
  <c r="G743" i="7" s="1"/>
  <c r="F744" i="7" s="1"/>
  <c r="G744" i="7" s="1"/>
  <c r="F745" i="7" s="1"/>
  <c r="G745" i="7" s="1"/>
  <c r="F746" i="7" s="1"/>
  <c r="G746" i="7" s="1"/>
  <c r="F747" i="7" s="1"/>
  <c r="G747" i="7" s="1"/>
  <c r="F748" i="7" s="1"/>
  <c r="G748" i="7" s="1"/>
  <c r="F749" i="7" s="1"/>
  <c r="G749" i="7" s="1"/>
  <c r="F750" i="7" s="1"/>
  <c r="G750" i="7" s="1"/>
  <c r="F751" i="7" s="1"/>
  <c r="G751" i="7" s="1"/>
  <c r="F752" i="7" s="1"/>
  <c r="G752" i="7" s="1"/>
  <c r="F753" i="7" s="1"/>
  <c r="G753" i="7" s="1"/>
  <c r="F754" i="7" s="1"/>
  <c r="G754" i="7" s="1"/>
  <c r="F755" i="7" s="1"/>
  <c r="G755" i="7" s="1"/>
  <c r="F756" i="7" s="1"/>
  <c r="G756" i="7" s="1"/>
  <c r="F757" i="7" s="1"/>
  <c r="G757" i="7" s="1"/>
  <c r="F758" i="7" s="1"/>
  <c r="G758" i="7" s="1"/>
  <c r="F759" i="7" s="1"/>
  <c r="G759" i="7" s="1"/>
  <c r="F760" i="7" s="1"/>
  <c r="G760" i="7" s="1"/>
  <c r="F761" i="7" s="1"/>
  <c r="G761" i="7" s="1"/>
  <c r="F762" i="7" s="1"/>
  <c r="G762" i="7" s="1"/>
  <c r="F763" i="7" s="1"/>
  <c r="G763" i="7" s="1"/>
  <c r="F764" i="7" s="1"/>
  <c r="G764" i="7" s="1"/>
  <c r="F765" i="7" s="1"/>
  <c r="G765" i="7" s="1"/>
  <c r="F766" i="7" s="1"/>
  <c r="G766" i="7" s="1"/>
  <c r="F767" i="7" s="1"/>
  <c r="G767" i="7" s="1"/>
  <c r="F768" i="7" s="1"/>
  <c r="G768" i="7" s="1"/>
  <c r="F769" i="7" s="1"/>
  <c r="G769" i="7" s="1"/>
  <c r="F770" i="7" s="1"/>
  <c r="G770" i="7" s="1"/>
  <c r="F771" i="7" s="1"/>
  <c r="G771" i="7" s="1"/>
  <c r="F772" i="7" s="1"/>
  <c r="G772" i="7" s="1"/>
  <c r="F773" i="7" s="1"/>
  <c r="G773" i="7" s="1"/>
  <c r="F774" i="7" s="1"/>
  <c r="G774" i="7" s="1"/>
  <c r="F775" i="7" s="1"/>
  <c r="G775" i="7" s="1"/>
  <c r="F776" i="7" s="1"/>
  <c r="G776" i="7" s="1"/>
  <c r="F777" i="7" s="1"/>
  <c r="G777" i="7" s="1"/>
  <c r="F778" i="7" s="1"/>
  <c r="G778" i="7" s="1"/>
  <c r="F779" i="7" s="1"/>
  <c r="G779" i="7" s="1"/>
  <c r="F780" i="7" s="1"/>
  <c r="G780" i="7" s="1"/>
  <c r="F781" i="7" s="1"/>
  <c r="G781" i="7" s="1"/>
  <c r="F782" i="7" s="1"/>
  <c r="G782" i="7" s="1"/>
  <c r="F783" i="7" s="1"/>
  <c r="G783" i="7" s="1"/>
  <c r="F784" i="7" s="1"/>
  <c r="G784" i="7" s="1"/>
  <c r="F785" i="7" s="1"/>
  <c r="G785" i="7" s="1"/>
  <c r="F786" i="7" s="1"/>
  <c r="G786" i="7" s="1"/>
  <c r="F787" i="7" s="1"/>
  <c r="G787" i="7" s="1"/>
  <c r="F788" i="7" s="1"/>
  <c r="G788" i="7" s="1"/>
  <c r="F789" i="7" s="1"/>
  <c r="G789" i="7" s="1"/>
  <c r="F790" i="7" s="1"/>
  <c r="G790" i="7" s="1"/>
  <c r="F791" i="7" s="1"/>
  <c r="G791" i="7" s="1"/>
  <c r="F792" i="7" s="1"/>
  <c r="G792" i="7" s="1"/>
  <c r="F793" i="7" s="1"/>
  <c r="G793" i="7" s="1"/>
  <c r="F794" i="7" s="1"/>
  <c r="G794" i="7" s="1"/>
  <c r="F795" i="7" s="1"/>
  <c r="G795" i="7" s="1"/>
  <c r="F796" i="7" s="1"/>
  <c r="G796" i="7" s="1"/>
  <c r="F797" i="7" s="1"/>
  <c r="G797" i="7" s="1"/>
  <c r="F798" i="7" s="1"/>
  <c r="G798" i="7" s="1"/>
  <c r="F799" i="7" s="1"/>
  <c r="G799" i="7" s="1"/>
  <c r="F800" i="7" s="1"/>
  <c r="G800" i="7" s="1"/>
  <c r="F801" i="7" s="1"/>
  <c r="G801" i="7" s="1"/>
  <c r="F802" i="7" s="1"/>
  <c r="G802" i="7" s="1"/>
  <c r="F803" i="7" s="1"/>
  <c r="G803" i="7" s="1"/>
  <c r="F804" i="7" s="1"/>
  <c r="G804" i="7" s="1"/>
  <c r="F805" i="7" s="1"/>
  <c r="G805" i="7" s="1"/>
  <c r="F806" i="7" s="1"/>
  <c r="G806" i="7" s="1"/>
  <c r="F807" i="7" s="1"/>
  <c r="G807" i="7" s="1"/>
  <c r="F808" i="7" s="1"/>
  <c r="G808" i="7" s="1"/>
  <c r="F809" i="7" s="1"/>
  <c r="G809" i="7" s="1"/>
  <c r="F810" i="7" s="1"/>
  <c r="G810" i="7" s="1"/>
  <c r="F811" i="7" s="1"/>
  <c r="G811" i="7" s="1"/>
  <c r="F812" i="7" s="1"/>
  <c r="G812" i="7" s="1"/>
  <c r="F813" i="7" s="1"/>
  <c r="G813" i="7" s="1"/>
  <c r="F814" i="7" s="1"/>
  <c r="G814" i="7" s="1"/>
  <c r="F815" i="7" s="1"/>
  <c r="G815" i="7" s="1"/>
  <c r="F816" i="7" s="1"/>
  <c r="G816" i="7" s="1"/>
  <c r="F817" i="7" s="1"/>
  <c r="G817" i="7" s="1"/>
  <c r="F818" i="7" s="1"/>
  <c r="G818" i="7" s="1"/>
  <c r="F819" i="7" s="1"/>
  <c r="G819" i="7" s="1"/>
  <c r="F820" i="7" s="1"/>
  <c r="G820" i="7" s="1"/>
  <c r="F821" i="7" s="1"/>
  <c r="G821" i="7" s="1"/>
  <c r="F822" i="7" s="1"/>
  <c r="G822" i="7" s="1"/>
  <c r="F823" i="7" s="1"/>
  <c r="G823" i="7" s="1"/>
  <c r="F824" i="7" s="1"/>
  <c r="G824" i="7" s="1"/>
  <c r="F825" i="7" s="1"/>
  <c r="G825" i="7" s="1"/>
  <c r="F826" i="7" s="1"/>
  <c r="G826" i="7" s="1"/>
  <c r="F827" i="7" s="1"/>
  <c r="G827" i="7" s="1"/>
  <c r="F828" i="7" s="1"/>
  <c r="G828" i="7" s="1"/>
  <c r="F829" i="7" s="1"/>
  <c r="G829" i="7" s="1"/>
  <c r="F830" i="7" s="1"/>
  <c r="G830" i="7" s="1"/>
  <c r="F831" i="7" s="1"/>
  <c r="G831" i="7" s="1"/>
  <c r="F832" i="7" s="1"/>
  <c r="G832" i="7" s="1"/>
  <c r="F833" i="7" s="1"/>
  <c r="G833" i="7" s="1"/>
  <c r="F834" i="7" s="1"/>
  <c r="G834" i="7" s="1"/>
  <c r="F835" i="7" s="1"/>
  <c r="G835" i="7" s="1"/>
  <c r="F836" i="7" s="1"/>
  <c r="G836" i="7" s="1"/>
  <c r="F837" i="7" s="1"/>
  <c r="G837" i="7" s="1"/>
  <c r="F838" i="7" s="1"/>
  <c r="G838" i="7" s="1"/>
  <c r="F839" i="7" s="1"/>
  <c r="G839" i="7" s="1"/>
  <c r="F840" i="7" s="1"/>
  <c r="G840" i="7" s="1"/>
  <c r="F841" i="7" s="1"/>
  <c r="G841" i="7" s="1"/>
  <c r="F842" i="7" s="1"/>
  <c r="G842" i="7" s="1"/>
  <c r="F843" i="7" s="1"/>
  <c r="G843" i="7" s="1"/>
  <c r="F844" i="7" s="1"/>
  <c r="G844" i="7" s="1"/>
  <c r="F845" i="7" s="1"/>
  <c r="G845" i="7" s="1"/>
  <c r="F846" i="7" s="1"/>
  <c r="G846" i="7" s="1"/>
  <c r="F847" i="7" s="1"/>
  <c r="G847" i="7" s="1"/>
  <c r="F848" i="7" s="1"/>
  <c r="G848" i="7" s="1"/>
  <c r="F849" i="7" s="1"/>
  <c r="G849" i="7" s="1"/>
  <c r="F850" i="7" s="1"/>
  <c r="G850" i="7" s="1"/>
  <c r="F851" i="7" s="1"/>
  <c r="G851" i="7" s="1"/>
  <c r="F852" i="7" s="1"/>
  <c r="G852" i="7" s="1"/>
  <c r="F853" i="7" s="1"/>
  <c r="G853" i="7" s="1"/>
  <c r="F854" i="7" s="1"/>
  <c r="G854" i="7" s="1"/>
  <c r="F855" i="7" s="1"/>
  <c r="G855" i="7" s="1"/>
  <c r="F856" i="7" s="1"/>
  <c r="G856" i="7" s="1"/>
  <c r="F857" i="7" s="1"/>
  <c r="G857" i="7" s="1"/>
  <c r="F858" i="7" s="1"/>
  <c r="G858" i="7" s="1"/>
  <c r="F859" i="7" s="1"/>
  <c r="G859" i="7" s="1"/>
  <c r="F860" i="7" s="1"/>
  <c r="G860" i="7" s="1"/>
  <c r="F861" i="7" s="1"/>
  <c r="G861" i="7" s="1"/>
  <c r="F862" i="7" s="1"/>
  <c r="G862" i="7" s="1"/>
  <c r="F863" i="7" s="1"/>
  <c r="G863" i="7" s="1"/>
  <c r="F864" i="7" s="1"/>
  <c r="G864" i="7" s="1"/>
  <c r="F865" i="7" s="1"/>
  <c r="G865" i="7" s="1"/>
  <c r="F866" i="7" s="1"/>
  <c r="G866" i="7" s="1"/>
  <c r="F867" i="7" s="1"/>
  <c r="G867" i="7" s="1"/>
  <c r="F868" i="7" s="1"/>
  <c r="G868" i="7" s="1"/>
  <c r="F869" i="7" s="1"/>
  <c r="G869" i="7" s="1"/>
  <c r="F870" i="7" s="1"/>
  <c r="G870" i="7" s="1"/>
  <c r="F871" i="7" s="1"/>
  <c r="G871" i="7" s="1"/>
  <c r="F872" i="7" s="1"/>
  <c r="G872" i="7" s="1"/>
  <c r="F873" i="7" s="1"/>
  <c r="G873" i="7" s="1"/>
  <c r="F874" i="7" s="1"/>
  <c r="G874" i="7" s="1"/>
  <c r="F875" i="7" s="1"/>
  <c r="G875" i="7" s="1"/>
  <c r="F876" i="7" s="1"/>
  <c r="G876" i="7" s="1"/>
  <c r="F877" i="7" s="1"/>
  <c r="G877" i="7" s="1"/>
  <c r="F878" i="7" s="1"/>
  <c r="G878" i="7" s="1"/>
  <c r="F879" i="7" s="1"/>
  <c r="G879" i="7" s="1"/>
  <c r="F880" i="7" s="1"/>
  <c r="G880" i="7" s="1"/>
  <c r="F881" i="7" s="1"/>
  <c r="G881" i="7" s="1"/>
  <c r="F882" i="7" s="1"/>
  <c r="G882" i="7" s="1"/>
  <c r="F883" i="7" s="1"/>
  <c r="G883" i="7" s="1"/>
  <c r="F884" i="7" s="1"/>
  <c r="G884" i="7" s="1"/>
  <c r="F885" i="7" s="1"/>
  <c r="G885" i="7" s="1"/>
  <c r="F886" i="7" s="1"/>
  <c r="G886" i="7" s="1"/>
  <c r="F887" i="7" s="1"/>
  <c r="G887" i="7" s="1"/>
  <c r="F888" i="7" s="1"/>
  <c r="G888" i="7" s="1"/>
  <c r="F889" i="7" s="1"/>
  <c r="G889" i="7" s="1"/>
  <c r="F890" i="7" s="1"/>
  <c r="G890" i="7" s="1"/>
  <c r="F891" i="7" s="1"/>
  <c r="G891" i="7" s="1"/>
  <c r="F892" i="7" s="1"/>
  <c r="G892" i="7" s="1"/>
  <c r="F893" i="7" s="1"/>
  <c r="G893" i="7" s="1"/>
  <c r="F894" i="7" s="1"/>
  <c r="G894" i="7" s="1"/>
  <c r="F895" i="7" s="1"/>
  <c r="G895" i="7" s="1"/>
  <c r="F896" i="7" s="1"/>
  <c r="G896" i="7" s="1"/>
  <c r="F897" i="7" s="1"/>
  <c r="G897" i="7" s="1"/>
  <c r="F898" i="7" s="1"/>
  <c r="G898" i="7" s="1"/>
  <c r="F899" i="7" s="1"/>
  <c r="G899" i="7" s="1"/>
  <c r="F900" i="7" s="1"/>
  <c r="G900" i="7" s="1"/>
  <c r="F901" i="7" s="1"/>
  <c r="G901" i="7" s="1"/>
  <c r="F902" i="7" s="1"/>
  <c r="G902" i="7" s="1"/>
  <c r="F903" i="7" s="1"/>
  <c r="G903" i="7" s="1"/>
  <c r="F904" i="7" s="1"/>
  <c r="G904" i="7" s="1"/>
  <c r="F905" i="7" s="1"/>
  <c r="G905" i="7" s="1"/>
  <c r="F906" i="7" s="1"/>
  <c r="G906" i="7" s="1"/>
  <c r="F907" i="7" s="1"/>
  <c r="G907" i="7" s="1"/>
  <c r="F908" i="7" s="1"/>
  <c r="G908" i="7" s="1"/>
  <c r="F909" i="7" s="1"/>
  <c r="G909" i="7" s="1"/>
  <c r="F910" i="7" s="1"/>
  <c r="G910" i="7" s="1"/>
  <c r="F911" i="7" s="1"/>
  <c r="G911" i="7" s="1"/>
  <c r="F912" i="7" s="1"/>
  <c r="G912" i="7" s="1"/>
  <c r="F913" i="7" s="1"/>
  <c r="G913" i="7" s="1"/>
  <c r="F914" i="7" s="1"/>
  <c r="G914" i="7" s="1"/>
  <c r="F915" i="7" s="1"/>
  <c r="G915" i="7" s="1"/>
  <c r="F916" i="7" s="1"/>
  <c r="G916" i="7" s="1"/>
  <c r="F917" i="7" s="1"/>
  <c r="G917" i="7" s="1"/>
  <c r="F918" i="7" s="1"/>
  <c r="G918" i="7" s="1"/>
  <c r="F919" i="7" s="1"/>
  <c r="G919" i="7" s="1"/>
  <c r="F920" i="7" s="1"/>
  <c r="G920" i="7" s="1"/>
  <c r="F921" i="7" s="1"/>
  <c r="G921" i="7" s="1"/>
  <c r="F922" i="7" s="1"/>
  <c r="G922" i="7" s="1"/>
  <c r="F923" i="7" s="1"/>
  <c r="G923" i="7" s="1"/>
  <c r="F924" i="7" s="1"/>
  <c r="G924" i="7" s="1"/>
  <c r="F925" i="7" s="1"/>
  <c r="G925" i="7" s="1"/>
  <c r="F926" i="7" s="1"/>
  <c r="G926" i="7" s="1"/>
  <c r="F927" i="7" s="1"/>
  <c r="G927" i="7" s="1"/>
  <c r="F928" i="7" s="1"/>
  <c r="G928" i="7" s="1"/>
  <c r="F929" i="7" s="1"/>
  <c r="G929" i="7" s="1"/>
  <c r="F930" i="7" s="1"/>
  <c r="G930" i="7" s="1"/>
  <c r="F931" i="7" s="1"/>
  <c r="G931" i="7" s="1"/>
  <c r="F932" i="7" s="1"/>
  <c r="G932" i="7" s="1"/>
  <c r="F933" i="7" s="1"/>
  <c r="G933" i="7" s="1"/>
  <c r="F934" i="7" s="1"/>
  <c r="G934" i="7" s="1"/>
  <c r="F935" i="7" s="1"/>
  <c r="G935" i="7" s="1"/>
  <c r="F936" i="7" s="1"/>
  <c r="G936" i="7" s="1"/>
  <c r="F937" i="7" s="1"/>
  <c r="G937" i="7" s="1"/>
  <c r="F938" i="7" s="1"/>
  <c r="G938" i="7" s="1"/>
  <c r="F939" i="7" s="1"/>
  <c r="G939" i="7" s="1"/>
  <c r="F940" i="7" s="1"/>
  <c r="G940" i="7" s="1"/>
  <c r="F941" i="7" s="1"/>
  <c r="G941" i="7" s="1"/>
  <c r="F942" i="7" s="1"/>
  <c r="G942" i="7" s="1"/>
  <c r="F943" i="7" s="1"/>
  <c r="G943" i="7" s="1"/>
  <c r="F944" i="7" s="1"/>
  <c r="G944" i="7" s="1"/>
  <c r="F945" i="7" s="1"/>
  <c r="G945" i="7" s="1"/>
  <c r="F946" i="7" s="1"/>
  <c r="G946" i="7" s="1"/>
  <c r="F947" i="7" s="1"/>
  <c r="G947" i="7" s="1"/>
  <c r="F948" i="7" s="1"/>
  <c r="G948" i="7" s="1"/>
  <c r="F949" i="7" s="1"/>
  <c r="G949" i="7" s="1"/>
  <c r="F950" i="7" s="1"/>
  <c r="G950" i="7" s="1"/>
  <c r="F951" i="7" s="1"/>
  <c r="G951" i="7" s="1"/>
  <c r="F952" i="7" s="1"/>
  <c r="G952" i="7" s="1"/>
  <c r="F953" i="7" s="1"/>
  <c r="G953" i="7" s="1"/>
  <c r="F954" i="7" s="1"/>
  <c r="G954" i="7" s="1"/>
  <c r="F955" i="7" s="1"/>
  <c r="G955" i="7" s="1"/>
  <c r="F956" i="7" s="1"/>
  <c r="G956" i="7" s="1"/>
  <c r="F957" i="7" s="1"/>
  <c r="G957" i="7" s="1"/>
  <c r="F958" i="7" s="1"/>
  <c r="G958" i="7" s="1"/>
  <c r="F959" i="7" s="1"/>
  <c r="G959" i="7" s="1"/>
  <c r="F960" i="7" s="1"/>
  <c r="G960" i="7" s="1"/>
  <c r="F961" i="7" s="1"/>
  <c r="G961" i="7" s="1"/>
  <c r="F962" i="7" s="1"/>
  <c r="G962" i="7" s="1"/>
  <c r="F963" i="7" s="1"/>
  <c r="G963" i="7" s="1"/>
  <c r="F964" i="7" s="1"/>
  <c r="G964" i="7" s="1"/>
  <c r="F965" i="7" s="1"/>
  <c r="G965" i="7" s="1"/>
  <c r="F966" i="7" s="1"/>
  <c r="G966" i="7" s="1"/>
  <c r="F967" i="7" s="1"/>
  <c r="G967" i="7" s="1"/>
  <c r="F968" i="7" s="1"/>
  <c r="G968" i="7" s="1"/>
  <c r="F969" i="7" s="1"/>
  <c r="G969" i="7" s="1"/>
  <c r="F970" i="7" s="1"/>
  <c r="G970" i="7" s="1"/>
  <c r="F971" i="7" s="1"/>
  <c r="G971" i="7" s="1"/>
  <c r="F972" i="7" s="1"/>
  <c r="G972" i="7" s="1"/>
  <c r="F973" i="7" s="1"/>
  <c r="G973" i="7" s="1"/>
  <c r="F974" i="7" s="1"/>
  <c r="G974" i="7" s="1"/>
  <c r="F975" i="7" s="1"/>
  <c r="G975" i="7" s="1"/>
  <c r="F976" i="7" s="1"/>
  <c r="G976" i="7" s="1"/>
  <c r="F977" i="7" s="1"/>
  <c r="G977" i="7" s="1"/>
  <c r="F978" i="7" s="1"/>
  <c r="G978" i="7" s="1"/>
  <c r="F979" i="7" s="1"/>
  <c r="G979" i="7" s="1"/>
  <c r="F980" i="7" s="1"/>
  <c r="G980" i="7" s="1"/>
  <c r="F981" i="7" s="1"/>
  <c r="G981" i="7" s="1"/>
  <c r="F982" i="7" s="1"/>
  <c r="G982" i="7" s="1"/>
  <c r="F983" i="7" s="1"/>
  <c r="G983" i="7" s="1"/>
  <c r="F984" i="7" s="1"/>
  <c r="G984" i="7" s="1"/>
  <c r="F985" i="7" s="1"/>
  <c r="G985" i="7" s="1"/>
  <c r="F986" i="7" s="1"/>
  <c r="G986" i="7" s="1"/>
  <c r="F987" i="7" s="1"/>
  <c r="G987" i="7" s="1"/>
  <c r="F988" i="7" s="1"/>
  <c r="G988" i="7" s="1"/>
  <c r="F989" i="7" s="1"/>
  <c r="G989" i="7" s="1"/>
  <c r="F990" i="7" s="1"/>
  <c r="G990" i="7" s="1"/>
  <c r="F991" i="7" s="1"/>
  <c r="G991" i="7" s="1"/>
  <c r="F992" i="7" s="1"/>
  <c r="G992" i="7" s="1"/>
  <c r="B31" i="7"/>
  <c r="B23" i="5"/>
  <c r="C22" i="5"/>
  <c r="F993" i="7" l="1"/>
  <c r="G993" i="7" s="1"/>
  <c r="F994" i="7" s="1"/>
  <c r="G994" i="7" s="1"/>
  <c r="F995" i="7" s="1"/>
  <c r="G995" i="7" s="1"/>
  <c r="F996" i="7" s="1"/>
  <c r="G996" i="7" s="1"/>
  <c r="F997" i="7" s="1"/>
  <c r="G997" i="7" s="1"/>
  <c r="F998" i="7" s="1"/>
  <c r="G998" i="7" s="1"/>
  <c r="F999" i="7" s="1"/>
  <c r="G999" i="7" s="1"/>
  <c r="F1000" i="7" s="1"/>
  <c r="G1000" i="7" s="1"/>
  <c r="F1001" i="7" s="1"/>
  <c r="G1001" i="7" s="1"/>
  <c r="F1002" i="7" s="1"/>
  <c r="G1002" i="7" s="1"/>
  <c r="F1003" i="7" s="1"/>
  <c r="G1003" i="7" s="1"/>
  <c r="F1004" i="7" s="1"/>
  <c r="G1004" i="7" s="1"/>
  <c r="F1005" i="7" s="1"/>
  <c r="G1005" i="7" s="1"/>
  <c r="F1006" i="7" s="1"/>
  <c r="G1006" i="7" s="1"/>
  <c r="F1007" i="7" s="1"/>
  <c r="G1007" i="7" s="1"/>
  <c r="F1008" i="7" s="1"/>
  <c r="G1008" i="7" s="1"/>
  <c r="F1009" i="7" s="1"/>
  <c r="G1009" i="7" s="1"/>
  <c r="F1010" i="7" s="1"/>
  <c r="G1010" i="7" s="1"/>
  <c r="F1011" i="7" s="1"/>
  <c r="G1011" i="7" s="1"/>
  <c r="F1012" i="7" s="1"/>
  <c r="G1012" i="7" s="1"/>
  <c r="F1013" i="7" s="1"/>
  <c r="G1013" i="7" s="1"/>
  <c r="F1014" i="7" s="1"/>
  <c r="G1014" i="7" s="1"/>
  <c r="F1015" i="7" s="1"/>
  <c r="G1015" i="7" s="1"/>
  <c r="F1016" i="7" s="1"/>
  <c r="G1016" i="7" s="1"/>
  <c r="F1017" i="7" s="1"/>
  <c r="G1017" i="7" s="1"/>
  <c r="F1018" i="7" s="1"/>
  <c r="G1018" i="7" s="1"/>
  <c r="F1019" i="7" s="1"/>
  <c r="G1019" i="7" s="1"/>
  <c r="F1020" i="7" s="1"/>
  <c r="G1020" i="7" s="1"/>
  <c r="F1021" i="7" s="1"/>
  <c r="G1021" i="7" s="1"/>
  <c r="F1022" i="7" s="1"/>
  <c r="G1022" i="7" s="1"/>
  <c r="F1023" i="7" s="1"/>
  <c r="G1023" i="7" s="1"/>
  <c r="F1024" i="7" s="1"/>
  <c r="G1024" i="7" s="1"/>
  <c r="F1025" i="7" s="1"/>
  <c r="G1025" i="7" s="1"/>
  <c r="B27" i="7"/>
  <c r="G12" i="7" s="1"/>
  <c r="G16" i="7" s="1"/>
  <c r="G21" i="7"/>
  <c r="G21" i="6"/>
  <c r="B25" i="6"/>
  <c r="G26" i="6"/>
  <c r="F27" i="6" s="1"/>
  <c r="G27" i="6" s="1"/>
  <c r="F28" i="6" s="1"/>
  <c r="G28" i="6" s="1"/>
  <c r="F29" i="6" s="1"/>
  <c r="G29" i="6" s="1"/>
  <c r="F30" i="6" s="1"/>
  <c r="G30" i="6" s="1"/>
  <c r="F31" i="6" s="1"/>
  <c r="G31" i="6" s="1"/>
  <c r="F32" i="6" s="1"/>
  <c r="G32" i="6" s="1"/>
  <c r="F33" i="6" s="1"/>
  <c r="G33" i="6" s="1"/>
  <c r="F34" i="6" s="1"/>
  <c r="G34" i="6" s="1"/>
  <c r="F35" i="6" s="1"/>
  <c r="G35" i="6" s="1"/>
  <c r="F36" i="6" s="1"/>
  <c r="G36" i="6" s="1"/>
  <c r="F37" i="6" s="1"/>
  <c r="G37" i="6" s="1"/>
  <c r="F38" i="6" s="1"/>
  <c r="G38" i="6" s="1"/>
  <c r="F39" i="6" s="1"/>
  <c r="G39" i="6" s="1"/>
  <c r="F40" i="6" s="1"/>
  <c r="G40" i="6" s="1"/>
  <c r="F41" i="6" s="1"/>
  <c r="G41" i="6" s="1"/>
  <c r="F42" i="6" s="1"/>
  <c r="G42" i="6" s="1"/>
  <c r="F43" i="6" s="1"/>
  <c r="G43" i="6" s="1"/>
  <c r="F44" i="6" s="1"/>
  <c r="G44" i="6" s="1"/>
  <c r="F45" i="6" s="1"/>
  <c r="G45" i="6" s="1"/>
  <c r="F46" i="6" s="1"/>
  <c r="G46" i="6" s="1"/>
  <c r="F47" i="6" s="1"/>
  <c r="G47" i="6" s="1"/>
  <c r="F48" i="6" s="1"/>
  <c r="G48" i="6" s="1"/>
  <c r="F49" i="6" s="1"/>
  <c r="G49" i="6" s="1"/>
  <c r="F50" i="6" s="1"/>
  <c r="G50" i="6" s="1"/>
  <c r="F51" i="6" s="1"/>
  <c r="G51" i="6" s="1"/>
  <c r="F52" i="6" s="1"/>
  <c r="G52" i="6" s="1"/>
  <c r="F53" i="6" s="1"/>
  <c r="G53" i="6" s="1"/>
  <c r="F54" i="6" s="1"/>
  <c r="G54" i="6" s="1"/>
  <c r="F55" i="6" s="1"/>
  <c r="G55" i="6" s="1"/>
  <c r="F56" i="6" s="1"/>
  <c r="G56" i="6" s="1"/>
  <c r="F57" i="6" s="1"/>
  <c r="G57" i="6" s="1"/>
  <c r="F58" i="6" s="1"/>
  <c r="G58" i="6" s="1"/>
  <c r="F59" i="6" s="1"/>
  <c r="G59" i="6" s="1"/>
  <c r="F60" i="6" s="1"/>
  <c r="G60" i="6" s="1"/>
  <c r="F61" i="6" s="1"/>
  <c r="G61" i="6" s="1"/>
  <c r="F62" i="6" s="1"/>
  <c r="G62" i="6" s="1"/>
  <c r="F63" i="6" s="1"/>
  <c r="G63" i="6" s="1"/>
  <c r="F64" i="6" s="1"/>
  <c r="G64" i="6" s="1"/>
  <c r="F65" i="6" s="1"/>
  <c r="G65" i="6" s="1"/>
  <c r="F66" i="6" s="1"/>
  <c r="G66" i="6" s="1"/>
  <c r="F67" i="6" s="1"/>
  <c r="G67" i="6" s="1"/>
  <c r="F68" i="6" s="1"/>
  <c r="G68" i="6" s="1"/>
  <c r="F69" i="6" s="1"/>
  <c r="G69" i="6" s="1"/>
  <c r="F70" i="6" s="1"/>
  <c r="G70" i="6" s="1"/>
  <c r="F71" i="6" s="1"/>
  <c r="G71" i="6" s="1"/>
  <c r="F72" i="6" s="1"/>
  <c r="G72" i="6" s="1"/>
  <c r="F73" i="6" s="1"/>
  <c r="G73" i="6" s="1"/>
  <c r="F74" i="6" s="1"/>
  <c r="G74" i="6" s="1"/>
  <c r="F75" i="6" s="1"/>
  <c r="G75" i="6" s="1"/>
  <c r="F76" i="6" s="1"/>
  <c r="G76" i="6" s="1"/>
  <c r="F77" i="6" s="1"/>
  <c r="G77" i="6" s="1"/>
  <c r="F78" i="6" s="1"/>
  <c r="G78" i="6" s="1"/>
  <c r="F79" i="6" s="1"/>
  <c r="G79" i="6" s="1"/>
  <c r="F80" i="6" s="1"/>
  <c r="G80" i="6" s="1"/>
  <c r="F81" i="6" s="1"/>
  <c r="G81" i="6" s="1"/>
  <c r="F82" i="6" s="1"/>
  <c r="G82" i="6" s="1"/>
  <c r="F83" i="6" s="1"/>
  <c r="G83" i="6" s="1"/>
  <c r="F84" i="6" s="1"/>
  <c r="G84" i="6" s="1"/>
  <c r="F85" i="6" s="1"/>
  <c r="G85" i="6" s="1"/>
  <c r="F86" i="6" s="1"/>
  <c r="G86" i="6" s="1"/>
  <c r="F87" i="6" s="1"/>
  <c r="G87" i="6" s="1"/>
  <c r="F88" i="6" s="1"/>
  <c r="G88" i="6" s="1"/>
  <c r="F89" i="6" s="1"/>
  <c r="G89" i="6" s="1"/>
  <c r="F90" i="6" s="1"/>
  <c r="G90" i="6" s="1"/>
  <c r="F91" i="6" s="1"/>
  <c r="G91" i="6" s="1"/>
  <c r="F92" i="6" s="1"/>
  <c r="G92" i="6" s="1"/>
  <c r="F93" i="6" s="1"/>
  <c r="G93" i="6" s="1"/>
  <c r="F94" i="6" s="1"/>
  <c r="G94" i="6" s="1"/>
  <c r="F95" i="6" s="1"/>
  <c r="G95" i="6" s="1"/>
  <c r="F96" i="6" s="1"/>
  <c r="G96" i="6" s="1"/>
  <c r="F97" i="6" s="1"/>
  <c r="G97" i="6" s="1"/>
  <c r="F98" i="6" s="1"/>
  <c r="G98" i="6" s="1"/>
  <c r="F99" i="6" s="1"/>
  <c r="G99" i="6" s="1"/>
  <c r="F100" i="6" s="1"/>
  <c r="G100" i="6" s="1"/>
  <c r="F101" i="6" s="1"/>
  <c r="G101" i="6" s="1"/>
  <c r="F102" i="6" s="1"/>
  <c r="G102" i="6" s="1"/>
  <c r="F103" i="6" s="1"/>
  <c r="G103" i="6" s="1"/>
  <c r="F104" i="6" s="1"/>
  <c r="G104" i="6" s="1"/>
  <c r="F105" i="6" s="1"/>
  <c r="G105" i="6" s="1"/>
  <c r="F106" i="6" s="1"/>
  <c r="G106" i="6" s="1"/>
  <c r="F107" i="6" s="1"/>
  <c r="G107" i="6" s="1"/>
  <c r="F108" i="6" s="1"/>
  <c r="G108" i="6" s="1"/>
  <c r="F109" i="6" s="1"/>
  <c r="G109" i="6" s="1"/>
  <c r="F110" i="6" s="1"/>
  <c r="G110" i="6" s="1"/>
  <c r="F111" i="6" s="1"/>
  <c r="G111" i="6" s="1"/>
  <c r="F112" i="6" s="1"/>
  <c r="G112" i="6" s="1"/>
  <c r="F113" i="6" s="1"/>
  <c r="G113" i="6" s="1"/>
  <c r="F114" i="6" s="1"/>
  <c r="G114" i="6" s="1"/>
  <c r="F115" i="6" s="1"/>
  <c r="G115" i="6" s="1"/>
  <c r="F116" i="6" s="1"/>
  <c r="G116" i="6" s="1"/>
  <c r="F117" i="6" s="1"/>
  <c r="G117" i="6" s="1"/>
  <c r="F118" i="6" s="1"/>
  <c r="G118" i="6" s="1"/>
  <c r="F119" i="6" s="1"/>
  <c r="G119" i="6" s="1"/>
  <c r="F120" i="6" s="1"/>
  <c r="G120" i="6" s="1"/>
  <c r="F121" i="6" s="1"/>
  <c r="G121" i="6" s="1"/>
  <c r="F122" i="6" s="1"/>
  <c r="G122" i="6" s="1"/>
  <c r="F123" i="6" s="1"/>
  <c r="G123" i="6" s="1"/>
  <c r="F124" i="6" s="1"/>
  <c r="G124" i="6" s="1"/>
  <c r="F125" i="6" s="1"/>
  <c r="G125" i="6" s="1"/>
  <c r="F126" i="6" s="1"/>
  <c r="G126" i="6" s="1"/>
  <c r="F127" i="6" s="1"/>
  <c r="G127" i="6" s="1"/>
  <c r="F128" i="6" s="1"/>
  <c r="G128" i="6" s="1"/>
  <c r="F129" i="6" s="1"/>
  <c r="G129" i="6" s="1"/>
  <c r="F130" i="6" s="1"/>
  <c r="G130" i="6" s="1"/>
  <c r="F131" i="6" s="1"/>
  <c r="G131" i="6" s="1"/>
  <c r="F132" i="6" s="1"/>
  <c r="G132" i="6" s="1"/>
  <c r="F133" i="6" s="1"/>
  <c r="G133" i="6" s="1"/>
  <c r="F134" i="6" s="1"/>
  <c r="G134" i="6" s="1"/>
  <c r="F135" i="6" s="1"/>
  <c r="G135" i="6" s="1"/>
  <c r="F136" i="6" s="1"/>
  <c r="G136" i="6" s="1"/>
  <c r="F137" i="6" s="1"/>
  <c r="G137" i="6" s="1"/>
  <c r="F138" i="6" s="1"/>
  <c r="G138" i="6" s="1"/>
  <c r="F139" i="6" s="1"/>
  <c r="G139" i="6" s="1"/>
  <c r="F140" i="6" s="1"/>
  <c r="G140" i="6" s="1"/>
  <c r="F141" i="6" s="1"/>
  <c r="G141" i="6" s="1"/>
  <c r="F142" i="6" s="1"/>
  <c r="G142" i="6" s="1"/>
  <c r="F143" i="6" s="1"/>
  <c r="G143" i="6" s="1"/>
  <c r="F144" i="6" s="1"/>
  <c r="G144" i="6" s="1"/>
  <c r="F145" i="6" s="1"/>
  <c r="G145" i="6" s="1"/>
  <c r="F146" i="6" s="1"/>
  <c r="G146" i="6" s="1"/>
  <c r="F147" i="6" s="1"/>
  <c r="G147" i="6" s="1"/>
  <c r="F148" i="6" s="1"/>
  <c r="G148" i="6" s="1"/>
  <c r="F149" i="6" s="1"/>
  <c r="G149" i="6" s="1"/>
  <c r="F150" i="6" s="1"/>
  <c r="G150" i="6" s="1"/>
  <c r="F151" i="6" s="1"/>
  <c r="G151" i="6" s="1"/>
  <c r="F152" i="6" s="1"/>
  <c r="G152" i="6" s="1"/>
  <c r="F153" i="6" s="1"/>
  <c r="G153" i="6" s="1"/>
  <c r="F154" i="6" s="1"/>
  <c r="G154" i="6" s="1"/>
  <c r="F155" i="6" s="1"/>
  <c r="G155" i="6" s="1"/>
  <c r="F156" i="6" s="1"/>
  <c r="G156" i="6" s="1"/>
  <c r="F157" i="6" s="1"/>
  <c r="G157" i="6" s="1"/>
  <c r="F158" i="6" s="1"/>
  <c r="G158" i="6" s="1"/>
  <c r="F159" i="6" s="1"/>
  <c r="G159" i="6" s="1"/>
  <c r="F160" i="6" s="1"/>
  <c r="G160" i="6" s="1"/>
  <c r="F161" i="6" s="1"/>
  <c r="G161" i="6" s="1"/>
  <c r="F162" i="6" s="1"/>
  <c r="G162" i="6" s="1"/>
  <c r="F163" i="6" s="1"/>
  <c r="G163" i="6" s="1"/>
  <c r="F164" i="6" s="1"/>
  <c r="G164" i="6" s="1"/>
  <c r="F165" i="6" s="1"/>
  <c r="G165" i="6" s="1"/>
  <c r="F166" i="6" s="1"/>
  <c r="G166" i="6" s="1"/>
  <c r="F167" i="6" s="1"/>
  <c r="G167" i="6" s="1"/>
  <c r="F168" i="6" s="1"/>
  <c r="G168" i="6" s="1"/>
  <c r="F169" i="6" s="1"/>
  <c r="G169" i="6" s="1"/>
  <c r="F170" i="6" s="1"/>
  <c r="G170" i="6" s="1"/>
  <c r="F171" i="6" s="1"/>
  <c r="G171" i="6" s="1"/>
  <c r="F172" i="6" s="1"/>
  <c r="G172" i="6" s="1"/>
  <c r="F173" i="6" s="1"/>
  <c r="G173" i="6" s="1"/>
  <c r="F174" i="6" s="1"/>
  <c r="G174" i="6" s="1"/>
  <c r="F175" i="6" s="1"/>
  <c r="G175" i="6" s="1"/>
  <c r="F176" i="6" s="1"/>
  <c r="G176" i="6" s="1"/>
  <c r="F177" i="6" s="1"/>
  <c r="G177" i="6" s="1"/>
  <c r="F178" i="6" s="1"/>
  <c r="G178" i="6" s="1"/>
  <c r="F179" i="6" s="1"/>
  <c r="G179" i="6" s="1"/>
  <c r="F180" i="6" s="1"/>
  <c r="G180" i="6" s="1"/>
  <c r="F181" i="6" s="1"/>
  <c r="G181" i="6" s="1"/>
  <c r="F182" i="6" s="1"/>
  <c r="G182" i="6" s="1"/>
  <c r="F183" i="6" s="1"/>
  <c r="G183" i="6" s="1"/>
  <c r="F184" i="6" s="1"/>
  <c r="G184" i="6" s="1"/>
  <c r="F185" i="6" s="1"/>
  <c r="G185" i="6" s="1"/>
  <c r="F186" i="6" s="1"/>
  <c r="G186" i="6" s="1"/>
  <c r="F187" i="6" s="1"/>
  <c r="G187" i="6" s="1"/>
  <c r="F188" i="6" s="1"/>
  <c r="G188" i="6" s="1"/>
  <c r="F189" i="6" s="1"/>
  <c r="G189" i="6" s="1"/>
  <c r="F190" i="6" s="1"/>
  <c r="G190" i="6" s="1"/>
  <c r="F191" i="6" s="1"/>
  <c r="G191" i="6" s="1"/>
  <c r="F192" i="6" s="1"/>
  <c r="G192" i="6" s="1"/>
  <c r="F193" i="6" s="1"/>
  <c r="G193" i="6" s="1"/>
  <c r="F194" i="6" s="1"/>
  <c r="G194" i="6" s="1"/>
  <c r="F195" i="6" s="1"/>
  <c r="G195" i="6" s="1"/>
  <c r="F196" i="6" s="1"/>
  <c r="G196" i="6" s="1"/>
  <c r="F197" i="6" s="1"/>
  <c r="G197" i="6" s="1"/>
  <c r="F198" i="6" s="1"/>
  <c r="G198" i="6" s="1"/>
  <c r="F199" i="6" s="1"/>
  <c r="G199" i="6" s="1"/>
  <c r="F200" i="6" s="1"/>
  <c r="G200" i="6" s="1"/>
  <c r="F201" i="6" s="1"/>
  <c r="G201" i="6" s="1"/>
  <c r="F202" i="6" s="1"/>
  <c r="G202" i="6" s="1"/>
  <c r="F203" i="6" s="1"/>
  <c r="G203" i="6" s="1"/>
  <c r="F204" i="6" s="1"/>
  <c r="G204" i="6" s="1"/>
  <c r="F205" i="6" s="1"/>
  <c r="G205" i="6" s="1"/>
  <c r="F206" i="6" s="1"/>
  <c r="G206" i="6" s="1"/>
  <c r="F207" i="6" s="1"/>
  <c r="G207" i="6" s="1"/>
  <c r="F208" i="6" s="1"/>
  <c r="G208" i="6" s="1"/>
  <c r="F209" i="6" s="1"/>
  <c r="G209" i="6" s="1"/>
  <c r="F210" i="6" s="1"/>
  <c r="G210" i="6" s="1"/>
  <c r="F211" i="6" s="1"/>
  <c r="G211" i="6" s="1"/>
  <c r="F212" i="6" s="1"/>
  <c r="G212" i="6" s="1"/>
  <c r="F213" i="6" s="1"/>
  <c r="G213" i="6" s="1"/>
  <c r="F214" i="6" s="1"/>
  <c r="G214" i="6" s="1"/>
  <c r="F215" i="6" s="1"/>
  <c r="G215" i="6" s="1"/>
  <c r="F216" i="6" s="1"/>
  <c r="G216" i="6" s="1"/>
  <c r="F217" i="6" s="1"/>
  <c r="G217" i="6" s="1"/>
  <c r="F218" i="6" s="1"/>
  <c r="G218" i="6" s="1"/>
  <c r="F219" i="6" s="1"/>
  <c r="G219" i="6" s="1"/>
  <c r="F220" i="6" s="1"/>
  <c r="G220" i="6" s="1"/>
  <c r="F221" i="6" s="1"/>
  <c r="G221" i="6" s="1"/>
  <c r="F222" i="6" s="1"/>
  <c r="G222" i="6" s="1"/>
  <c r="F223" i="6" s="1"/>
  <c r="G223" i="6" s="1"/>
  <c r="F224" i="6" s="1"/>
  <c r="G224" i="6" s="1"/>
  <c r="F225" i="6" s="1"/>
  <c r="G225" i="6" s="1"/>
  <c r="F226" i="6" s="1"/>
  <c r="G226" i="6" s="1"/>
  <c r="F227" i="6" s="1"/>
  <c r="G227" i="6" s="1"/>
  <c r="F228" i="6" s="1"/>
  <c r="G228" i="6" s="1"/>
  <c r="F229" i="6" s="1"/>
  <c r="G229" i="6" s="1"/>
  <c r="F230" i="6" s="1"/>
  <c r="G230" i="6" s="1"/>
  <c r="F231" i="6" s="1"/>
  <c r="G231" i="6" s="1"/>
  <c r="F232" i="6" s="1"/>
  <c r="G232" i="6" s="1"/>
  <c r="F233" i="6" s="1"/>
  <c r="G233" i="6" s="1"/>
  <c r="F234" i="6" s="1"/>
  <c r="G234" i="6" s="1"/>
  <c r="F235" i="6" s="1"/>
  <c r="G235" i="6" s="1"/>
  <c r="F236" i="6" s="1"/>
  <c r="G236" i="6" s="1"/>
  <c r="F237" i="6" s="1"/>
  <c r="G237" i="6" s="1"/>
  <c r="F238" i="6" s="1"/>
  <c r="G238" i="6" s="1"/>
  <c r="F239" i="6" s="1"/>
  <c r="G239" i="6" s="1"/>
  <c r="F240" i="6" s="1"/>
  <c r="G240" i="6" s="1"/>
  <c r="F241" i="6" s="1"/>
  <c r="G241" i="6" s="1"/>
  <c r="F242" i="6" s="1"/>
  <c r="G242" i="6" s="1"/>
  <c r="F243" i="6" s="1"/>
  <c r="G243" i="6" s="1"/>
  <c r="F244" i="6" s="1"/>
  <c r="G244" i="6" s="1"/>
  <c r="F245" i="6" s="1"/>
  <c r="G245" i="6" s="1"/>
  <c r="F246" i="6" s="1"/>
  <c r="G246" i="6" s="1"/>
  <c r="F247" i="6" s="1"/>
  <c r="G247" i="6" s="1"/>
  <c r="F248" i="6" s="1"/>
  <c r="G248" i="6" s="1"/>
  <c r="F249" i="6" s="1"/>
  <c r="G249" i="6" s="1"/>
  <c r="F250" i="6" s="1"/>
  <c r="G250" i="6" s="1"/>
  <c r="F251" i="6" s="1"/>
  <c r="G251" i="6" s="1"/>
  <c r="F252" i="6" s="1"/>
  <c r="G252" i="6" s="1"/>
  <c r="F253" i="6" s="1"/>
  <c r="G253" i="6" s="1"/>
  <c r="F254" i="6" s="1"/>
  <c r="G254" i="6" s="1"/>
  <c r="F255" i="6" s="1"/>
  <c r="G255" i="6" s="1"/>
  <c r="F256" i="6" s="1"/>
  <c r="G256" i="6" s="1"/>
  <c r="F257" i="6" s="1"/>
  <c r="G257" i="6" s="1"/>
  <c r="F258" i="6" s="1"/>
  <c r="G258" i="6" s="1"/>
  <c r="F259" i="6" s="1"/>
  <c r="G259" i="6" s="1"/>
  <c r="F260" i="6" s="1"/>
  <c r="G260" i="6" s="1"/>
  <c r="F261" i="6" s="1"/>
  <c r="G261" i="6" s="1"/>
  <c r="F262" i="6" s="1"/>
  <c r="G262" i="6" s="1"/>
  <c r="F263" i="6" s="1"/>
  <c r="G263" i="6" s="1"/>
  <c r="F264" i="6" s="1"/>
  <c r="G264" i="6" s="1"/>
  <c r="F265" i="6" s="1"/>
  <c r="G265" i="6" s="1"/>
  <c r="F266" i="6" s="1"/>
  <c r="G266" i="6" s="1"/>
  <c r="F267" i="6" s="1"/>
  <c r="G267" i="6" s="1"/>
  <c r="F268" i="6" s="1"/>
  <c r="G268" i="6" s="1"/>
  <c r="F269" i="6" s="1"/>
  <c r="G269" i="6" s="1"/>
  <c r="F270" i="6" s="1"/>
  <c r="G270" i="6" s="1"/>
  <c r="F271" i="6" s="1"/>
  <c r="G271" i="6" s="1"/>
  <c r="F272" i="6" s="1"/>
  <c r="G272" i="6" s="1"/>
  <c r="F273" i="6" s="1"/>
  <c r="G273" i="6" s="1"/>
  <c r="F274" i="6" s="1"/>
  <c r="G274" i="6" s="1"/>
  <c r="F275" i="6" s="1"/>
  <c r="G275" i="6" s="1"/>
  <c r="F276" i="6" s="1"/>
  <c r="G276" i="6" s="1"/>
  <c r="F277" i="6" s="1"/>
  <c r="G277" i="6" s="1"/>
  <c r="F278" i="6" s="1"/>
  <c r="G278" i="6" s="1"/>
  <c r="F279" i="6" s="1"/>
  <c r="G279" i="6" s="1"/>
  <c r="F280" i="6" s="1"/>
  <c r="G280" i="6" s="1"/>
  <c r="F281" i="6" s="1"/>
  <c r="G281" i="6" s="1"/>
  <c r="F282" i="6" s="1"/>
  <c r="G282" i="6" s="1"/>
  <c r="F283" i="6" s="1"/>
  <c r="G283" i="6" s="1"/>
  <c r="F284" i="6" s="1"/>
  <c r="G284" i="6" s="1"/>
  <c r="F285" i="6" s="1"/>
  <c r="G285" i="6" s="1"/>
  <c r="F286" i="6" s="1"/>
  <c r="G286" i="6" s="1"/>
  <c r="F287" i="6" s="1"/>
  <c r="G287" i="6" s="1"/>
  <c r="F288" i="6" s="1"/>
  <c r="G288" i="6" s="1"/>
  <c r="F289" i="6" s="1"/>
  <c r="G289" i="6" s="1"/>
  <c r="F290" i="6" s="1"/>
  <c r="G290" i="6" s="1"/>
  <c r="F291" i="6" s="1"/>
  <c r="G291" i="6" s="1"/>
  <c r="F292" i="6" s="1"/>
  <c r="G292" i="6" s="1"/>
  <c r="F293" i="6" s="1"/>
  <c r="G293" i="6" s="1"/>
  <c r="F294" i="6" s="1"/>
  <c r="G294" i="6" s="1"/>
  <c r="F295" i="6" s="1"/>
  <c r="G295" i="6" s="1"/>
  <c r="F296" i="6" s="1"/>
  <c r="G296" i="6" s="1"/>
  <c r="F297" i="6" s="1"/>
  <c r="G297" i="6" s="1"/>
  <c r="F298" i="6" s="1"/>
  <c r="G298" i="6" s="1"/>
  <c r="F299" i="6" s="1"/>
  <c r="G299" i="6" s="1"/>
  <c r="F300" i="6" s="1"/>
  <c r="G300" i="6" s="1"/>
  <c r="F301" i="6" s="1"/>
  <c r="G301" i="6" s="1"/>
  <c r="F302" i="6" s="1"/>
  <c r="G302" i="6" s="1"/>
  <c r="F303" i="6" s="1"/>
  <c r="G303" i="6" s="1"/>
  <c r="F304" i="6" s="1"/>
  <c r="G304" i="6" s="1"/>
  <c r="F305" i="6" s="1"/>
  <c r="G305" i="6" s="1"/>
  <c r="F306" i="6" s="1"/>
  <c r="G306" i="6" s="1"/>
  <c r="F307" i="6" s="1"/>
  <c r="G307" i="6" s="1"/>
  <c r="F308" i="6" s="1"/>
  <c r="G308" i="6" s="1"/>
  <c r="F309" i="6" s="1"/>
  <c r="G309" i="6" s="1"/>
  <c r="F310" i="6" s="1"/>
  <c r="G310" i="6" s="1"/>
  <c r="F311" i="6" s="1"/>
  <c r="G311" i="6" s="1"/>
  <c r="F312" i="6" s="1"/>
  <c r="G312" i="6" s="1"/>
  <c r="F313" i="6" s="1"/>
  <c r="G313" i="6" s="1"/>
  <c r="F314" i="6" s="1"/>
  <c r="G314" i="6" s="1"/>
  <c r="F315" i="6" s="1"/>
  <c r="G315" i="6" s="1"/>
  <c r="F316" i="6" s="1"/>
  <c r="G316" i="6" s="1"/>
  <c r="F317" i="6" s="1"/>
  <c r="G317" i="6" s="1"/>
  <c r="F318" i="6" s="1"/>
  <c r="G318" i="6" s="1"/>
  <c r="F319" i="6" s="1"/>
  <c r="G319" i="6" s="1"/>
  <c r="F320" i="6" s="1"/>
  <c r="G320" i="6" s="1"/>
  <c r="F321" i="6" s="1"/>
  <c r="G321" i="6" s="1"/>
  <c r="F322" i="6" s="1"/>
  <c r="G322" i="6" s="1"/>
  <c r="F323" i="6" s="1"/>
  <c r="G323" i="6" s="1"/>
  <c r="F324" i="6" s="1"/>
  <c r="G324" i="6" s="1"/>
  <c r="F325" i="6" s="1"/>
  <c r="G325" i="6" s="1"/>
  <c r="F326" i="6" s="1"/>
  <c r="G326" i="6" s="1"/>
  <c r="F327" i="6" s="1"/>
  <c r="G327" i="6" s="1"/>
  <c r="F328" i="6" s="1"/>
  <c r="G328" i="6" s="1"/>
  <c r="F329" i="6" s="1"/>
  <c r="G329" i="6" s="1"/>
  <c r="F330" i="6" s="1"/>
  <c r="G330" i="6" s="1"/>
  <c r="F331" i="6" s="1"/>
  <c r="G331" i="6" s="1"/>
  <c r="F332" i="6" s="1"/>
  <c r="G332" i="6" s="1"/>
  <c r="F333" i="6" s="1"/>
  <c r="G333" i="6" s="1"/>
  <c r="F334" i="6" s="1"/>
  <c r="G334" i="6" s="1"/>
  <c r="F335" i="6" s="1"/>
  <c r="G335" i="6" s="1"/>
  <c r="F336" i="6" s="1"/>
  <c r="G336" i="6" s="1"/>
  <c r="F337" i="6" s="1"/>
  <c r="G337" i="6" s="1"/>
  <c r="F338" i="6" s="1"/>
  <c r="G338" i="6" s="1"/>
  <c r="F339" i="6" s="1"/>
  <c r="G339" i="6" s="1"/>
  <c r="F340" i="6" s="1"/>
  <c r="G340" i="6" s="1"/>
  <c r="F341" i="6" s="1"/>
  <c r="G341" i="6" s="1"/>
  <c r="F342" i="6" s="1"/>
  <c r="G342" i="6" s="1"/>
  <c r="F343" i="6" s="1"/>
  <c r="G343" i="6" s="1"/>
  <c r="F344" i="6" s="1"/>
  <c r="G344" i="6" s="1"/>
  <c r="F345" i="6" s="1"/>
  <c r="G345" i="6" s="1"/>
  <c r="F346" i="6" s="1"/>
  <c r="G346" i="6" s="1"/>
  <c r="F347" i="6" s="1"/>
  <c r="G347" i="6" s="1"/>
  <c r="F348" i="6" s="1"/>
  <c r="G348" i="6" s="1"/>
  <c r="F349" i="6" s="1"/>
  <c r="G349" i="6" s="1"/>
  <c r="F350" i="6" s="1"/>
  <c r="G350" i="6" s="1"/>
  <c r="F351" i="6" s="1"/>
  <c r="G351" i="6" s="1"/>
  <c r="F352" i="6" s="1"/>
  <c r="G352" i="6" s="1"/>
  <c r="F353" i="6" s="1"/>
  <c r="G353" i="6" s="1"/>
  <c r="F354" i="6" s="1"/>
  <c r="G354" i="6" s="1"/>
  <c r="F355" i="6" s="1"/>
  <c r="G355" i="6" s="1"/>
  <c r="F356" i="6" s="1"/>
  <c r="G356" i="6" s="1"/>
  <c r="F357" i="6" s="1"/>
  <c r="G357" i="6" s="1"/>
  <c r="F358" i="6" s="1"/>
  <c r="G358" i="6" s="1"/>
  <c r="F359" i="6" s="1"/>
  <c r="G359" i="6" s="1"/>
  <c r="F360" i="6" s="1"/>
  <c r="G360" i="6" s="1"/>
  <c r="F361" i="6" s="1"/>
  <c r="G361" i="6" s="1"/>
  <c r="F362" i="6" s="1"/>
  <c r="G362" i="6" s="1"/>
  <c r="F363" i="6" s="1"/>
  <c r="G363" i="6" s="1"/>
  <c r="F364" i="6" s="1"/>
  <c r="G364" i="6" s="1"/>
  <c r="F365" i="6" s="1"/>
  <c r="G365" i="6" s="1"/>
  <c r="F366" i="6" s="1"/>
  <c r="G366" i="6" s="1"/>
  <c r="F367" i="6" s="1"/>
  <c r="G367" i="6" s="1"/>
  <c r="F368" i="6" s="1"/>
  <c r="G368" i="6" s="1"/>
  <c r="F369" i="6" s="1"/>
  <c r="G369" i="6" s="1"/>
  <c r="F370" i="6" s="1"/>
  <c r="G370" i="6" s="1"/>
  <c r="F371" i="6" s="1"/>
  <c r="G371" i="6" s="1"/>
  <c r="F372" i="6" s="1"/>
  <c r="G372" i="6" s="1"/>
  <c r="F373" i="6" s="1"/>
  <c r="G373" i="6" s="1"/>
  <c r="F374" i="6" s="1"/>
  <c r="G374" i="6" s="1"/>
  <c r="F375" i="6" s="1"/>
  <c r="G375" i="6" s="1"/>
  <c r="F376" i="6" s="1"/>
  <c r="G376" i="6" s="1"/>
  <c r="F377" i="6" s="1"/>
  <c r="G377" i="6" s="1"/>
  <c r="F378" i="6" s="1"/>
  <c r="G378" i="6" s="1"/>
  <c r="F379" i="6" s="1"/>
  <c r="G379" i="6" s="1"/>
  <c r="F380" i="6" s="1"/>
  <c r="G380" i="6" s="1"/>
  <c r="F381" i="6" s="1"/>
  <c r="G381" i="6" s="1"/>
  <c r="F382" i="6" s="1"/>
  <c r="G382" i="6" s="1"/>
  <c r="F383" i="6" s="1"/>
  <c r="G383" i="6" s="1"/>
  <c r="F384" i="6" s="1"/>
  <c r="G384" i="6" s="1"/>
  <c r="F385" i="6" s="1"/>
  <c r="G385" i="6" s="1"/>
  <c r="F386" i="6" s="1"/>
  <c r="G386" i="6" s="1"/>
  <c r="F387" i="6" s="1"/>
  <c r="G387" i="6" s="1"/>
  <c r="F388" i="6" s="1"/>
  <c r="G388" i="6" s="1"/>
  <c r="F389" i="6" s="1"/>
  <c r="G389" i="6" s="1"/>
  <c r="F390" i="6" s="1"/>
  <c r="G390" i="6" s="1"/>
  <c r="F391" i="6" s="1"/>
  <c r="G391" i="6" s="1"/>
  <c r="F392" i="6" s="1"/>
  <c r="G392" i="6" s="1"/>
  <c r="F393" i="6" s="1"/>
  <c r="G393" i="6" s="1"/>
  <c r="F394" i="6" s="1"/>
  <c r="G394" i="6" s="1"/>
  <c r="F395" i="6" s="1"/>
  <c r="G395" i="6" s="1"/>
  <c r="F396" i="6" s="1"/>
  <c r="G396" i="6" s="1"/>
  <c r="F397" i="6" s="1"/>
  <c r="G397" i="6" s="1"/>
  <c r="F398" i="6" s="1"/>
  <c r="G398" i="6" s="1"/>
  <c r="F399" i="6" s="1"/>
  <c r="G399" i="6" s="1"/>
  <c r="F400" i="6" s="1"/>
  <c r="G400" i="6" s="1"/>
  <c r="F401" i="6" s="1"/>
  <c r="G401" i="6" s="1"/>
  <c r="F402" i="6" s="1"/>
  <c r="G402" i="6" s="1"/>
  <c r="F403" i="6" s="1"/>
  <c r="G403" i="6" s="1"/>
  <c r="F404" i="6" s="1"/>
  <c r="G404" i="6" s="1"/>
  <c r="F405" i="6" s="1"/>
  <c r="G405" i="6" s="1"/>
  <c r="F406" i="6" s="1"/>
  <c r="G406" i="6" s="1"/>
  <c r="F407" i="6" s="1"/>
  <c r="G407" i="6" s="1"/>
  <c r="F408" i="6" s="1"/>
  <c r="G408" i="6" s="1"/>
  <c r="F409" i="6" s="1"/>
  <c r="G409" i="6" s="1"/>
  <c r="F410" i="6" s="1"/>
  <c r="G410" i="6" s="1"/>
  <c r="F411" i="6" s="1"/>
  <c r="G411" i="6" s="1"/>
  <c r="F412" i="6" s="1"/>
  <c r="G412" i="6" s="1"/>
  <c r="F413" i="6" s="1"/>
  <c r="G413" i="6" s="1"/>
  <c r="F414" i="6" s="1"/>
  <c r="G414" i="6" s="1"/>
  <c r="F415" i="6" s="1"/>
  <c r="G415" i="6" s="1"/>
  <c r="F416" i="6" s="1"/>
  <c r="G416" i="6" s="1"/>
  <c r="F417" i="6" s="1"/>
  <c r="G417" i="6" s="1"/>
  <c r="F418" i="6" s="1"/>
  <c r="G418" i="6" s="1"/>
  <c r="F419" i="6" s="1"/>
  <c r="G419" i="6" s="1"/>
  <c r="F420" i="6" s="1"/>
  <c r="G420" i="6" s="1"/>
  <c r="F421" i="6" s="1"/>
  <c r="G421" i="6" s="1"/>
  <c r="F422" i="6" s="1"/>
  <c r="G422" i="6" s="1"/>
  <c r="F423" i="6" s="1"/>
  <c r="G423" i="6" s="1"/>
  <c r="F424" i="6" s="1"/>
  <c r="G424" i="6" s="1"/>
  <c r="F425" i="6" s="1"/>
  <c r="G425" i="6" s="1"/>
  <c r="F426" i="6" s="1"/>
  <c r="G426" i="6" s="1"/>
  <c r="F427" i="6" s="1"/>
  <c r="G427" i="6" s="1"/>
  <c r="F428" i="6" s="1"/>
  <c r="G428" i="6" s="1"/>
  <c r="F429" i="6" s="1"/>
  <c r="G429" i="6" s="1"/>
  <c r="F430" i="6" s="1"/>
  <c r="G430" i="6" s="1"/>
  <c r="F431" i="6" s="1"/>
  <c r="G431" i="6" s="1"/>
  <c r="F432" i="6" s="1"/>
  <c r="G432" i="6" s="1"/>
  <c r="F433" i="6" s="1"/>
  <c r="G433" i="6" s="1"/>
  <c r="F434" i="6" s="1"/>
  <c r="G434" i="6" s="1"/>
  <c r="F435" i="6" s="1"/>
  <c r="G435" i="6" s="1"/>
  <c r="F436" i="6" s="1"/>
  <c r="G436" i="6" s="1"/>
  <c r="F437" i="6" s="1"/>
  <c r="G437" i="6" s="1"/>
  <c r="F438" i="6" s="1"/>
  <c r="G438" i="6" s="1"/>
  <c r="F439" i="6" s="1"/>
  <c r="G439" i="6" s="1"/>
  <c r="F440" i="6" s="1"/>
  <c r="G440" i="6" s="1"/>
  <c r="F441" i="6" s="1"/>
  <c r="G441" i="6" s="1"/>
  <c r="F442" i="6" s="1"/>
  <c r="G442" i="6" s="1"/>
  <c r="F443" i="6" s="1"/>
  <c r="G443" i="6" s="1"/>
  <c r="F444" i="6" s="1"/>
  <c r="G444" i="6" s="1"/>
  <c r="F445" i="6" s="1"/>
  <c r="G445" i="6" s="1"/>
  <c r="F446" i="6" s="1"/>
  <c r="G446" i="6" s="1"/>
  <c r="F447" i="6" s="1"/>
  <c r="G447" i="6" s="1"/>
  <c r="F448" i="6" s="1"/>
  <c r="G448" i="6" s="1"/>
  <c r="F449" i="6" s="1"/>
  <c r="G449" i="6" s="1"/>
  <c r="F450" i="6" s="1"/>
  <c r="G450" i="6" s="1"/>
  <c r="F451" i="6" s="1"/>
  <c r="G451" i="6" s="1"/>
  <c r="F452" i="6" s="1"/>
  <c r="G452" i="6" s="1"/>
  <c r="F453" i="6" s="1"/>
  <c r="G453" i="6" s="1"/>
  <c r="F454" i="6" s="1"/>
  <c r="G454" i="6" s="1"/>
  <c r="F455" i="6" s="1"/>
  <c r="G455" i="6" s="1"/>
  <c r="F456" i="6" s="1"/>
  <c r="G456" i="6" s="1"/>
  <c r="F457" i="6" s="1"/>
  <c r="G457" i="6" s="1"/>
  <c r="F458" i="6" s="1"/>
  <c r="G458" i="6" s="1"/>
  <c r="F459" i="6" s="1"/>
  <c r="G459" i="6" s="1"/>
  <c r="F460" i="6" s="1"/>
  <c r="G460" i="6" s="1"/>
  <c r="F461" i="6" s="1"/>
  <c r="G461" i="6" s="1"/>
  <c r="F462" i="6" s="1"/>
  <c r="G462" i="6" s="1"/>
  <c r="F463" i="6" s="1"/>
  <c r="G463" i="6" s="1"/>
  <c r="F464" i="6" s="1"/>
  <c r="G464" i="6" s="1"/>
  <c r="F465" i="6" s="1"/>
  <c r="G465" i="6" s="1"/>
  <c r="F466" i="6" s="1"/>
  <c r="G466" i="6" s="1"/>
  <c r="F467" i="6" s="1"/>
  <c r="G467" i="6" s="1"/>
  <c r="F468" i="6" s="1"/>
  <c r="G468" i="6" s="1"/>
  <c r="F469" i="6" s="1"/>
  <c r="G469" i="6" s="1"/>
  <c r="F470" i="6" s="1"/>
  <c r="G470" i="6" s="1"/>
  <c r="F471" i="6" s="1"/>
  <c r="G471" i="6" s="1"/>
  <c r="F472" i="6" s="1"/>
  <c r="G472" i="6" s="1"/>
  <c r="F473" i="6" s="1"/>
  <c r="G473" i="6" s="1"/>
  <c r="F474" i="6" s="1"/>
  <c r="G474" i="6" s="1"/>
  <c r="F475" i="6" s="1"/>
  <c r="G475" i="6" s="1"/>
  <c r="F476" i="6" s="1"/>
  <c r="G476" i="6" s="1"/>
  <c r="F477" i="6" s="1"/>
  <c r="G477" i="6" s="1"/>
  <c r="F478" i="6" s="1"/>
  <c r="G478" i="6" s="1"/>
  <c r="F479" i="6" s="1"/>
  <c r="G479" i="6" s="1"/>
  <c r="F480" i="6" s="1"/>
  <c r="G480" i="6" s="1"/>
  <c r="F481" i="6" s="1"/>
  <c r="G481" i="6" s="1"/>
  <c r="F482" i="6" s="1"/>
  <c r="G482" i="6" s="1"/>
  <c r="F483" i="6" s="1"/>
  <c r="G483" i="6" s="1"/>
  <c r="F484" i="6" s="1"/>
  <c r="G484" i="6" s="1"/>
  <c r="F485" i="6" s="1"/>
  <c r="G485" i="6" s="1"/>
  <c r="F486" i="6" s="1"/>
  <c r="G486" i="6" s="1"/>
  <c r="F487" i="6" s="1"/>
  <c r="G487" i="6" s="1"/>
  <c r="F488" i="6" s="1"/>
  <c r="G488" i="6" s="1"/>
  <c r="F489" i="6" s="1"/>
  <c r="G489" i="6" s="1"/>
  <c r="F490" i="6" s="1"/>
  <c r="G490" i="6" s="1"/>
  <c r="F491" i="6" s="1"/>
  <c r="G491" i="6" s="1"/>
  <c r="F492" i="6" s="1"/>
  <c r="G492" i="6" s="1"/>
  <c r="F493" i="6" s="1"/>
  <c r="G493" i="6" s="1"/>
  <c r="F494" i="6" s="1"/>
  <c r="G494" i="6" s="1"/>
  <c r="F495" i="6" s="1"/>
  <c r="G495" i="6" s="1"/>
  <c r="F496" i="6" s="1"/>
  <c r="G496" i="6" s="1"/>
  <c r="F497" i="6" s="1"/>
  <c r="G497" i="6" s="1"/>
  <c r="F498" i="6" s="1"/>
  <c r="G498" i="6" s="1"/>
  <c r="F499" i="6" s="1"/>
  <c r="G499" i="6" s="1"/>
  <c r="F500" i="6" s="1"/>
  <c r="G500" i="6" s="1"/>
  <c r="F501" i="6" s="1"/>
  <c r="G501" i="6" s="1"/>
  <c r="F502" i="6" s="1"/>
  <c r="G502" i="6" s="1"/>
  <c r="F503" i="6" s="1"/>
  <c r="G503" i="6" s="1"/>
  <c r="F504" i="6" s="1"/>
  <c r="G504" i="6" s="1"/>
  <c r="F505" i="6" s="1"/>
  <c r="G505" i="6" s="1"/>
  <c r="F506" i="6" s="1"/>
  <c r="G506" i="6" s="1"/>
  <c r="F507" i="6" s="1"/>
  <c r="G507" i="6" s="1"/>
  <c r="F508" i="6" s="1"/>
  <c r="G508" i="6" s="1"/>
  <c r="F509" i="6" s="1"/>
  <c r="G509" i="6" s="1"/>
  <c r="F510" i="6" s="1"/>
  <c r="G510" i="6" s="1"/>
  <c r="F511" i="6" s="1"/>
  <c r="G511" i="6" s="1"/>
  <c r="F512" i="6" s="1"/>
  <c r="G512" i="6" s="1"/>
  <c r="F513" i="6" s="1"/>
  <c r="G513" i="6" s="1"/>
  <c r="F514" i="6" s="1"/>
  <c r="G514" i="6" s="1"/>
  <c r="F515" i="6" s="1"/>
  <c r="G515" i="6" s="1"/>
  <c r="F516" i="6" s="1"/>
  <c r="G516" i="6" s="1"/>
  <c r="F517" i="6" s="1"/>
  <c r="G517" i="6" s="1"/>
  <c r="F518" i="6" s="1"/>
  <c r="G518" i="6" s="1"/>
  <c r="F519" i="6" s="1"/>
  <c r="G519" i="6" s="1"/>
  <c r="F520" i="6" s="1"/>
  <c r="G520" i="6" s="1"/>
  <c r="F521" i="6" s="1"/>
  <c r="G521" i="6" s="1"/>
  <c r="F522" i="6" s="1"/>
  <c r="G522" i="6" s="1"/>
  <c r="F523" i="6" s="1"/>
  <c r="G523" i="6" s="1"/>
  <c r="F524" i="6" s="1"/>
  <c r="G524" i="6" s="1"/>
  <c r="F525" i="6" s="1"/>
  <c r="G525" i="6" s="1"/>
  <c r="F526" i="6" s="1"/>
  <c r="G526" i="6" s="1"/>
  <c r="F527" i="6" s="1"/>
  <c r="G527" i="6" s="1"/>
  <c r="F528" i="6" s="1"/>
  <c r="G528" i="6" s="1"/>
  <c r="F529" i="6" s="1"/>
  <c r="G529" i="6" s="1"/>
  <c r="F530" i="6" s="1"/>
  <c r="G530" i="6" s="1"/>
  <c r="F531" i="6" s="1"/>
  <c r="G531" i="6" s="1"/>
  <c r="F532" i="6" s="1"/>
  <c r="G532" i="6" s="1"/>
  <c r="F533" i="6" s="1"/>
  <c r="G533" i="6" s="1"/>
  <c r="F534" i="6" s="1"/>
  <c r="G534" i="6" s="1"/>
  <c r="F535" i="6" s="1"/>
  <c r="G535" i="6" s="1"/>
  <c r="F536" i="6" s="1"/>
  <c r="G536" i="6" s="1"/>
  <c r="F537" i="6" s="1"/>
  <c r="G537" i="6" s="1"/>
  <c r="F538" i="6" s="1"/>
  <c r="G538" i="6" s="1"/>
  <c r="F539" i="6" s="1"/>
  <c r="G539" i="6" s="1"/>
  <c r="F540" i="6" s="1"/>
  <c r="G540" i="6" s="1"/>
  <c r="F541" i="6" s="1"/>
  <c r="G541" i="6" s="1"/>
  <c r="F542" i="6" s="1"/>
  <c r="G542" i="6" s="1"/>
  <c r="F543" i="6" s="1"/>
  <c r="G543" i="6" s="1"/>
  <c r="F544" i="6" s="1"/>
  <c r="G544" i="6" s="1"/>
  <c r="F545" i="6" s="1"/>
  <c r="G545" i="6" s="1"/>
  <c r="F546" i="6" s="1"/>
  <c r="G546" i="6" s="1"/>
  <c r="F547" i="6" s="1"/>
  <c r="G547" i="6" s="1"/>
  <c r="F548" i="6" s="1"/>
  <c r="G548" i="6" s="1"/>
  <c r="F549" i="6" s="1"/>
  <c r="G549" i="6" s="1"/>
  <c r="F550" i="6" s="1"/>
  <c r="G550" i="6" s="1"/>
  <c r="F551" i="6" s="1"/>
  <c r="G551" i="6" s="1"/>
  <c r="F552" i="6" s="1"/>
  <c r="G552" i="6" s="1"/>
  <c r="F553" i="6" s="1"/>
  <c r="G553" i="6" s="1"/>
  <c r="F554" i="6" s="1"/>
  <c r="G554" i="6" s="1"/>
  <c r="F555" i="6" s="1"/>
  <c r="G555" i="6" s="1"/>
  <c r="F556" i="6" s="1"/>
  <c r="G556" i="6" s="1"/>
  <c r="F557" i="6" s="1"/>
  <c r="G557" i="6" s="1"/>
  <c r="F558" i="6" s="1"/>
  <c r="G558" i="6" s="1"/>
  <c r="F559" i="6" s="1"/>
  <c r="G559" i="6" s="1"/>
  <c r="F560" i="6" s="1"/>
  <c r="G560" i="6" s="1"/>
  <c r="F561" i="6" s="1"/>
  <c r="G561" i="6" s="1"/>
  <c r="F562" i="6" s="1"/>
  <c r="G562" i="6" s="1"/>
  <c r="F563" i="6" s="1"/>
  <c r="G563" i="6" s="1"/>
  <c r="F564" i="6" s="1"/>
  <c r="G564" i="6" s="1"/>
  <c r="F565" i="6" s="1"/>
  <c r="G565" i="6" s="1"/>
  <c r="F566" i="6" s="1"/>
  <c r="G566" i="6" s="1"/>
  <c r="F567" i="6" s="1"/>
  <c r="G567" i="6" s="1"/>
  <c r="F568" i="6" s="1"/>
  <c r="G568" i="6" s="1"/>
  <c r="F569" i="6" s="1"/>
  <c r="G569" i="6" s="1"/>
  <c r="F570" i="6" s="1"/>
  <c r="G570" i="6" s="1"/>
  <c r="F571" i="6" s="1"/>
  <c r="G571" i="6" s="1"/>
  <c r="F572" i="6" s="1"/>
  <c r="G572" i="6" s="1"/>
  <c r="F573" i="6" s="1"/>
  <c r="G573" i="6" s="1"/>
  <c r="F574" i="6" s="1"/>
  <c r="G574" i="6" s="1"/>
  <c r="F575" i="6" s="1"/>
  <c r="G575" i="6" s="1"/>
  <c r="F576" i="6" s="1"/>
  <c r="G576" i="6" s="1"/>
  <c r="F577" i="6" s="1"/>
  <c r="G577" i="6" s="1"/>
  <c r="F578" i="6" s="1"/>
  <c r="G578" i="6" s="1"/>
  <c r="F579" i="6" s="1"/>
  <c r="G579" i="6" s="1"/>
  <c r="F580" i="6" s="1"/>
  <c r="G580" i="6" s="1"/>
  <c r="F581" i="6" s="1"/>
  <c r="G581" i="6" s="1"/>
  <c r="F582" i="6" s="1"/>
  <c r="G582" i="6" s="1"/>
  <c r="F583" i="6" s="1"/>
  <c r="G583" i="6" s="1"/>
  <c r="F584" i="6" s="1"/>
  <c r="G584" i="6" s="1"/>
  <c r="F585" i="6" s="1"/>
  <c r="G585" i="6" s="1"/>
  <c r="F586" i="6" s="1"/>
  <c r="G586" i="6" s="1"/>
  <c r="F587" i="6" s="1"/>
  <c r="G587" i="6" s="1"/>
  <c r="F588" i="6" s="1"/>
  <c r="G588" i="6" s="1"/>
  <c r="F589" i="6" s="1"/>
  <c r="G589" i="6" s="1"/>
  <c r="F590" i="6" s="1"/>
  <c r="G590" i="6" s="1"/>
  <c r="F591" i="6" s="1"/>
  <c r="G591" i="6" s="1"/>
  <c r="F592" i="6" s="1"/>
  <c r="G592" i="6" s="1"/>
  <c r="F593" i="6" s="1"/>
  <c r="G593" i="6" s="1"/>
  <c r="F594" i="6" s="1"/>
  <c r="G594" i="6" s="1"/>
  <c r="F595" i="6" s="1"/>
  <c r="G595" i="6" s="1"/>
  <c r="F596" i="6" s="1"/>
  <c r="G596" i="6" s="1"/>
  <c r="F597" i="6" s="1"/>
  <c r="G597" i="6" s="1"/>
  <c r="F598" i="6" s="1"/>
  <c r="G598" i="6" s="1"/>
  <c r="F599" i="6" s="1"/>
  <c r="G599" i="6" s="1"/>
  <c r="F600" i="6" s="1"/>
  <c r="G600" i="6" s="1"/>
  <c r="F601" i="6" s="1"/>
  <c r="G601" i="6" s="1"/>
  <c r="F602" i="6" s="1"/>
  <c r="G602" i="6" s="1"/>
  <c r="F603" i="6" s="1"/>
  <c r="G603" i="6" s="1"/>
  <c r="F604" i="6" s="1"/>
  <c r="G604" i="6" s="1"/>
  <c r="F605" i="6" s="1"/>
  <c r="G605" i="6" s="1"/>
  <c r="F606" i="6" s="1"/>
  <c r="G606" i="6" s="1"/>
  <c r="F607" i="6" s="1"/>
  <c r="G607" i="6" s="1"/>
  <c r="F608" i="6" s="1"/>
  <c r="G608" i="6" s="1"/>
  <c r="F609" i="6" s="1"/>
  <c r="G609" i="6" s="1"/>
  <c r="F610" i="6" s="1"/>
  <c r="G610" i="6" s="1"/>
  <c r="F611" i="6" s="1"/>
  <c r="G611" i="6" s="1"/>
  <c r="F612" i="6" s="1"/>
  <c r="G612" i="6" s="1"/>
  <c r="F613" i="6" s="1"/>
  <c r="G613" i="6" s="1"/>
  <c r="F614" i="6" s="1"/>
  <c r="G614" i="6" s="1"/>
  <c r="F615" i="6" s="1"/>
  <c r="G615" i="6" s="1"/>
  <c r="F616" i="6" s="1"/>
  <c r="G616" i="6" s="1"/>
  <c r="F617" i="6" s="1"/>
  <c r="G617" i="6" s="1"/>
  <c r="F618" i="6" s="1"/>
  <c r="G618" i="6" s="1"/>
  <c r="F619" i="6" s="1"/>
  <c r="G619" i="6" s="1"/>
  <c r="F620" i="6" s="1"/>
  <c r="G620" i="6" s="1"/>
  <c r="F621" i="6" s="1"/>
  <c r="G621" i="6" s="1"/>
  <c r="F622" i="6" s="1"/>
  <c r="G622" i="6" s="1"/>
  <c r="F623" i="6" s="1"/>
  <c r="G623" i="6" s="1"/>
  <c r="F624" i="6" s="1"/>
  <c r="G624" i="6" s="1"/>
  <c r="F625" i="6" s="1"/>
  <c r="G625" i="6" s="1"/>
  <c r="F626" i="6" s="1"/>
  <c r="G626" i="6" s="1"/>
  <c r="F627" i="6" s="1"/>
  <c r="G627" i="6" s="1"/>
  <c r="F628" i="6" s="1"/>
  <c r="G628" i="6" s="1"/>
  <c r="F629" i="6" s="1"/>
  <c r="G629" i="6" s="1"/>
  <c r="F630" i="6" s="1"/>
  <c r="G630" i="6" s="1"/>
  <c r="F631" i="6" s="1"/>
  <c r="G631" i="6" s="1"/>
  <c r="F632" i="6" s="1"/>
  <c r="G632" i="6" s="1"/>
  <c r="F633" i="6" s="1"/>
  <c r="G633" i="6" s="1"/>
  <c r="F634" i="6" s="1"/>
  <c r="G634" i="6" s="1"/>
  <c r="F635" i="6" s="1"/>
  <c r="G635" i="6" s="1"/>
  <c r="F636" i="6" s="1"/>
  <c r="G636" i="6" s="1"/>
  <c r="F637" i="6" s="1"/>
  <c r="G637" i="6" s="1"/>
  <c r="F638" i="6" s="1"/>
  <c r="G638" i="6" s="1"/>
  <c r="F639" i="6" s="1"/>
  <c r="G639" i="6" s="1"/>
  <c r="F640" i="6" s="1"/>
  <c r="G640" i="6" s="1"/>
  <c r="F641" i="6" s="1"/>
  <c r="G641" i="6" s="1"/>
  <c r="F642" i="6" s="1"/>
  <c r="G642" i="6" s="1"/>
  <c r="F643" i="6" s="1"/>
  <c r="G643" i="6" s="1"/>
  <c r="F644" i="6" s="1"/>
  <c r="G644" i="6" s="1"/>
  <c r="F645" i="6" s="1"/>
  <c r="G645" i="6" s="1"/>
  <c r="F646" i="6" s="1"/>
  <c r="G646" i="6" s="1"/>
  <c r="F647" i="6" s="1"/>
  <c r="G647" i="6" s="1"/>
  <c r="F648" i="6" s="1"/>
  <c r="G648" i="6" s="1"/>
  <c r="F649" i="6" s="1"/>
  <c r="G649" i="6" s="1"/>
  <c r="F650" i="6" s="1"/>
  <c r="G650" i="6" s="1"/>
  <c r="F651" i="6" s="1"/>
  <c r="G651" i="6" s="1"/>
  <c r="F652" i="6" s="1"/>
  <c r="G652" i="6" s="1"/>
  <c r="F653" i="6" s="1"/>
  <c r="G653" i="6" s="1"/>
  <c r="F654" i="6" s="1"/>
  <c r="G654" i="6" s="1"/>
  <c r="F655" i="6" s="1"/>
  <c r="G655" i="6" s="1"/>
  <c r="F656" i="6" s="1"/>
  <c r="G656" i="6" s="1"/>
  <c r="F657" i="6" s="1"/>
  <c r="G657" i="6" s="1"/>
  <c r="F658" i="6" s="1"/>
  <c r="G658" i="6" s="1"/>
  <c r="F659" i="6" s="1"/>
  <c r="G659" i="6" s="1"/>
  <c r="F660" i="6" s="1"/>
  <c r="G660" i="6" s="1"/>
  <c r="F661" i="6" s="1"/>
  <c r="G661" i="6" s="1"/>
  <c r="F662" i="6" s="1"/>
  <c r="G662" i="6" s="1"/>
  <c r="F663" i="6" s="1"/>
  <c r="G663" i="6" s="1"/>
  <c r="F664" i="6" s="1"/>
  <c r="G664" i="6" s="1"/>
  <c r="F665" i="6" s="1"/>
  <c r="G665" i="6" s="1"/>
  <c r="F666" i="6" s="1"/>
  <c r="G666" i="6" s="1"/>
  <c r="F667" i="6" s="1"/>
  <c r="G667" i="6" s="1"/>
  <c r="F668" i="6" s="1"/>
  <c r="G668" i="6" s="1"/>
  <c r="F669" i="6" s="1"/>
  <c r="G669" i="6" s="1"/>
  <c r="F670" i="6" s="1"/>
  <c r="G670" i="6" s="1"/>
  <c r="F671" i="6" s="1"/>
  <c r="G671" i="6" s="1"/>
  <c r="F672" i="6" s="1"/>
  <c r="G672" i="6" s="1"/>
  <c r="F673" i="6" s="1"/>
  <c r="G673" i="6" s="1"/>
  <c r="F674" i="6" s="1"/>
  <c r="G674" i="6" s="1"/>
  <c r="F675" i="6" s="1"/>
  <c r="G675" i="6" s="1"/>
  <c r="F676" i="6" s="1"/>
  <c r="G676" i="6" s="1"/>
  <c r="F677" i="6" s="1"/>
  <c r="G677" i="6" s="1"/>
  <c r="F678" i="6" s="1"/>
  <c r="G678" i="6" s="1"/>
  <c r="F679" i="6" s="1"/>
  <c r="G679" i="6" s="1"/>
  <c r="F680" i="6" s="1"/>
  <c r="G680" i="6" s="1"/>
  <c r="F681" i="6" s="1"/>
  <c r="G681" i="6" s="1"/>
  <c r="F682" i="6" s="1"/>
  <c r="G682" i="6" s="1"/>
  <c r="F683" i="6" s="1"/>
  <c r="G683" i="6" s="1"/>
  <c r="F684" i="6" s="1"/>
  <c r="G684" i="6" s="1"/>
  <c r="F685" i="6" s="1"/>
  <c r="G685" i="6" s="1"/>
  <c r="F686" i="6" s="1"/>
  <c r="G686" i="6" s="1"/>
  <c r="F687" i="6" s="1"/>
  <c r="G687" i="6" s="1"/>
  <c r="F688" i="6" s="1"/>
  <c r="G688" i="6" s="1"/>
  <c r="F689" i="6" s="1"/>
  <c r="G689" i="6" s="1"/>
  <c r="F690" i="6" s="1"/>
  <c r="G690" i="6" s="1"/>
  <c r="F691" i="6" s="1"/>
  <c r="G691" i="6" s="1"/>
  <c r="F692" i="6" s="1"/>
  <c r="G692" i="6" s="1"/>
  <c r="F693" i="6" s="1"/>
  <c r="G693" i="6" s="1"/>
  <c r="F694" i="6" s="1"/>
  <c r="G694" i="6" s="1"/>
  <c r="F695" i="6" s="1"/>
  <c r="G695" i="6" s="1"/>
  <c r="F696" i="6" s="1"/>
  <c r="G696" i="6" s="1"/>
  <c r="F697" i="6" s="1"/>
  <c r="G697" i="6" s="1"/>
  <c r="F698" i="6" s="1"/>
  <c r="G698" i="6" s="1"/>
  <c r="F699" i="6" s="1"/>
  <c r="G699" i="6" s="1"/>
  <c r="F700" i="6" s="1"/>
  <c r="G700" i="6" s="1"/>
  <c r="F701" i="6" s="1"/>
  <c r="G701" i="6" s="1"/>
  <c r="F702" i="6" s="1"/>
  <c r="G702" i="6" s="1"/>
  <c r="F703" i="6" s="1"/>
  <c r="G703" i="6" s="1"/>
  <c r="F704" i="6" s="1"/>
  <c r="G704" i="6" s="1"/>
  <c r="F705" i="6" s="1"/>
  <c r="G705" i="6" s="1"/>
  <c r="F706" i="6" s="1"/>
  <c r="G706" i="6" s="1"/>
  <c r="F707" i="6" s="1"/>
  <c r="G707" i="6" s="1"/>
  <c r="F708" i="6" s="1"/>
  <c r="G708" i="6" s="1"/>
  <c r="F709" i="6" s="1"/>
  <c r="G709" i="6" s="1"/>
  <c r="F710" i="6" s="1"/>
  <c r="G710" i="6" s="1"/>
  <c r="F711" i="6" s="1"/>
  <c r="G711" i="6" s="1"/>
  <c r="F712" i="6" s="1"/>
  <c r="G712" i="6" s="1"/>
  <c r="F713" i="6" s="1"/>
  <c r="G713" i="6" s="1"/>
  <c r="F714" i="6" s="1"/>
  <c r="G714" i="6" s="1"/>
  <c r="F715" i="6" s="1"/>
  <c r="G715" i="6" s="1"/>
  <c r="F716" i="6" s="1"/>
  <c r="G716" i="6" s="1"/>
  <c r="F717" i="6" s="1"/>
  <c r="G717" i="6" s="1"/>
  <c r="F718" i="6" s="1"/>
  <c r="G718" i="6" s="1"/>
  <c r="F719" i="6" s="1"/>
  <c r="G719" i="6" s="1"/>
  <c r="F720" i="6" s="1"/>
  <c r="G720" i="6" s="1"/>
  <c r="F721" i="6" s="1"/>
  <c r="G721" i="6" s="1"/>
  <c r="F722" i="6" s="1"/>
  <c r="G722" i="6" s="1"/>
  <c r="F723" i="6" s="1"/>
  <c r="G723" i="6" s="1"/>
  <c r="F724" i="6" s="1"/>
  <c r="G724" i="6" s="1"/>
  <c r="F725" i="6" s="1"/>
  <c r="G725" i="6" s="1"/>
  <c r="F726" i="6" s="1"/>
  <c r="G726" i="6" s="1"/>
  <c r="F727" i="6" s="1"/>
  <c r="G727" i="6" s="1"/>
  <c r="F728" i="6" s="1"/>
  <c r="G728" i="6" s="1"/>
  <c r="F729" i="6" s="1"/>
  <c r="G729" i="6" s="1"/>
  <c r="F730" i="6" s="1"/>
  <c r="G730" i="6" s="1"/>
  <c r="F731" i="6" s="1"/>
  <c r="G731" i="6" s="1"/>
  <c r="F732" i="6" s="1"/>
  <c r="G732" i="6" s="1"/>
  <c r="F733" i="6" s="1"/>
  <c r="G733" i="6" s="1"/>
  <c r="F734" i="6" s="1"/>
  <c r="G734" i="6" s="1"/>
  <c r="F735" i="6" s="1"/>
  <c r="G735" i="6" s="1"/>
  <c r="F736" i="6" s="1"/>
  <c r="G736" i="6" s="1"/>
  <c r="F737" i="6" s="1"/>
  <c r="G737" i="6" s="1"/>
  <c r="F738" i="6" s="1"/>
  <c r="G738" i="6" s="1"/>
  <c r="F739" i="6" s="1"/>
  <c r="G739" i="6" s="1"/>
  <c r="F740" i="6" s="1"/>
  <c r="G740" i="6" s="1"/>
  <c r="F741" i="6" s="1"/>
  <c r="G741" i="6" s="1"/>
  <c r="F742" i="6" s="1"/>
  <c r="G742" i="6" s="1"/>
  <c r="F743" i="6" s="1"/>
  <c r="G743" i="6" s="1"/>
  <c r="F744" i="6" s="1"/>
  <c r="G744" i="6" s="1"/>
  <c r="F745" i="6" s="1"/>
  <c r="G745" i="6" s="1"/>
  <c r="F746" i="6" s="1"/>
  <c r="G746" i="6" s="1"/>
  <c r="F747" i="6" s="1"/>
  <c r="G747" i="6" s="1"/>
  <c r="F748" i="6" s="1"/>
  <c r="G748" i="6" s="1"/>
  <c r="F749" i="6" s="1"/>
  <c r="G749" i="6" s="1"/>
  <c r="F750" i="6" s="1"/>
  <c r="G750" i="6" s="1"/>
  <c r="F751" i="6" s="1"/>
  <c r="G751" i="6" s="1"/>
  <c r="F752" i="6" s="1"/>
  <c r="G752" i="6" s="1"/>
  <c r="F753" i="6" s="1"/>
  <c r="G753" i="6" s="1"/>
  <c r="F754" i="6" s="1"/>
  <c r="G754" i="6" s="1"/>
  <c r="F755" i="6" s="1"/>
  <c r="G755" i="6" s="1"/>
  <c r="F756" i="6" s="1"/>
  <c r="G756" i="6" s="1"/>
  <c r="F757" i="6" s="1"/>
  <c r="G757" i="6" s="1"/>
  <c r="F758" i="6" s="1"/>
  <c r="G758" i="6" s="1"/>
  <c r="F759" i="6" s="1"/>
  <c r="G759" i="6" s="1"/>
  <c r="F760" i="6" s="1"/>
  <c r="G760" i="6" s="1"/>
  <c r="F761" i="6" s="1"/>
  <c r="G761" i="6" s="1"/>
  <c r="F762" i="6" s="1"/>
  <c r="G762" i="6" s="1"/>
  <c r="F763" i="6" s="1"/>
  <c r="G763" i="6" s="1"/>
  <c r="F764" i="6" s="1"/>
  <c r="G764" i="6" s="1"/>
  <c r="F765" i="6" s="1"/>
  <c r="G765" i="6" s="1"/>
  <c r="F766" i="6" s="1"/>
  <c r="G766" i="6" s="1"/>
  <c r="F767" i="6" s="1"/>
  <c r="G767" i="6" s="1"/>
  <c r="F768" i="6" s="1"/>
  <c r="G768" i="6" s="1"/>
  <c r="F769" i="6" s="1"/>
  <c r="G769" i="6" s="1"/>
  <c r="F770" i="6" s="1"/>
  <c r="G770" i="6" s="1"/>
  <c r="F771" i="6" s="1"/>
  <c r="G771" i="6" s="1"/>
  <c r="F772" i="6" s="1"/>
  <c r="G772" i="6" s="1"/>
  <c r="F773" i="6" s="1"/>
  <c r="G773" i="6" s="1"/>
  <c r="F774" i="6" s="1"/>
  <c r="G774" i="6" s="1"/>
  <c r="F775" i="6" s="1"/>
  <c r="G775" i="6" s="1"/>
  <c r="F776" i="6" s="1"/>
  <c r="G776" i="6" s="1"/>
  <c r="F777" i="6" s="1"/>
  <c r="G777" i="6" s="1"/>
  <c r="F778" i="6" s="1"/>
  <c r="G778" i="6" s="1"/>
  <c r="F779" i="6" s="1"/>
  <c r="G779" i="6" s="1"/>
  <c r="F780" i="6" s="1"/>
  <c r="G780" i="6" s="1"/>
  <c r="F781" i="6" s="1"/>
  <c r="G781" i="6" s="1"/>
  <c r="F782" i="6" s="1"/>
  <c r="G782" i="6" s="1"/>
  <c r="F783" i="6" s="1"/>
  <c r="G783" i="6" s="1"/>
  <c r="F784" i="6" s="1"/>
  <c r="G784" i="6" s="1"/>
  <c r="F785" i="6" s="1"/>
  <c r="G785" i="6" s="1"/>
  <c r="F786" i="6" s="1"/>
  <c r="G786" i="6" s="1"/>
  <c r="F787" i="6" s="1"/>
  <c r="G787" i="6" s="1"/>
  <c r="F788" i="6" s="1"/>
  <c r="G788" i="6" s="1"/>
  <c r="F789" i="6" s="1"/>
  <c r="G789" i="6" s="1"/>
  <c r="F790" i="6" s="1"/>
  <c r="G790" i="6" s="1"/>
  <c r="F791" i="6" s="1"/>
  <c r="G791" i="6" s="1"/>
  <c r="F792" i="6" s="1"/>
  <c r="G792" i="6" s="1"/>
  <c r="F793" i="6" s="1"/>
  <c r="G793" i="6" s="1"/>
  <c r="F794" i="6" s="1"/>
  <c r="G794" i="6" s="1"/>
  <c r="F795" i="6" s="1"/>
  <c r="G795" i="6" s="1"/>
  <c r="F796" i="6" s="1"/>
  <c r="G796" i="6" s="1"/>
  <c r="F797" i="6" s="1"/>
  <c r="G797" i="6" s="1"/>
  <c r="F798" i="6" s="1"/>
  <c r="G798" i="6" s="1"/>
  <c r="F799" i="6" s="1"/>
  <c r="G799" i="6" s="1"/>
  <c r="F800" i="6" s="1"/>
  <c r="G800" i="6" s="1"/>
  <c r="F801" i="6" s="1"/>
  <c r="G801" i="6" s="1"/>
  <c r="F802" i="6" s="1"/>
  <c r="G802" i="6" s="1"/>
  <c r="F803" i="6" s="1"/>
  <c r="G803" i="6" s="1"/>
  <c r="F804" i="6" s="1"/>
  <c r="G804" i="6" s="1"/>
  <c r="F805" i="6" s="1"/>
  <c r="G805" i="6" s="1"/>
  <c r="F806" i="6" s="1"/>
  <c r="G806" i="6" s="1"/>
  <c r="F807" i="6" s="1"/>
  <c r="G807" i="6" s="1"/>
  <c r="F808" i="6" s="1"/>
  <c r="G808" i="6" s="1"/>
  <c r="F809" i="6" s="1"/>
  <c r="G809" i="6" s="1"/>
  <c r="F810" i="6" s="1"/>
  <c r="G810" i="6" s="1"/>
  <c r="F811" i="6" s="1"/>
  <c r="G811" i="6" s="1"/>
  <c r="F812" i="6" s="1"/>
  <c r="G812" i="6" s="1"/>
  <c r="F813" i="6" s="1"/>
  <c r="G813" i="6" s="1"/>
  <c r="F814" i="6" s="1"/>
  <c r="G814" i="6" s="1"/>
  <c r="F815" i="6" s="1"/>
  <c r="G815" i="6" s="1"/>
  <c r="F816" i="6" s="1"/>
  <c r="G816" i="6" s="1"/>
  <c r="F817" i="6" s="1"/>
  <c r="G817" i="6" s="1"/>
  <c r="F818" i="6" s="1"/>
  <c r="G818" i="6" s="1"/>
  <c r="F819" i="6" s="1"/>
  <c r="G819" i="6" s="1"/>
  <c r="F820" i="6" s="1"/>
  <c r="G820" i="6" s="1"/>
  <c r="F821" i="6" s="1"/>
  <c r="G821" i="6" s="1"/>
  <c r="F822" i="6" s="1"/>
  <c r="G822" i="6" s="1"/>
  <c r="F823" i="6" s="1"/>
  <c r="G823" i="6" s="1"/>
  <c r="F824" i="6" s="1"/>
  <c r="G824" i="6" s="1"/>
  <c r="F825" i="6" s="1"/>
  <c r="G825" i="6" s="1"/>
  <c r="F826" i="6" s="1"/>
  <c r="G826" i="6" s="1"/>
  <c r="F827" i="6" s="1"/>
  <c r="G827" i="6" s="1"/>
  <c r="F828" i="6" s="1"/>
  <c r="G828" i="6" s="1"/>
  <c r="F829" i="6" s="1"/>
  <c r="G829" i="6" s="1"/>
  <c r="F830" i="6" s="1"/>
  <c r="G830" i="6" s="1"/>
  <c r="F831" i="6" s="1"/>
  <c r="G831" i="6" s="1"/>
  <c r="F832" i="6" s="1"/>
  <c r="G832" i="6" s="1"/>
  <c r="F833" i="6" s="1"/>
  <c r="G833" i="6" s="1"/>
  <c r="F834" i="6" s="1"/>
  <c r="G834" i="6" s="1"/>
  <c r="F835" i="6" s="1"/>
  <c r="G835" i="6" s="1"/>
  <c r="F836" i="6" s="1"/>
  <c r="G836" i="6" s="1"/>
  <c r="F837" i="6" s="1"/>
  <c r="G837" i="6" s="1"/>
  <c r="F838" i="6" s="1"/>
  <c r="G838" i="6" s="1"/>
  <c r="F839" i="6" s="1"/>
  <c r="G839" i="6" s="1"/>
  <c r="F840" i="6" s="1"/>
  <c r="G840" i="6" s="1"/>
  <c r="F841" i="6" s="1"/>
  <c r="G841" i="6" s="1"/>
  <c r="F842" i="6" s="1"/>
  <c r="G842" i="6" s="1"/>
  <c r="F843" i="6" s="1"/>
  <c r="G843" i="6" s="1"/>
  <c r="F844" i="6" s="1"/>
  <c r="G844" i="6" s="1"/>
  <c r="F845" i="6" s="1"/>
  <c r="G845" i="6" s="1"/>
  <c r="F846" i="6" s="1"/>
  <c r="G846" i="6" s="1"/>
  <c r="F847" i="6" s="1"/>
  <c r="G847" i="6" s="1"/>
  <c r="F848" i="6" s="1"/>
  <c r="G848" i="6" s="1"/>
  <c r="F849" i="6" s="1"/>
  <c r="G849" i="6" s="1"/>
  <c r="F850" i="6" s="1"/>
  <c r="G850" i="6" s="1"/>
  <c r="F851" i="6" s="1"/>
  <c r="G851" i="6" s="1"/>
  <c r="F852" i="6" s="1"/>
  <c r="G852" i="6" s="1"/>
  <c r="F853" i="6" s="1"/>
  <c r="G853" i="6" s="1"/>
  <c r="F854" i="6" s="1"/>
  <c r="G854" i="6" s="1"/>
  <c r="F855" i="6" s="1"/>
  <c r="G855" i="6" s="1"/>
  <c r="F856" i="6" s="1"/>
  <c r="G856" i="6" s="1"/>
  <c r="F857" i="6" s="1"/>
  <c r="G857" i="6" s="1"/>
  <c r="F858" i="6" s="1"/>
  <c r="G858" i="6" s="1"/>
  <c r="F859" i="6" s="1"/>
  <c r="G859" i="6" s="1"/>
  <c r="F860" i="6" s="1"/>
  <c r="G860" i="6" s="1"/>
  <c r="F861" i="6" s="1"/>
  <c r="G861" i="6" s="1"/>
  <c r="F862" i="6" s="1"/>
  <c r="G862" i="6" s="1"/>
  <c r="F863" i="6" s="1"/>
  <c r="G863" i="6" s="1"/>
  <c r="F864" i="6" s="1"/>
  <c r="G864" i="6" s="1"/>
  <c r="F865" i="6" s="1"/>
  <c r="G865" i="6" s="1"/>
  <c r="F866" i="6" s="1"/>
  <c r="G866" i="6" s="1"/>
  <c r="F867" i="6" s="1"/>
  <c r="G867" i="6" s="1"/>
  <c r="F868" i="6" s="1"/>
  <c r="G868" i="6" s="1"/>
  <c r="F869" i="6" s="1"/>
  <c r="G869" i="6" s="1"/>
  <c r="F870" i="6" s="1"/>
  <c r="G870" i="6" s="1"/>
  <c r="F871" i="6" s="1"/>
  <c r="G871" i="6" s="1"/>
  <c r="F872" i="6" s="1"/>
  <c r="G872" i="6" s="1"/>
  <c r="F873" i="6" s="1"/>
  <c r="G873" i="6" s="1"/>
  <c r="F874" i="6" s="1"/>
  <c r="G874" i="6" s="1"/>
  <c r="F875" i="6" s="1"/>
  <c r="G875" i="6" s="1"/>
  <c r="F876" i="6" s="1"/>
  <c r="G876" i="6" s="1"/>
  <c r="F877" i="6" s="1"/>
  <c r="G877" i="6" s="1"/>
  <c r="F878" i="6" s="1"/>
  <c r="G878" i="6" s="1"/>
  <c r="F879" i="6" s="1"/>
  <c r="G879" i="6" s="1"/>
  <c r="F880" i="6" s="1"/>
  <c r="G880" i="6" s="1"/>
  <c r="F881" i="6" s="1"/>
  <c r="G881" i="6" s="1"/>
  <c r="F882" i="6" s="1"/>
  <c r="G882" i="6" s="1"/>
  <c r="F883" i="6" s="1"/>
  <c r="G883" i="6" s="1"/>
  <c r="F884" i="6" s="1"/>
  <c r="G884" i="6" s="1"/>
  <c r="F885" i="6" s="1"/>
  <c r="G885" i="6" s="1"/>
  <c r="F886" i="6" s="1"/>
  <c r="G886" i="6" s="1"/>
  <c r="F887" i="6" s="1"/>
  <c r="G887" i="6" s="1"/>
  <c r="F888" i="6" s="1"/>
  <c r="G888" i="6" s="1"/>
  <c r="F889" i="6" s="1"/>
  <c r="G889" i="6" s="1"/>
  <c r="F890" i="6" s="1"/>
  <c r="G890" i="6" s="1"/>
  <c r="F891" i="6" s="1"/>
  <c r="G891" i="6" s="1"/>
  <c r="F892" i="6" s="1"/>
  <c r="G892" i="6" s="1"/>
  <c r="F893" i="6" s="1"/>
  <c r="G893" i="6" s="1"/>
  <c r="F894" i="6" s="1"/>
  <c r="G894" i="6" s="1"/>
  <c r="F895" i="6" s="1"/>
  <c r="G895" i="6" s="1"/>
  <c r="F896" i="6" s="1"/>
  <c r="G896" i="6" s="1"/>
  <c r="F897" i="6" s="1"/>
  <c r="G897" i="6" s="1"/>
  <c r="F898" i="6" s="1"/>
  <c r="G898" i="6" s="1"/>
  <c r="F899" i="6" s="1"/>
  <c r="G899" i="6" s="1"/>
  <c r="F900" i="6" s="1"/>
  <c r="G900" i="6" s="1"/>
  <c r="F901" i="6" s="1"/>
  <c r="G901" i="6" s="1"/>
  <c r="F902" i="6" s="1"/>
  <c r="G902" i="6" s="1"/>
  <c r="F903" i="6" s="1"/>
  <c r="G903" i="6" s="1"/>
  <c r="F904" i="6" s="1"/>
  <c r="G904" i="6" s="1"/>
  <c r="F905" i="6" s="1"/>
  <c r="G905" i="6" s="1"/>
  <c r="F906" i="6" s="1"/>
  <c r="G906" i="6" s="1"/>
  <c r="F907" i="6" s="1"/>
  <c r="G907" i="6" s="1"/>
  <c r="F908" i="6" s="1"/>
  <c r="G908" i="6" s="1"/>
  <c r="F909" i="6" s="1"/>
  <c r="G909" i="6" s="1"/>
  <c r="F910" i="6" s="1"/>
  <c r="G910" i="6" s="1"/>
  <c r="F911" i="6" s="1"/>
  <c r="G911" i="6" s="1"/>
  <c r="F912" i="6" s="1"/>
  <c r="G912" i="6" s="1"/>
  <c r="F913" i="6" s="1"/>
  <c r="G913" i="6" s="1"/>
  <c r="F914" i="6" s="1"/>
  <c r="G914" i="6" s="1"/>
  <c r="F915" i="6" s="1"/>
  <c r="G915" i="6" s="1"/>
  <c r="F916" i="6" s="1"/>
  <c r="G916" i="6" s="1"/>
  <c r="F917" i="6" s="1"/>
  <c r="G917" i="6" s="1"/>
  <c r="F918" i="6" s="1"/>
  <c r="G918" i="6" s="1"/>
  <c r="F919" i="6" s="1"/>
  <c r="G919" i="6" s="1"/>
  <c r="F920" i="6" s="1"/>
  <c r="G920" i="6" s="1"/>
  <c r="F921" i="6" s="1"/>
  <c r="G921" i="6" s="1"/>
  <c r="F922" i="6" s="1"/>
  <c r="G922" i="6" s="1"/>
  <c r="F923" i="6" s="1"/>
  <c r="G923" i="6" s="1"/>
  <c r="F924" i="6" s="1"/>
  <c r="G924" i="6" s="1"/>
  <c r="F925" i="6" s="1"/>
  <c r="G925" i="6" s="1"/>
  <c r="F926" i="6" s="1"/>
  <c r="G926" i="6" s="1"/>
  <c r="F927" i="6" s="1"/>
  <c r="G927" i="6" s="1"/>
  <c r="F928" i="6" s="1"/>
  <c r="G928" i="6" s="1"/>
  <c r="F929" i="6" s="1"/>
  <c r="G929" i="6" s="1"/>
  <c r="F930" i="6" s="1"/>
  <c r="G930" i="6" s="1"/>
  <c r="F931" i="6" s="1"/>
  <c r="G931" i="6" s="1"/>
  <c r="F932" i="6" s="1"/>
  <c r="G932" i="6" s="1"/>
  <c r="F933" i="6" s="1"/>
  <c r="G933" i="6" s="1"/>
  <c r="F934" i="6" s="1"/>
  <c r="G934" i="6" s="1"/>
  <c r="F935" i="6" s="1"/>
  <c r="G935" i="6" s="1"/>
  <c r="F936" i="6" s="1"/>
  <c r="G936" i="6" s="1"/>
  <c r="F937" i="6" s="1"/>
  <c r="G937" i="6" s="1"/>
  <c r="F938" i="6" s="1"/>
  <c r="G938" i="6" s="1"/>
  <c r="F939" i="6" s="1"/>
  <c r="G939" i="6" s="1"/>
  <c r="F940" i="6" s="1"/>
  <c r="G940" i="6" s="1"/>
  <c r="F941" i="6" s="1"/>
  <c r="G941" i="6" s="1"/>
  <c r="F942" i="6" s="1"/>
  <c r="G942" i="6" s="1"/>
  <c r="F943" i="6" s="1"/>
  <c r="G943" i="6" s="1"/>
  <c r="F944" i="6" s="1"/>
  <c r="G944" i="6" s="1"/>
  <c r="F945" i="6" s="1"/>
  <c r="G945" i="6" s="1"/>
  <c r="F946" i="6" s="1"/>
  <c r="G946" i="6" s="1"/>
  <c r="F947" i="6" s="1"/>
  <c r="G947" i="6" s="1"/>
  <c r="F948" i="6" s="1"/>
  <c r="G948" i="6" s="1"/>
  <c r="F949" i="6" s="1"/>
  <c r="G949" i="6" s="1"/>
  <c r="F950" i="6" s="1"/>
  <c r="G950" i="6" s="1"/>
  <c r="F951" i="6" s="1"/>
  <c r="G951" i="6" s="1"/>
  <c r="F952" i="6" s="1"/>
  <c r="G952" i="6" s="1"/>
  <c r="F953" i="6" s="1"/>
  <c r="G953" i="6" s="1"/>
  <c r="F954" i="6" s="1"/>
  <c r="G954" i="6" s="1"/>
  <c r="F955" i="6" s="1"/>
  <c r="G955" i="6" s="1"/>
  <c r="F956" i="6" s="1"/>
  <c r="G956" i="6" s="1"/>
  <c r="F957" i="6" s="1"/>
  <c r="G957" i="6" s="1"/>
  <c r="F958" i="6" s="1"/>
  <c r="G958" i="6" s="1"/>
  <c r="F959" i="6" s="1"/>
  <c r="G959" i="6" s="1"/>
  <c r="F960" i="6" s="1"/>
  <c r="G960" i="6" s="1"/>
  <c r="F961" i="6" s="1"/>
  <c r="G961" i="6" s="1"/>
  <c r="F962" i="6" s="1"/>
  <c r="G962" i="6" s="1"/>
  <c r="F963" i="6" s="1"/>
  <c r="G963" i="6" s="1"/>
  <c r="F964" i="6" s="1"/>
  <c r="G964" i="6" s="1"/>
  <c r="F965" i="6" s="1"/>
  <c r="G965" i="6" s="1"/>
  <c r="F966" i="6" s="1"/>
  <c r="G966" i="6" s="1"/>
  <c r="F967" i="6" s="1"/>
  <c r="G967" i="6" s="1"/>
  <c r="F968" i="6" s="1"/>
  <c r="G968" i="6" s="1"/>
  <c r="F969" i="6" s="1"/>
  <c r="G969" i="6" s="1"/>
  <c r="F970" i="6" s="1"/>
  <c r="G970" i="6" s="1"/>
  <c r="F971" i="6" s="1"/>
  <c r="G971" i="6" s="1"/>
  <c r="F972" i="6" s="1"/>
  <c r="G972" i="6" s="1"/>
  <c r="F973" i="6" s="1"/>
  <c r="G973" i="6" s="1"/>
  <c r="F974" i="6" s="1"/>
  <c r="G974" i="6" s="1"/>
  <c r="F975" i="6" s="1"/>
  <c r="G975" i="6" s="1"/>
  <c r="F976" i="6" s="1"/>
  <c r="G976" i="6" s="1"/>
  <c r="F977" i="6" s="1"/>
  <c r="G977" i="6" s="1"/>
  <c r="F978" i="6" s="1"/>
  <c r="G978" i="6" s="1"/>
  <c r="F979" i="6" s="1"/>
  <c r="G979" i="6" s="1"/>
  <c r="F980" i="6" s="1"/>
  <c r="G980" i="6" s="1"/>
  <c r="F981" i="6" s="1"/>
  <c r="G981" i="6" s="1"/>
  <c r="F982" i="6" s="1"/>
  <c r="G982" i="6" s="1"/>
  <c r="F983" i="6" s="1"/>
  <c r="G983" i="6" s="1"/>
  <c r="F984" i="6" s="1"/>
  <c r="G984" i="6" s="1"/>
  <c r="F985" i="6" s="1"/>
  <c r="G985" i="6" s="1"/>
  <c r="F986" i="6" s="1"/>
  <c r="G986" i="6" s="1"/>
  <c r="F987" i="6" s="1"/>
  <c r="G987" i="6" s="1"/>
  <c r="F988" i="6" s="1"/>
  <c r="G988" i="6" s="1"/>
  <c r="F989" i="6" s="1"/>
  <c r="G989" i="6" s="1"/>
  <c r="F990" i="6" s="1"/>
  <c r="G990" i="6" s="1"/>
  <c r="F991" i="6" s="1"/>
  <c r="G991" i="6" s="1"/>
  <c r="F992" i="6" s="1"/>
  <c r="G992" i="6" s="1"/>
  <c r="F993" i="6" s="1"/>
  <c r="G993" i="6" s="1"/>
  <c r="F994" i="6" s="1"/>
  <c r="G994" i="6" s="1"/>
  <c r="F995" i="6" s="1"/>
  <c r="G995" i="6" s="1"/>
  <c r="F996" i="6" s="1"/>
  <c r="G996" i="6" s="1"/>
  <c r="F997" i="6" s="1"/>
  <c r="G997" i="6" s="1"/>
  <c r="F998" i="6" s="1"/>
  <c r="G998" i="6" s="1"/>
  <c r="F999" i="6" s="1"/>
  <c r="G999" i="6" s="1"/>
  <c r="F1000" i="6" s="1"/>
  <c r="G1000" i="6" s="1"/>
  <c r="F1001" i="6" s="1"/>
  <c r="G1001" i="6" s="1"/>
  <c r="F1002" i="6" s="1"/>
  <c r="G1002" i="6" s="1"/>
  <c r="F1003" i="6" s="1"/>
  <c r="G1003" i="6" s="1"/>
  <c r="F1004" i="6" s="1"/>
  <c r="G1004" i="6" s="1"/>
  <c r="F1005" i="6" s="1"/>
  <c r="G1005" i="6" s="1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26" i="5"/>
  <c r="E27" i="5"/>
  <c r="E28" i="5"/>
  <c r="E29" i="5"/>
  <c r="E25" i="5"/>
  <c r="F1006" i="6" l="1"/>
  <c r="G1006" i="6" s="1"/>
  <c r="F1007" i="6" s="1"/>
  <c r="G1007" i="6" s="1"/>
  <c r="F1008" i="6" s="1"/>
  <c r="G1008" i="6" s="1"/>
  <c r="F1009" i="6" s="1"/>
  <c r="G1009" i="6" s="1"/>
  <c r="F1010" i="6" s="1"/>
  <c r="G1010" i="6" s="1"/>
  <c r="F1011" i="6" s="1"/>
  <c r="G1011" i="6" s="1"/>
  <c r="F1012" i="6" s="1"/>
  <c r="G1012" i="6" s="1"/>
  <c r="F1013" i="6" s="1"/>
  <c r="G1013" i="6" s="1"/>
  <c r="F1014" i="6" s="1"/>
  <c r="G1014" i="6" s="1"/>
  <c r="F1015" i="6" s="1"/>
  <c r="G1015" i="6" s="1"/>
  <c r="F1016" i="6" s="1"/>
  <c r="G1016" i="6" s="1"/>
  <c r="F1017" i="6" s="1"/>
  <c r="G1017" i="6" s="1"/>
  <c r="F1018" i="6" s="1"/>
  <c r="G1018" i="6" s="1"/>
  <c r="F1019" i="6" s="1"/>
  <c r="G1019" i="6" s="1"/>
  <c r="F1020" i="6" s="1"/>
  <c r="G1020" i="6" s="1"/>
  <c r="F1021" i="6" s="1"/>
  <c r="G1021" i="6" s="1"/>
  <c r="F1022" i="6" s="1"/>
  <c r="G1022" i="6" s="1"/>
  <c r="F1023" i="6" s="1"/>
  <c r="G1023" i="6" s="1"/>
  <c r="F1024" i="6" s="1"/>
  <c r="G1024" i="6" s="1"/>
  <c r="F1025" i="6" s="1"/>
  <c r="G1025" i="6" s="1"/>
  <c r="G16" i="6"/>
  <c r="G13" i="5"/>
  <c r="G14" i="5"/>
  <c r="B17" i="5" l="1"/>
  <c r="B18" i="5"/>
  <c r="F2" i="5" l="1"/>
  <c r="B12" i="5" s="1"/>
  <c r="F3" i="5"/>
  <c r="B20" i="5"/>
  <c r="B19" i="5"/>
  <c r="B26" i="5" l="1"/>
  <c r="B25" i="5" l="1"/>
  <c r="K7" i="1"/>
  <c r="K6" i="1"/>
  <c r="K5" i="1"/>
  <c r="K4" i="1"/>
  <c r="K3" i="1"/>
  <c r="K2" i="1"/>
  <c r="B16" i="5" l="1"/>
  <c r="B21" i="5"/>
  <c r="B24" i="5" s="1"/>
  <c r="G15" i="5"/>
  <c r="B27" i="5" l="1"/>
  <c r="G21" i="5"/>
  <c r="G25" i="5"/>
  <c r="F26" i="5" s="1"/>
  <c r="G26" i="5" s="1"/>
  <c r="F27" i="5" s="1"/>
  <c r="G27" i="5" s="1"/>
  <c r="F28" i="5" s="1"/>
  <c r="G28" i="5" s="1"/>
  <c r="F29" i="5" s="1"/>
  <c r="G29" i="5" s="1"/>
  <c r="F30" i="5" s="1"/>
  <c r="G30" i="5" s="1"/>
  <c r="F31" i="5" s="1"/>
  <c r="G31" i="5" s="1"/>
  <c r="F32" i="5" s="1"/>
  <c r="G32" i="5" s="1"/>
  <c r="F33" i="5" s="1"/>
  <c r="G33" i="5" s="1"/>
  <c r="F34" i="5" s="1"/>
  <c r="G34" i="5" s="1"/>
  <c r="F35" i="5" s="1"/>
  <c r="G35" i="5" s="1"/>
  <c r="F36" i="5" s="1"/>
  <c r="G36" i="5" s="1"/>
  <c r="F37" i="5" s="1"/>
  <c r="G37" i="5" s="1"/>
  <c r="F38" i="5" s="1"/>
  <c r="G38" i="5" s="1"/>
  <c r="F39" i="5" s="1"/>
  <c r="G39" i="5" s="1"/>
  <c r="F40" i="5" s="1"/>
  <c r="G40" i="5" s="1"/>
  <c r="F41" i="5" s="1"/>
  <c r="G41" i="5" s="1"/>
  <c r="F42" i="5" s="1"/>
  <c r="G42" i="5" s="1"/>
  <c r="F43" i="5" s="1"/>
  <c r="G43" i="5" s="1"/>
  <c r="F44" i="5" s="1"/>
  <c r="G44" i="5" s="1"/>
  <c r="F45" i="5" s="1"/>
  <c r="G45" i="5" s="1"/>
  <c r="F46" i="5" s="1"/>
  <c r="G46" i="5" s="1"/>
  <c r="F47" i="5" s="1"/>
  <c r="G47" i="5" s="1"/>
  <c r="F48" i="5" s="1"/>
  <c r="G48" i="5" s="1"/>
  <c r="F49" i="5" s="1"/>
  <c r="G49" i="5" s="1"/>
  <c r="F50" i="5" s="1"/>
  <c r="G50" i="5" s="1"/>
  <c r="F51" i="5" s="1"/>
  <c r="G51" i="5" s="1"/>
  <c r="F52" i="5" s="1"/>
  <c r="G52" i="5" s="1"/>
  <c r="F53" i="5" s="1"/>
  <c r="G53" i="5" s="1"/>
  <c r="F54" i="5" s="1"/>
  <c r="G54" i="5" s="1"/>
  <c r="F55" i="5" s="1"/>
  <c r="G55" i="5" s="1"/>
  <c r="F56" i="5" s="1"/>
  <c r="G56" i="5" s="1"/>
  <c r="F57" i="5" s="1"/>
  <c r="G57" i="5" s="1"/>
  <c r="F58" i="5" s="1"/>
  <c r="G58" i="5" s="1"/>
  <c r="F59" i="5" s="1"/>
  <c r="G59" i="5" s="1"/>
  <c r="F60" i="5" s="1"/>
  <c r="G60" i="5" s="1"/>
  <c r="F61" i="5" s="1"/>
  <c r="G61" i="5" s="1"/>
  <c r="F62" i="5" s="1"/>
  <c r="G62" i="5" s="1"/>
  <c r="F63" i="5" s="1"/>
  <c r="G63" i="5" s="1"/>
  <c r="F64" i="5" s="1"/>
  <c r="G64" i="5" s="1"/>
  <c r="F65" i="5" s="1"/>
  <c r="G65" i="5" s="1"/>
  <c r="F66" i="5" s="1"/>
  <c r="G66" i="5" s="1"/>
  <c r="F67" i="5" s="1"/>
  <c r="G67" i="5" s="1"/>
  <c r="F68" i="5" s="1"/>
  <c r="G68" i="5" s="1"/>
  <c r="F69" i="5" s="1"/>
  <c r="G69" i="5" s="1"/>
  <c r="F70" i="5" s="1"/>
  <c r="G70" i="5" s="1"/>
  <c r="F71" i="5" s="1"/>
  <c r="G71" i="5" s="1"/>
  <c r="F72" i="5" s="1"/>
  <c r="G72" i="5" s="1"/>
  <c r="F73" i="5" s="1"/>
  <c r="G73" i="5" s="1"/>
  <c r="F74" i="5" s="1"/>
  <c r="G74" i="5" s="1"/>
  <c r="F75" i="5" s="1"/>
  <c r="G75" i="5" s="1"/>
  <c r="F76" i="5" s="1"/>
  <c r="G76" i="5" s="1"/>
  <c r="F77" i="5" s="1"/>
  <c r="G77" i="5" s="1"/>
  <c r="F78" i="5" s="1"/>
  <c r="G78" i="5" s="1"/>
  <c r="F79" i="5" s="1"/>
  <c r="G79" i="5" s="1"/>
  <c r="F80" i="5" s="1"/>
  <c r="G80" i="5" s="1"/>
  <c r="F81" i="5" s="1"/>
  <c r="G81" i="5" s="1"/>
  <c r="F82" i="5" s="1"/>
  <c r="G82" i="5" s="1"/>
  <c r="F83" i="5" s="1"/>
  <c r="G83" i="5" s="1"/>
  <c r="F84" i="5" s="1"/>
  <c r="G84" i="5" s="1"/>
  <c r="F85" i="5" s="1"/>
  <c r="G85" i="5" s="1"/>
  <c r="F86" i="5" s="1"/>
  <c r="G86" i="5" s="1"/>
  <c r="F87" i="5" s="1"/>
  <c r="G87" i="5" s="1"/>
  <c r="F88" i="5" s="1"/>
  <c r="G88" i="5" s="1"/>
  <c r="F89" i="5" s="1"/>
  <c r="G89" i="5" s="1"/>
  <c r="F90" i="5" s="1"/>
  <c r="G90" i="5" s="1"/>
  <c r="F91" i="5" s="1"/>
  <c r="G91" i="5" s="1"/>
  <c r="F92" i="5" s="1"/>
  <c r="G92" i="5" s="1"/>
  <c r="F93" i="5" s="1"/>
  <c r="G93" i="5" s="1"/>
  <c r="F94" i="5" s="1"/>
  <c r="G94" i="5" s="1"/>
  <c r="F95" i="5" s="1"/>
  <c r="G95" i="5" s="1"/>
  <c r="F96" i="5" s="1"/>
  <c r="G96" i="5" s="1"/>
  <c r="F97" i="5" s="1"/>
  <c r="G97" i="5" s="1"/>
  <c r="F98" i="5" s="1"/>
  <c r="G98" i="5" s="1"/>
  <c r="F99" i="5" s="1"/>
  <c r="G99" i="5" s="1"/>
  <c r="F100" i="5" s="1"/>
  <c r="G100" i="5" s="1"/>
  <c r="F101" i="5" s="1"/>
  <c r="G101" i="5" s="1"/>
  <c r="F102" i="5" s="1"/>
  <c r="G102" i="5" s="1"/>
  <c r="F103" i="5" s="1"/>
  <c r="G103" i="5" s="1"/>
  <c r="F104" i="5" s="1"/>
  <c r="G104" i="5" s="1"/>
  <c r="F105" i="5" s="1"/>
  <c r="G105" i="5" s="1"/>
  <c r="F106" i="5" s="1"/>
  <c r="G106" i="5" s="1"/>
  <c r="F107" i="5" s="1"/>
  <c r="G107" i="5" s="1"/>
  <c r="F108" i="5" s="1"/>
  <c r="G108" i="5" s="1"/>
  <c r="F109" i="5" s="1"/>
  <c r="G109" i="5" s="1"/>
  <c r="F110" i="5" s="1"/>
  <c r="G110" i="5" s="1"/>
  <c r="F111" i="5" s="1"/>
  <c r="G111" i="5" s="1"/>
  <c r="F112" i="5" s="1"/>
  <c r="G112" i="5" s="1"/>
  <c r="F113" i="5" s="1"/>
  <c r="G113" i="5" s="1"/>
  <c r="F114" i="5" s="1"/>
  <c r="G114" i="5" s="1"/>
  <c r="F115" i="5" s="1"/>
  <c r="G115" i="5" s="1"/>
  <c r="F116" i="5" s="1"/>
  <c r="G116" i="5" s="1"/>
  <c r="F117" i="5" s="1"/>
  <c r="G117" i="5" s="1"/>
  <c r="F118" i="5" s="1"/>
  <c r="G118" i="5" s="1"/>
  <c r="F119" i="5" s="1"/>
  <c r="G119" i="5" s="1"/>
  <c r="F120" i="5" s="1"/>
  <c r="G120" i="5" s="1"/>
  <c r="F121" i="5" s="1"/>
  <c r="G121" i="5" s="1"/>
  <c r="F122" i="5" s="1"/>
  <c r="G122" i="5" s="1"/>
  <c r="F123" i="5" s="1"/>
  <c r="G123" i="5" s="1"/>
  <c r="F124" i="5" s="1"/>
  <c r="G124" i="5" s="1"/>
  <c r="F125" i="5" s="1"/>
  <c r="G125" i="5" s="1"/>
  <c r="F126" i="5" s="1"/>
  <c r="G126" i="5" s="1"/>
  <c r="F127" i="5" s="1"/>
  <c r="G127" i="5" s="1"/>
  <c r="F128" i="5" s="1"/>
  <c r="G128" i="5" s="1"/>
  <c r="F129" i="5" s="1"/>
  <c r="G129" i="5" s="1"/>
  <c r="F130" i="5" s="1"/>
  <c r="G130" i="5" s="1"/>
  <c r="F131" i="5" s="1"/>
  <c r="G131" i="5" s="1"/>
  <c r="F132" i="5" s="1"/>
  <c r="G132" i="5" s="1"/>
  <c r="F133" i="5" s="1"/>
  <c r="G133" i="5" s="1"/>
  <c r="F134" i="5" s="1"/>
  <c r="G134" i="5" s="1"/>
  <c r="F135" i="5" s="1"/>
  <c r="G135" i="5" s="1"/>
  <c r="F136" i="5" s="1"/>
  <c r="G136" i="5" s="1"/>
  <c r="F137" i="5" s="1"/>
  <c r="G137" i="5" s="1"/>
  <c r="F138" i="5" s="1"/>
  <c r="G138" i="5" s="1"/>
  <c r="F139" i="5" s="1"/>
  <c r="G139" i="5" s="1"/>
  <c r="F140" i="5" s="1"/>
  <c r="G140" i="5" s="1"/>
  <c r="F141" i="5" s="1"/>
  <c r="G12" i="5"/>
  <c r="G16" i="5" s="1"/>
  <c r="F142" i="5" l="1"/>
  <c r="G142" i="5" s="1"/>
  <c r="F143" i="5" s="1"/>
  <c r="G143" i="5" s="1"/>
  <c r="F144" i="5" s="1"/>
  <c r="G144" i="5" s="1"/>
  <c r="F145" i="5" s="1"/>
  <c r="G145" i="5" s="1"/>
  <c r="F146" i="5" s="1"/>
  <c r="G146" i="5" s="1"/>
  <c r="F147" i="5" s="1"/>
  <c r="G147" i="5" s="1"/>
  <c r="F148" i="5" s="1"/>
  <c r="G148" i="5" s="1"/>
  <c r="F149" i="5" s="1"/>
  <c r="G149" i="5" s="1"/>
  <c r="F150" i="5" s="1"/>
  <c r="G150" i="5" s="1"/>
  <c r="F151" i="5" s="1"/>
  <c r="G151" i="5" s="1"/>
  <c r="F152" i="5" s="1"/>
  <c r="G152" i="5" s="1"/>
  <c r="F153" i="5" s="1"/>
  <c r="G153" i="5" s="1"/>
  <c r="F154" i="5" s="1"/>
  <c r="G154" i="5" s="1"/>
  <c r="F155" i="5" s="1"/>
  <c r="G155" i="5" s="1"/>
  <c r="F156" i="5" s="1"/>
  <c r="G156" i="5" s="1"/>
  <c r="F157" i="5" s="1"/>
  <c r="G157" i="5" s="1"/>
  <c r="F158" i="5" s="1"/>
  <c r="G158" i="5" s="1"/>
  <c r="F159" i="5" s="1"/>
  <c r="G159" i="5" s="1"/>
  <c r="F160" i="5" s="1"/>
  <c r="G160" i="5" s="1"/>
  <c r="F161" i="5" s="1"/>
  <c r="G161" i="5" s="1"/>
  <c r="F162" i="5" s="1"/>
  <c r="G162" i="5" s="1"/>
  <c r="F163" i="5" s="1"/>
  <c r="G163" i="5" s="1"/>
  <c r="F164" i="5" s="1"/>
  <c r="G164" i="5" s="1"/>
  <c r="F165" i="5" s="1"/>
  <c r="G165" i="5" s="1"/>
  <c r="F166" i="5" s="1"/>
  <c r="G166" i="5" s="1"/>
  <c r="F167" i="5" s="1"/>
  <c r="G167" i="5" s="1"/>
  <c r="F168" i="5" s="1"/>
  <c r="G168" i="5" s="1"/>
  <c r="F169" i="5" s="1"/>
  <c r="G169" i="5" s="1"/>
  <c r="F170" i="5" s="1"/>
  <c r="G170" i="5" s="1"/>
  <c r="F171" i="5" s="1"/>
  <c r="G171" i="5" s="1"/>
  <c r="F172" i="5" s="1"/>
  <c r="G172" i="5" s="1"/>
  <c r="F173" i="5" s="1"/>
  <c r="G173" i="5" s="1"/>
  <c r="F174" i="5" s="1"/>
  <c r="G174" i="5" s="1"/>
  <c r="F175" i="5" s="1"/>
  <c r="G175" i="5" s="1"/>
  <c r="F176" i="5" s="1"/>
  <c r="G176" i="5" s="1"/>
  <c r="F177" i="5" s="1"/>
  <c r="G177" i="5" s="1"/>
  <c r="F178" i="5" s="1"/>
  <c r="G178" i="5" s="1"/>
  <c r="F179" i="5" s="1"/>
  <c r="G179" i="5" s="1"/>
  <c r="F180" i="5" s="1"/>
  <c r="G180" i="5" s="1"/>
  <c r="F181" i="5" s="1"/>
  <c r="G181" i="5" s="1"/>
  <c r="F182" i="5" s="1"/>
  <c r="G182" i="5" s="1"/>
  <c r="F183" i="5" s="1"/>
  <c r="G183" i="5" s="1"/>
  <c r="F184" i="5" s="1"/>
  <c r="G184" i="5" s="1"/>
  <c r="F185" i="5" s="1"/>
  <c r="G185" i="5" s="1"/>
  <c r="F186" i="5" s="1"/>
  <c r="G186" i="5" s="1"/>
  <c r="F187" i="5" s="1"/>
  <c r="G187" i="5" s="1"/>
  <c r="F188" i="5" s="1"/>
  <c r="G188" i="5" s="1"/>
  <c r="F189" i="5" s="1"/>
  <c r="G189" i="5" s="1"/>
  <c r="F190" i="5" s="1"/>
  <c r="G190" i="5" s="1"/>
  <c r="F191" i="5" s="1"/>
  <c r="G191" i="5" s="1"/>
  <c r="F192" i="5" s="1"/>
  <c r="G192" i="5" s="1"/>
  <c r="F193" i="5" s="1"/>
  <c r="G193" i="5" s="1"/>
  <c r="F194" i="5" s="1"/>
  <c r="G194" i="5" s="1"/>
  <c r="F195" i="5" s="1"/>
  <c r="G195" i="5" s="1"/>
  <c r="F196" i="5" s="1"/>
  <c r="G196" i="5" s="1"/>
  <c r="F197" i="5" s="1"/>
  <c r="G19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tc={C94B3CE1-5E17-4FDD-BB08-E5652542A7A2}</author>
  </authors>
  <commentList>
    <comment ref="B2" authorId="0" shapeId="0" xr:uid="{C94B3CE1-5E17-4FDD-BB08-E5652542A7A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and link below used for thermal conductivity</t>
      </text>
    </comment>
  </commentList>
</comments>
</file>

<file path=xl/sharedStrings.xml><?xml version="1.0" encoding="utf-8"?>
<sst xmlns="http://schemas.openxmlformats.org/spreadsheetml/2006/main" count="730" uniqueCount="168">
  <si>
    <t xml:space="preserve">Pipe Heat Loss </t>
  </si>
  <si>
    <t xml:space="preserve">Units </t>
  </si>
  <si>
    <t>Link</t>
  </si>
  <si>
    <r>
      <t>Thermal Conductivity (</t>
    </r>
    <r>
      <rPr>
        <sz val="11"/>
        <color theme="1"/>
        <rFont val="Calibri"/>
        <family val="2"/>
      </rPr>
      <t>λ</t>
    </r>
    <r>
      <rPr>
        <sz val="11"/>
        <color theme="1"/>
        <rFont val="Calibri"/>
        <family val="2"/>
        <scheme val="minor"/>
      </rPr>
      <t xml:space="preserve">) @ 25 </t>
    </r>
    <r>
      <rPr>
        <sz val="11"/>
        <color theme="1"/>
        <rFont val="Calibri"/>
        <family val="2"/>
      </rPr>
      <t>°C</t>
    </r>
  </si>
  <si>
    <t>I.D (mm)</t>
  </si>
  <si>
    <t>O.D (mm)</t>
  </si>
  <si>
    <t>Wall thickness (mm)</t>
  </si>
  <si>
    <t xml:space="preserve">Q </t>
  </si>
  <si>
    <t>=</t>
  </si>
  <si>
    <t>W</t>
  </si>
  <si>
    <t>J/s</t>
  </si>
  <si>
    <t xml:space="preserve">PEEK 1/16 </t>
  </si>
  <si>
    <t>http://www.goodfellow.com/A/Polyetheretherketone.html</t>
  </si>
  <si>
    <t>k</t>
  </si>
  <si>
    <t xml:space="preserve">Overall heat transfer coefficient </t>
  </si>
  <si>
    <t>W/m2.K</t>
  </si>
  <si>
    <t>PEEK 1/32</t>
  </si>
  <si>
    <t>A</t>
  </si>
  <si>
    <t>Surface area (2 x pi x r x L)</t>
  </si>
  <si>
    <t xml:space="preserve">m^2 </t>
  </si>
  <si>
    <t>FEP (1/16)</t>
  </si>
  <si>
    <t>http://www.goodfellow.com/E/Fluorinated-Ethylene-Propylene-Copolymer.html</t>
  </si>
  <si>
    <t>0.19-0.24</t>
  </si>
  <si>
    <t>ΔT</t>
  </si>
  <si>
    <t xml:space="preserve">K </t>
  </si>
  <si>
    <t>FEP (1/32)</t>
  </si>
  <si>
    <t>λ</t>
  </si>
  <si>
    <t>Thermal conductivity (component)</t>
  </si>
  <si>
    <t>W/m.K</t>
  </si>
  <si>
    <t xml:space="preserve">ArmaFlex (Black insulation - julabo) </t>
  </si>
  <si>
    <t>https://local.armacell.com/fileadmin/cms/uk/products/en/ArmaflexLTDRangeUKROI.pdf</t>
  </si>
  <si>
    <t>L</t>
  </si>
  <si>
    <t xml:space="preserve">Length </t>
  </si>
  <si>
    <t>m</t>
  </si>
  <si>
    <t>Silicone Tubing (Fisher)</t>
  </si>
  <si>
    <t>https://www.fishersci.co.uk/shop/products/silicone-tubes-4/11507083</t>
  </si>
  <si>
    <t>0.2 - 0.3 (100)</t>
  </si>
  <si>
    <t>r</t>
  </si>
  <si>
    <t xml:space="preserve">Radius </t>
  </si>
  <si>
    <t xml:space="preserve">Air </t>
  </si>
  <si>
    <t>https://www.engineeringtoolbox.com/air-properties-viscosity-conductivity-heat-capacity-d_1509.html?vA=20&amp;degree=C&amp;pressure=1bar#</t>
  </si>
  <si>
    <t>α</t>
  </si>
  <si>
    <t>Heat transfer coefficient (component)</t>
  </si>
  <si>
    <t xml:space="preserve">Solvents </t>
  </si>
  <si>
    <t>https://pubs.acs.org/doi/10.1021/je960351m</t>
  </si>
  <si>
    <t xml:space="preserve">Nu </t>
  </si>
  <si>
    <t xml:space="preserve">Nusselt Number </t>
  </si>
  <si>
    <t>None</t>
  </si>
  <si>
    <t>Hydrocarbons + detuerated solv.</t>
  </si>
  <si>
    <t>https://pubs.acs.org/doi/abs/10.1021/je034162x</t>
  </si>
  <si>
    <t>D</t>
  </si>
  <si>
    <t>Diameter</t>
  </si>
  <si>
    <t>Organic liquids at high pressure</t>
  </si>
  <si>
    <t>LMTD</t>
  </si>
  <si>
    <t xml:space="preserve">Logarithmic mean temperature difference </t>
  </si>
  <si>
    <t xml:space="preserve">Methanol </t>
  </si>
  <si>
    <t>specific heat capacity</t>
  </si>
  <si>
    <t>J/K.kg</t>
  </si>
  <si>
    <t>K</t>
  </si>
  <si>
    <t xml:space="preserve">I.D (mm) </t>
  </si>
  <si>
    <t xml:space="preserve">O.D (mm) </t>
  </si>
  <si>
    <t>Density (g/mL)</t>
  </si>
  <si>
    <t xml:space="preserve">Heat Capacity (J/g.K) </t>
  </si>
  <si>
    <t>Water (40 °C)</t>
  </si>
  <si>
    <t>Wall thickness (m)</t>
  </si>
  <si>
    <t>r (using outer diameter for surface) m</t>
  </si>
  <si>
    <t>D (using inner diameter for volume) m</t>
  </si>
  <si>
    <t>r1</t>
  </si>
  <si>
    <t>r2</t>
  </si>
  <si>
    <t>αWater</t>
  </si>
  <si>
    <r>
      <t>α</t>
    </r>
    <r>
      <rPr>
        <vertAlign val="subscript"/>
        <sz val="11"/>
        <color theme="1"/>
        <rFont val="Calibri"/>
        <family val="2"/>
      </rPr>
      <t>Air</t>
    </r>
  </si>
  <si>
    <t xml:space="preserve">k </t>
  </si>
  <si>
    <r>
      <t>A (m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</t>
    </r>
  </si>
  <si>
    <t>Pi</t>
  </si>
  <si>
    <t>Q (W or J/s)</t>
  </si>
  <si>
    <t xml:space="preserve">Flowrate (mL/min) </t>
  </si>
  <si>
    <r>
      <t>V (volume of tubing, m</t>
    </r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)</t>
    </r>
  </si>
  <si>
    <t>V (mL)</t>
  </si>
  <si>
    <t>Mass (g)</t>
  </si>
  <si>
    <t>Observed Temperature in flask (deg C)</t>
  </si>
  <si>
    <t>Observed Temp at Outlet thermocouple (deg C)</t>
  </si>
  <si>
    <t xml:space="preserve">Actual Temperature Loss (K) </t>
  </si>
  <si>
    <t>S</t>
  </si>
  <si>
    <t xml:space="preserve">Wall thickness </t>
  </si>
  <si>
    <t>Tin - Tout</t>
  </si>
  <si>
    <r>
      <t>T</t>
    </r>
    <r>
      <rPr>
        <vertAlign val="subscript"/>
        <sz val="11"/>
        <color theme="1"/>
        <rFont val="Calibri"/>
        <family val="2"/>
      </rPr>
      <t>in</t>
    </r>
  </si>
  <si>
    <r>
      <t>T</t>
    </r>
    <r>
      <rPr>
        <vertAlign val="subscript"/>
        <sz val="11"/>
        <color theme="1"/>
        <rFont val="Calibri"/>
        <family val="2"/>
      </rPr>
      <t>out</t>
    </r>
  </si>
  <si>
    <t xml:space="preserve">Predicted Temperature Loss (K) </t>
  </si>
  <si>
    <t>https://www.engineeringtoolbox.com/water-flow-rates-heating-systems-d_659.html</t>
  </si>
  <si>
    <t xml:space="preserve">volumetric flowrate </t>
  </si>
  <si>
    <t xml:space="preserve">heat flowrate </t>
  </si>
  <si>
    <t xml:space="preserve">heat capacity </t>
  </si>
  <si>
    <t xml:space="preserve">density </t>
  </si>
  <si>
    <t>Q</t>
  </si>
  <si>
    <t>Cp (kJ/kg.K)</t>
  </si>
  <si>
    <t>ρ (kg/m3)</t>
  </si>
  <si>
    <t>Calculated exit temp</t>
  </si>
  <si>
    <t>Tin (K)</t>
  </si>
  <si>
    <t xml:space="preserve">Tout (K) </t>
  </si>
  <si>
    <t>Heat flow rate</t>
  </si>
  <si>
    <t xml:space="preserve">Volumetric flow rate </t>
  </si>
  <si>
    <t>m3/s</t>
  </si>
  <si>
    <t>V̇</t>
  </si>
  <si>
    <t>Cp</t>
  </si>
  <si>
    <t>Regulated reservoir temperature (T in to tube section)</t>
  </si>
  <si>
    <t xml:space="preserve">Temperature difference (Tsolvent - Tair) </t>
  </si>
  <si>
    <t xml:space="preserve">Temperature at the end of tube section (Tsol + Tin new)  </t>
  </si>
  <si>
    <t>Average heat flow (heat flow from solvent)</t>
  </si>
  <si>
    <t xml:space="preserve">Calculate k as a sum of resistances for each boundary  </t>
  </si>
  <si>
    <t xml:space="preserve">Q (kW, kJ/s) </t>
  </si>
  <si>
    <t>V̇ (m3/s)</t>
  </si>
  <si>
    <t>ΔT (Tsolv - Tair) (K)</t>
  </si>
  <si>
    <t xml:space="preserve">Tsolv </t>
  </si>
  <si>
    <t xml:space="preserve">Reservoir Temperature (K) </t>
  </si>
  <si>
    <t xml:space="preserve">Repeat for desired Length (no. of iterations x L ) </t>
  </si>
  <si>
    <t>L (increment) (m)</t>
  </si>
  <si>
    <t xml:space="preserve">Length Total (m)  </t>
  </si>
  <si>
    <t xml:space="preserve">Heat Loss (Across Pipe Wall) </t>
  </si>
  <si>
    <t xml:space="preserve">Specific Heat Formula (DT between inlet and outlet) </t>
  </si>
  <si>
    <t xml:space="preserve">Max iterations (set in options) </t>
  </si>
  <si>
    <t xml:space="preserve">Tin </t>
  </si>
  <si>
    <t>(Tsolv)</t>
  </si>
  <si>
    <t xml:space="preserve">Curve Fit for Temperature Loss </t>
  </si>
  <si>
    <t>Temperature Out</t>
  </si>
  <si>
    <t>Temperature In</t>
  </si>
  <si>
    <t xml:space="preserve">Iteration </t>
  </si>
  <si>
    <t>Room Temperature</t>
  </si>
  <si>
    <t>Tin</t>
  </si>
  <si>
    <t>Tout</t>
  </si>
  <si>
    <t>https://www.thermopedia.com/content/660/</t>
  </si>
  <si>
    <r>
      <t>Air (</t>
    </r>
    <r>
      <rPr>
        <sz val="11"/>
        <color theme="1"/>
        <rFont val="Calibri"/>
        <family val="2"/>
      </rPr>
      <t>α)</t>
    </r>
  </si>
  <si>
    <t xml:space="preserve">Calculate Q for each boundary (small L = 1 increment) </t>
  </si>
  <si>
    <t xml:space="preserve">Calulate Tout, substituting kAdT for Q </t>
  </si>
  <si>
    <t xml:space="preserve">Use Tout for Tsolv and Tin new (for next increment) </t>
  </si>
  <si>
    <t>Size of increment determined by user will affect the profile and accuracy of the curve</t>
  </si>
  <si>
    <t>The measured room temperature for the experiment is important as this sets the boundary</t>
  </si>
  <si>
    <t>The heat transfer coefficient of air is used as an estimate based on the link above</t>
  </si>
  <si>
    <t>The estimate can drastically change the profile of the curve so DB2-060 was done to check the profile of temperature loss</t>
  </si>
  <si>
    <t xml:space="preserve">Measurement </t>
  </si>
  <si>
    <t xml:space="preserve">Tout </t>
  </si>
  <si>
    <t>L total (m)</t>
  </si>
  <si>
    <t>Length B (cm)</t>
  </si>
  <si>
    <t>Length A (cm)</t>
  </si>
  <si>
    <t>Tout (K)</t>
  </si>
  <si>
    <t>Tair</t>
  </si>
  <si>
    <t>http://ion.chem.usu.edu/~sbialkow/Research/Tablevalues.html</t>
  </si>
  <si>
    <r>
      <t>Organic solvents (</t>
    </r>
    <r>
      <rPr>
        <sz val="11"/>
        <color theme="1"/>
        <rFont val="Calibri"/>
        <family val="2"/>
      </rPr>
      <t>λ, Cp, ρ)</t>
    </r>
  </si>
  <si>
    <t>Methanol (40 °C)</t>
  </si>
  <si>
    <t>Acetone (40 °C)</t>
  </si>
  <si>
    <t>Dichloromethane (40 °C)</t>
  </si>
  <si>
    <t>Toluene (40 °C)</t>
  </si>
  <si>
    <t>Hexane (40 °C)</t>
  </si>
  <si>
    <t>https://detector-cooling.web.cern.ch/data/Table%208-3-1.htm</t>
  </si>
  <si>
    <t>Ethylene Glycol : Water (50:50) (40 °C)</t>
  </si>
  <si>
    <t xml:space="preserve">Temperature (K) </t>
  </si>
  <si>
    <t>r3</t>
  </si>
  <si>
    <t xml:space="preserve">Insulation assumed to be tight fitting insulative material similar to armaflex </t>
  </si>
  <si>
    <t>Armaflex</t>
  </si>
  <si>
    <t>αHtFluid</t>
  </si>
  <si>
    <t>r (O.D for surface PEEK) m</t>
  </si>
  <si>
    <t>D (I.Dfor volume PEEK) m</t>
  </si>
  <si>
    <t>D (O.D for Surface Insulation) m</t>
  </si>
  <si>
    <t>S2 Wall thickness (m) Insulation</t>
  </si>
  <si>
    <t>S Wall thickness (m) PEEK</t>
  </si>
  <si>
    <t>PEEK 1/16 ID 0.5 mm</t>
  </si>
  <si>
    <t>https://www.fluorotherm.com/technical-information/materials-overview/fep-properties/</t>
  </si>
  <si>
    <t>Heat flowrate</t>
  </si>
  <si>
    <t xml:space="preserve">Material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</si>
</sst>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0.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6" fillId="0" borderId="0" xfId="0" applyFont="1"/>
    <xf numFmtId="164" fontId="0" fillId="0" borderId="0" xfId="0" applyNumberFormat="1"/>
    <xf numFmtId="11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Fill="1" applyBorder="1"/>
    <xf numFmtId="0" fontId="1" fillId="0" borderId="0" xfId="0" quotePrefix="1" applyFont="1" applyFill="1" applyBorder="1"/>
    <xf numFmtId="0" fontId="0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6DCD1B2E-8431-4E3F-98D2-AF0C8377277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'1.0 No Heat Reg'!$F$24</c:f>
              <c:strCache>
                <c:ptCount val="1"/>
                <c:pt idx="0">
                  <c:v>Temperature 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'1.0 No Heat Reg'!$E$25:$E$1012</c:f>
              <c:numCache>
                <c:formatCode>General</c:formatCode>
                <c:ptCount val="988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1.3800000000000001</c:v>
                </c:pt>
                <c:pt idx="139">
                  <c:v>1.3900000000000001</c:v>
                </c:pt>
                <c:pt idx="140">
                  <c:v>1.4000000000000001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1.6300000000000001</c:v>
                </c:pt>
                <c:pt idx="164">
                  <c:v>1.6400000000000001</c:v>
                </c:pt>
                <c:pt idx="165">
                  <c:v>1.6500000000000001</c:v>
                </c:pt>
                <c:pt idx="166">
                  <c:v>1.6600000000000001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1.8800000000000001</c:v>
                </c:pt>
                <c:pt idx="189">
                  <c:v>1.8900000000000001</c:v>
                </c:pt>
                <c:pt idx="190">
                  <c:v>1.9000000000000001</c:v>
                </c:pt>
                <c:pt idx="191">
                  <c:v>1.9100000000000001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2.0100000000000002</c:v>
                </c:pt>
                <c:pt idx="202">
                  <c:v>2.02</c:v>
                </c:pt>
                <c:pt idx="203">
                  <c:v>2.0300000000000002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2.2600000000000002</c:v>
                </c:pt>
                <c:pt idx="227">
                  <c:v>2.27</c:v>
                </c:pt>
                <c:pt idx="228">
                  <c:v>2.2800000000000002</c:v>
                </c:pt>
                <c:pt idx="229">
                  <c:v>2.29</c:v>
                </c:pt>
                <c:pt idx="230">
                  <c:v>2.3000000000000003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2.5100000000000002</c:v>
                </c:pt>
                <c:pt idx="252">
                  <c:v>2.52</c:v>
                </c:pt>
                <c:pt idx="253">
                  <c:v>2.5300000000000002</c:v>
                </c:pt>
                <c:pt idx="254">
                  <c:v>2.54</c:v>
                </c:pt>
                <c:pt idx="255">
                  <c:v>2.5500000000000003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2.7600000000000002</c:v>
                </c:pt>
                <c:pt idx="277">
                  <c:v>2.77</c:v>
                </c:pt>
                <c:pt idx="278">
                  <c:v>2.7800000000000002</c:v>
                </c:pt>
                <c:pt idx="279">
                  <c:v>2.79</c:v>
                </c:pt>
                <c:pt idx="280">
                  <c:v>2.8000000000000003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3.0100000000000002</c:v>
                </c:pt>
                <c:pt idx="302">
                  <c:v>3.02</c:v>
                </c:pt>
                <c:pt idx="303">
                  <c:v>3.0300000000000002</c:v>
                </c:pt>
                <c:pt idx="304">
                  <c:v>3.04</c:v>
                </c:pt>
                <c:pt idx="305">
                  <c:v>3.0500000000000003</c:v>
                </c:pt>
                <c:pt idx="306">
                  <c:v>3.06</c:v>
                </c:pt>
                <c:pt idx="307">
                  <c:v>3.0700000000000003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3.2600000000000002</c:v>
                </c:pt>
                <c:pt idx="327">
                  <c:v>3.27</c:v>
                </c:pt>
                <c:pt idx="328">
                  <c:v>3.2800000000000002</c:v>
                </c:pt>
                <c:pt idx="329">
                  <c:v>3.29</c:v>
                </c:pt>
                <c:pt idx="330">
                  <c:v>3.3000000000000003</c:v>
                </c:pt>
                <c:pt idx="331">
                  <c:v>3.31</c:v>
                </c:pt>
                <c:pt idx="332">
                  <c:v>3.3200000000000003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3.5100000000000002</c:v>
                </c:pt>
                <c:pt idx="352">
                  <c:v>3.52</c:v>
                </c:pt>
                <c:pt idx="353">
                  <c:v>3.5300000000000002</c:v>
                </c:pt>
                <c:pt idx="354">
                  <c:v>3.54</c:v>
                </c:pt>
                <c:pt idx="355">
                  <c:v>3.5500000000000003</c:v>
                </c:pt>
                <c:pt idx="356">
                  <c:v>3.56</c:v>
                </c:pt>
                <c:pt idx="357">
                  <c:v>3.5700000000000003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3.7600000000000002</c:v>
                </c:pt>
                <c:pt idx="377">
                  <c:v>3.77</c:v>
                </c:pt>
                <c:pt idx="378">
                  <c:v>3.7800000000000002</c:v>
                </c:pt>
                <c:pt idx="379">
                  <c:v>3.79</c:v>
                </c:pt>
                <c:pt idx="380">
                  <c:v>3.8000000000000003</c:v>
                </c:pt>
                <c:pt idx="381">
                  <c:v>3.81</c:v>
                </c:pt>
                <c:pt idx="382">
                  <c:v>3.8200000000000003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4.0200000000000005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4.0600000000000005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4.2700000000000005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4.3100000000000005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4.3500000000000005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4.5200000000000005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4.5600000000000005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4.6000000000000005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4.7700000000000005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4.8100000000000005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4.8500000000000005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5.0200000000000005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5.0600000000000005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5.1000000000000005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5.2700000000000005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5.3100000000000005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5.3500000000000005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5.5200000000000005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5.5600000000000005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5.6000000000000005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5.7700000000000005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5.8100000000000005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5.8500000000000005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6.0200000000000005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6.0600000000000005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6.1000000000000005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6.1400000000000006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6.2700000000000005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6.3100000000000005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6.3500000000000005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6.3900000000000006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6.5200000000000005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6.5600000000000005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6.6000000000000005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6.6400000000000006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6.7700000000000005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6.8100000000000005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6.8500000000000005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6.8900000000000006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7.0200000000000005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7.0600000000000005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7.1000000000000005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7.1400000000000006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7.2700000000000005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7.3100000000000005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7.3500000000000005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7.3900000000000006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7.5200000000000005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7.5600000000000005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7.6000000000000005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7.6400000000000006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7.7700000000000005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7.8100000000000005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7.8500000000000005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7.8900000000000006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7.9300000000000006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8.0400000000000009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8.120000000000001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8.2900000000000009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8.370000000000001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8.5400000000000009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8.620000000000001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8.7000000000000011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8.7900000000000009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8.870000000000001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8.9500000000000011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9.0400000000000009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9.120000000000001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9.2000000000000011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9.2900000000000009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9.370000000000001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9.4500000000000011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9.5400000000000009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9.620000000000001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9.7000000000000011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9.7900000000000009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9.870000000000001</c:v>
                </c:pt>
              </c:numCache>
            </c:numRef>
          </c:xVal>
          <c:yVal>
            <c:numRef>
              <c:f>'1.0 No Heat Reg'!$F$25:$F$1012</c:f>
              <c:numCache>
                <c:formatCode>0.00</c:formatCode>
                <c:ptCount val="988"/>
                <c:pt idx="0" formatCode="General">
                  <c:v>313.13</c:v>
                </c:pt>
                <c:pt idx="1">
                  <c:v>312.91045825378234</c:v>
                </c:pt>
                <c:pt idx="2">
                  <c:v>312.6933264364813</c:v>
                </c:pt>
                <c:pt idx="3">
                  <c:v>312.47857809409675</c:v>
                </c:pt>
                <c:pt idx="4">
                  <c:v>312.26618706301645</c:v>
                </c:pt>
                <c:pt idx="5">
                  <c:v>312.05612746682834</c:v>
                </c:pt>
                <c:pt idx="6">
                  <c:v>311.84837371316809</c:v>
                </c:pt>
                <c:pt idx="7">
                  <c:v>311.64290049060094</c:v>
                </c:pt>
                <c:pt idx="8">
                  <c:v>311.43968276553795</c:v>
                </c:pt>
                <c:pt idx="9">
                  <c:v>311.23869577918612</c:v>
                </c:pt>
                <c:pt idx="10">
                  <c:v>311.03991504453177</c:v>
                </c:pt>
                <c:pt idx="11">
                  <c:v>310.84331634335746</c:v>
                </c:pt>
                <c:pt idx="12">
                  <c:v>310.64887572329116</c:v>
                </c:pt>
                <c:pt idx="13">
                  <c:v>310.45656949488807</c:v>
                </c:pt>
                <c:pt idx="14">
                  <c:v>310.26637422874461</c:v>
                </c:pt>
                <c:pt idx="15">
                  <c:v>310.07826675264374</c:v>
                </c:pt>
                <c:pt idx="16">
                  <c:v>309.89222414873183</c:v>
                </c:pt>
                <c:pt idx="17">
                  <c:v>309.70822375072663</c:v>
                </c:pt>
                <c:pt idx="18">
                  <c:v>309.52624314115559</c:v>
                </c:pt>
                <c:pt idx="19">
                  <c:v>309.34626014862465</c:v>
                </c:pt>
                <c:pt idx="20">
                  <c:v>309.16825284511719</c:v>
                </c:pt>
                <c:pt idx="21">
                  <c:v>308.99219954332233</c:v>
                </c:pt>
                <c:pt idx="22">
                  <c:v>308.81807879399264</c:v>
                </c:pt>
                <c:pt idx="23">
                  <c:v>308.64586938333099</c:v>
                </c:pt>
                <c:pt idx="24">
                  <c:v>308.47555033040595</c:v>
                </c:pt>
                <c:pt idx="25">
                  <c:v>308.30710088459557</c:v>
                </c:pt>
                <c:pt idx="26">
                  <c:v>308.1405005230593</c:v>
                </c:pt>
                <c:pt idx="27">
                  <c:v>307.97572894823764</c:v>
                </c:pt>
                <c:pt idx="28">
                  <c:v>307.81276608537917</c:v>
                </c:pt>
                <c:pt idx="29">
                  <c:v>307.6515920800947</c:v>
                </c:pt>
                <c:pt idx="30">
                  <c:v>307.49218729593849</c:v>
                </c:pt>
                <c:pt idx="31">
                  <c:v>307.33453231201571</c:v>
                </c:pt>
                <c:pt idx="32">
                  <c:v>307.17860792061646</c:v>
                </c:pt>
                <c:pt idx="33">
                  <c:v>307.02439512487553</c:v>
                </c:pt>
                <c:pt idx="34">
                  <c:v>306.87187513645785</c:v>
                </c:pt>
                <c:pt idx="35">
                  <c:v>306.72102937326969</c:v>
                </c:pt>
                <c:pt idx="36">
                  <c:v>306.57183945719453</c:v>
                </c:pt>
                <c:pt idx="37">
                  <c:v>306.42428721185405</c:v>
                </c:pt>
                <c:pt idx="38">
                  <c:v>306.27835466039357</c:v>
                </c:pt>
                <c:pt idx="39">
                  <c:v>306.134024023292</c:v>
                </c:pt>
                <c:pt idx="40">
                  <c:v>305.9912777161955</c:v>
                </c:pt>
                <c:pt idx="41">
                  <c:v>305.85009834777532</c:v>
                </c:pt>
                <c:pt idx="42">
                  <c:v>305.71046871760876</c:v>
                </c:pt>
                <c:pt idx="43">
                  <c:v>305.57237181408374</c:v>
                </c:pt>
                <c:pt idx="44">
                  <c:v>305.4357908123261</c:v>
                </c:pt>
                <c:pt idx="45">
                  <c:v>305.30070907214974</c:v>
                </c:pt>
                <c:pt idx="46">
                  <c:v>305.16711013602941</c:v>
                </c:pt>
                <c:pt idx="47">
                  <c:v>305.03497772709551</c:v>
                </c:pt>
                <c:pt idx="48">
                  <c:v>304.90429574715108</c:v>
                </c:pt>
                <c:pt idx="49">
                  <c:v>304.77504827471046</c:v>
                </c:pt>
                <c:pt idx="50">
                  <c:v>304.64721956305954</c:v>
                </c:pt>
                <c:pt idx="51">
                  <c:v>304.52079403833721</c:v>
                </c:pt>
                <c:pt idx="52">
                  <c:v>304.39575629763812</c:v>
                </c:pt>
                <c:pt idx="53">
                  <c:v>304.27209110713585</c:v>
                </c:pt>
                <c:pt idx="54">
                  <c:v>304.14978340022702</c:v>
                </c:pt>
                <c:pt idx="55">
                  <c:v>304.0288182756957</c:v>
                </c:pt>
                <c:pt idx="56">
                  <c:v>303.90918099589794</c:v>
                </c:pt>
                <c:pt idx="57">
                  <c:v>303.79085698496618</c:v>
                </c:pt>
                <c:pt idx="58">
                  <c:v>303.67383182703338</c:v>
                </c:pt>
                <c:pt idx="59">
                  <c:v>303.55809126447679</c:v>
                </c:pt>
                <c:pt idx="60">
                  <c:v>303.4436211961808</c:v>
                </c:pt>
                <c:pt idx="61">
                  <c:v>303.33040767581895</c:v>
                </c:pt>
                <c:pt idx="62">
                  <c:v>303.21843691015488</c:v>
                </c:pt>
                <c:pt idx="63">
                  <c:v>303.1076952573618</c:v>
                </c:pt>
                <c:pt idx="64">
                  <c:v>302.99816922536036</c:v>
                </c:pt>
                <c:pt idx="65">
                  <c:v>302.88984547017503</c:v>
                </c:pt>
                <c:pt idx="66">
                  <c:v>302.78271079430823</c:v>
                </c:pt>
                <c:pt idx="67">
                  <c:v>302.67675214513241</c:v>
                </c:pt>
                <c:pt idx="68">
                  <c:v>302.57195661329996</c:v>
                </c:pt>
                <c:pt idx="69">
                  <c:v>302.46831143117021</c:v>
                </c:pt>
                <c:pt idx="70">
                  <c:v>302.36580397125402</c:v>
                </c:pt>
                <c:pt idx="71">
                  <c:v>302.26442174467536</c:v>
                </c:pt>
                <c:pt idx="72">
                  <c:v>302.16415239964965</c:v>
                </c:pt>
                <c:pt idx="73">
                  <c:v>302.0649837199789</c:v>
                </c:pt>
                <c:pt idx="74">
                  <c:v>301.96690362356338</c:v>
                </c:pt>
                <c:pt idx="75">
                  <c:v>301.86990016092966</c:v>
                </c:pt>
                <c:pt idx="76">
                  <c:v>301.77396151377474</c:v>
                </c:pt>
                <c:pt idx="77">
                  <c:v>301.67907599352611</c:v>
                </c:pt>
                <c:pt idx="78">
                  <c:v>301.5852320399178</c:v>
                </c:pt>
                <c:pt idx="79">
                  <c:v>301.49241821958185</c:v>
                </c:pt>
                <c:pt idx="80">
                  <c:v>301.40062322465536</c:v>
                </c:pt>
                <c:pt idx="81">
                  <c:v>301.30983587140292</c:v>
                </c:pt>
                <c:pt idx="82">
                  <c:v>301.22004509885386</c:v>
                </c:pt>
                <c:pt idx="83">
                  <c:v>301.13123996745475</c:v>
                </c:pt>
                <c:pt idx="84">
                  <c:v>301.04340965773667</c:v>
                </c:pt>
                <c:pt idx="85">
                  <c:v>300.95654346899693</c:v>
                </c:pt>
                <c:pt idx="86">
                  <c:v>300.87063081799533</c:v>
                </c:pt>
                <c:pt idx="87">
                  <c:v>300.7856612376649</c:v>
                </c:pt>
                <c:pt idx="88">
                  <c:v>300.7016243758365</c:v>
                </c:pt>
                <c:pt idx="89">
                  <c:v>300.61850999397774</c:v>
                </c:pt>
                <c:pt idx="90">
                  <c:v>300.53630796594541</c:v>
                </c:pt>
                <c:pt idx="91">
                  <c:v>300.45500827675193</c:v>
                </c:pt>
                <c:pt idx="92">
                  <c:v>300.37460102134509</c:v>
                </c:pt>
                <c:pt idx="93">
                  <c:v>300.29507640340125</c:v>
                </c:pt>
                <c:pt idx="94">
                  <c:v>300.21642473413198</c:v>
                </c:pt>
                <c:pt idx="95">
                  <c:v>300.13863643110341</c:v>
                </c:pt>
                <c:pt idx="96">
                  <c:v>300.06170201706897</c:v>
                </c:pt>
                <c:pt idx="97">
                  <c:v>299.98561211881457</c:v>
                </c:pt>
                <c:pt idx="98">
                  <c:v>299.91035746601682</c:v>
                </c:pt>
                <c:pt idx="99">
                  <c:v>299.83592889011334</c:v>
                </c:pt>
                <c:pt idx="100">
                  <c:v>299.76231732318598</c:v>
                </c:pt>
                <c:pt idx="101">
                  <c:v>299.68951379685592</c:v>
                </c:pt>
                <c:pt idx="102">
                  <c:v>299.61750944119092</c:v>
                </c:pt>
                <c:pt idx="103">
                  <c:v>299.54629548362482</c:v>
                </c:pt>
                <c:pt idx="104">
                  <c:v>299.47586324788864</c:v>
                </c:pt>
                <c:pt idx="105">
                  <c:v>299.40620415295365</c:v>
                </c:pt>
                <c:pt idx="106">
                  <c:v>299.33730971198577</c:v>
                </c:pt>
                <c:pt idx="107">
                  <c:v>299.2691715313116</c:v>
                </c:pt>
                <c:pt idx="108">
                  <c:v>299.20178130939593</c:v>
                </c:pt>
                <c:pt idx="109">
                  <c:v>299.13513083583013</c:v>
                </c:pt>
                <c:pt idx="110">
                  <c:v>299.06921199033195</c:v>
                </c:pt>
                <c:pt idx="111">
                  <c:v>299.00401674175623</c:v>
                </c:pt>
                <c:pt idx="112">
                  <c:v>298.93953714711637</c:v>
                </c:pt>
                <c:pt idx="113">
                  <c:v>298.87576535061663</c:v>
                </c:pt>
                <c:pt idx="114">
                  <c:v>298.81269358269509</c:v>
                </c:pt>
                <c:pt idx="115">
                  <c:v>298.75031415907688</c:v>
                </c:pt>
                <c:pt idx="116">
                  <c:v>298.68861947983811</c:v>
                </c:pt>
                <c:pt idx="117">
                  <c:v>298.62760202847994</c:v>
                </c:pt>
                <c:pt idx="118">
                  <c:v>298.56725437101284</c:v>
                </c:pt>
                <c:pt idx="119">
                  <c:v>298.50756915505076</c:v>
                </c:pt>
                <c:pt idx="120">
                  <c:v>298.44853910891544</c:v>
                </c:pt>
                <c:pt idx="121">
                  <c:v>298.39015704075052</c:v>
                </c:pt>
                <c:pt idx="122">
                  <c:v>298.33241583764527</c:v>
                </c:pt>
                <c:pt idx="123">
                  <c:v>298.27530846476793</c:v>
                </c:pt>
                <c:pt idx="124">
                  <c:v>298.21882796450876</c:v>
                </c:pt>
                <c:pt idx="125">
                  <c:v>298.16296745563227</c:v>
                </c:pt>
                <c:pt idx="126">
                  <c:v>298.10772013243894</c:v>
                </c:pt>
                <c:pt idx="127">
                  <c:v>298.05307926393601</c:v>
                </c:pt>
                <c:pt idx="128">
                  <c:v>297.99903819301738</c:v>
                </c:pt>
                <c:pt idx="129">
                  <c:v>297.94559033565264</c:v>
                </c:pt>
                <c:pt idx="130">
                  <c:v>297.89272918008476</c:v>
                </c:pt>
                <c:pt idx="131">
                  <c:v>297.84044828603686</c:v>
                </c:pt>
                <c:pt idx="132">
                  <c:v>297.78874128392766</c:v>
                </c:pt>
                <c:pt idx="133">
                  <c:v>297.73760187409516</c:v>
                </c:pt>
                <c:pt idx="134">
                  <c:v>297.68702382602942</c:v>
                </c:pt>
                <c:pt idx="135">
                  <c:v>297.6370009776133</c:v>
                </c:pt>
                <c:pt idx="136">
                  <c:v>297.58752723437181</c:v>
                </c:pt>
                <c:pt idx="137">
                  <c:v>297.53859656872947</c:v>
                </c:pt>
                <c:pt idx="138">
                  <c:v>297.49020301927607</c:v>
                </c:pt>
                <c:pt idx="139">
                  <c:v>297.44234069004028</c:v>
                </c:pt>
                <c:pt idx="140">
                  <c:v>297.39500374977143</c:v>
                </c:pt>
                <c:pt idx="141">
                  <c:v>297.34818643122895</c:v>
                </c:pt>
                <c:pt idx="142">
                  <c:v>297.30188303047976</c:v>
                </c:pt>
                <c:pt idx="143">
                  <c:v>297.25608790620339</c:v>
                </c:pt>
                <c:pt idx="144">
                  <c:v>297.21079547900462</c:v>
                </c:pt>
                <c:pt idx="145">
                  <c:v>297.16600023073374</c:v>
                </c:pt>
                <c:pt idx="146">
                  <c:v>297.12169670381422</c:v>
                </c:pt>
                <c:pt idx="147">
                  <c:v>297.07787950057792</c:v>
                </c:pt>
                <c:pt idx="148">
                  <c:v>297.03454328260722</c:v>
                </c:pt>
                <c:pt idx="149">
                  <c:v>296.99168277008494</c:v>
                </c:pt>
                <c:pt idx="150">
                  <c:v>296.94929274115077</c:v>
                </c:pt>
                <c:pt idx="151">
                  <c:v>296.90736803126532</c:v>
                </c:pt>
                <c:pt idx="152">
                  <c:v>296.86590353258077</c:v>
                </c:pt>
                <c:pt idx="153">
                  <c:v>296.82489419331858</c:v>
                </c:pt>
                <c:pt idx="154">
                  <c:v>296.78433501715404</c:v>
                </c:pt>
                <c:pt idx="155">
                  <c:v>296.74422106260749</c:v>
                </c:pt>
                <c:pt idx="156">
                  <c:v>296.70454744244245</c:v>
                </c:pt>
                <c:pt idx="157">
                  <c:v>296.66530932306989</c:v>
                </c:pt>
                <c:pt idx="158">
                  <c:v>296.62650192395955</c:v>
                </c:pt>
                <c:pt idx="159">
                  <c:v>296.58812051705758</c:v>
                </c:pt>
                <c:pt idx="160">
                  <c:v>296.55016042621025</c:v>
                </c:pt>
                <c:pt idx="161">
                  <c:v>296.51261702659451</c:v>
                </c:pt>
                <c:pt idx="162">
                  <c:v>296.4754857441543</c:v>
                </c:pt>
                <c:pt idx="163">
                  <c:v>296.43876205504341</c:v>
                </c:pt>
                <c:pt idx="164">
                  <c:v>296.40244148507429</c:v>
                </c:pt>
                <c:pt idx="165">
                  <c:v>296.36651960917288</c:v>
                </c:pt>
                <c:pt idx="166">
                  <c:v>296.3309920508396</c:v>
                </c:pt>
                <c:pt idx="167">
                  <c:v>296.29585448161612</c:v>
                </c:pt>
                <c:pt idx="168">
                  <c:v>296.26110262055789</c:v>
                </c:pt>
                <c:pt idx="169">
                  <c:v>296.22673223371271</c:v>
                </c:pt>
                <c:pt idx="170">
                  <c:v>296.19273913360485</c:v>
                </c:pt>
                <c:pt idx="171">
                  <c:v>296.15911917872484</c:v>
                </c:pt>
                <c:pt idx="172">
                  <c:v>296.12586827302493</c:v>
                </c:pt>
                <c:pt idx="173">
                  <c:v>296.09298236542003</c:v>
                </c:pt>
                <c:pt idx="174">
                  <c:v>296.06045744929423</c:v>
                </c:pt>
                <c:pt idx="175">
                  <c:v>296.0282895620125</c:v>
                </c:pt>
                <c:pt idx="176">
                  <c:v>295.99647478443808</c:v>
                </c:pt>
                <c:pt idx="177">
                  <c:v>295.96500924045483</c:v>
                </c:pt>
                <c:pt idx="178">
                  <c:v>295.93388909649519</c:v>
                </c:pt>
                <c:pt idx="179">
                  <c:v>295.90311056107294</c:v>
                </c:pt>
                <c:pt idx="180">
                  <c:v>295.87266988432128</c:v>
                </c:pt>
                <c:pt idx="181">
                  <c:v>295.84256335753616</c:v>
                </c:pt>
                <c:pt idx="182">
                  <c:v>295.8127873127242</c:v>
                </c:pt>
                <c:pt idx="183">
                  <c:v>295.7833381221559</c:v>
                </c:pt>
                <c:pt idx="184">
                  <c:v>295.75421219792372</c:v>
                </c:pt>
                <c:pt idx="185">
                  <c:v>295.72540599150483</c:v>
                </c:pt>
                <c:pt idx="186">
                  <c:v>295.6969159933289</c:v>
                </c:pt>
                <c:pt idx="187">
                  <c:v>295.66873873235045</c:v>
                </c:pt>
                <c:pt idx="188">
                  <c:v>295.6408707756259</c:v>
                </c:pt>
                <c:pt idx="189">
                  <c:v>295.61330872789551</c:v>
                </c:pt>
                <c:pt idx="190">
                  <c:v>295.58604923116951</c:v>
                </c:pt>
                <c:pt idx="191">
                  <c:v>295.55908896431913</c:v>
                </c:pt>
                <c:pt idx="192">
                  <c:v>295.53242464267191</c:v>
                </c:pt>
                <c:pt idx="193">
                  <c:v>295.50605301761146</c:v>
                </c:pt>
                <c:pt idx="194">
                  <c:v>295.47997087618188</c:v>
                </c:pt>
                <c:pt idx="195">
                  <c:v>295.45417504069599</c:v>
                </c:pt>
                <c:pt idx="196">
                  <c:v>295.42866236834851</c:v>
                </c:pt>
                <c:pt idx="197">
                  <c:v>295.40342975083291</c:v>
                </c:pt>
                <c:pt idx="198">
                  <c:v>295.37847411396285</c:v>
                </c:pt>
                <c:pt idx="199">
                  <c:v>295.3537924172976</c:v>
                </c:pt>
                <c:pt idx="200">
                  <c:v>295.32938165377163</c:v>
                </c:pt>
                <c:pt idx="201">
                  <c:v>295.30523884932825</c:v>
                </c:pt>
                <c:pt idx="202">
                  <c:v>295.28136106255715</c:v>
                </c:pt>
                <c:pt idx="203">
                  <c:v>295.2577453843362</c:v>
                </c:pt>
                <c:pt idx="204">
                  <c:v>295.23438893747704</c:v>
                </c:pt>
                <c:pt idx="205">
                  <c:v>295.21128887637428</c:v>
                </c:pt>
                <c:pt idx="206">
                  <c:v>295.18844238665918</c:v>
                </c:pt>
                <c:pt idx="207">
                  <c:v>295.16584668485638</c:v>
                </c:pt>
                <c:pt idx="208">
                  <c:v>295.14349901804513</c:v>
                </c:pt>
                <c:pt idx="209">
                  <c:v>295.12139666352368</c:v>
                </c:pt>
                <c:pt idx="210">
                  <c:v>295.09953692847756</c:v>
                </c:pt>
                <c:pt idx="211">
                  <c:v>295.07791714965168</c:v>
                </c:pt>
                <c:pt idx="212">
                  <c:v>295.05653469302558</c:v>
                </c:pt>
                <c:pt idx="213">
                  <c:v>295.03538695349278</c:v>
                </c:pt>
                <c:pt idx="214">
                  <c:v>295.01447135454328</c:v>
                </c:pt>
                <c:pt idx="215">
                  <c:v>294.9937853479496</c:v>
                </c:pt>
                <c:pt idx="216">
                  <c:v>294.97332641345639</c:v>
                </c:pt>
                <c:pt idx="217">
                  <c:v>294.95309205847343</c:v>
                </c:pt>
                <c:pt idx="218">
                  <c:v>294.93307981777178</c:v>
                </c:pt>
                <c:pt idx="219">
                  <c:v>294.91328725318363</c:v>
                </c:pt>
                <c:pt idx="220">
                  <c:v>294.89371195330506</c:v>
                </c:pt>
                <c:pt idx="221">
                  <c:v>294.8743515332024</c:v>
                </c:pt>
                <c:pt idx="222">
                  <c:v>294.85520363412155</c:v>
                </c:pt>
                <c:pt idx="223">
                  <c:v>294.83626592320076</c:v>
                </c:pt>
                <c:pt idx="224">
                  <c:v>294.81753609318622</c:v>
                </c:pt>
                <c:pt idx="225">
                  <c:v>294.79901186215108</c:v>
                </c:pt>
                <c:pt idx="226">
                  <c:v>294.78069097321736</c:v>
                </c:pt>
                <c:pt idx="227">
                  <c:v>294.76257119428107</c:v>
                </c:pt>
                <c:pt idx="228">
                  <c:v>294.7446503177402</c:v>
                </c:pt>
                <c:pt idx="229">
                  <c:v>294.72692616022584</c:v>
                </c:pt>
                <c:pt idx="230">
                  <c:v>294.709396562336</c:v>
                </c:pt>
                <c:pt idx="231">
                  <c:v>294.69205938837274</c:v>
                </c:pt>
                <c:pt idx="232">
                  <c:v>294.67491252608181</c:v>
                </c:pt>
                <c:pt idx="233">
                  <c:v>294.65795388639532</c:v>
                </c:pt>
                <c:pt idx="234">
                  <c:v>294.64118140317737</c:v>
                </c:pt>
                <c:pt idx="235">
                  <c:v>294.62459303297209</c:v>
                </c:pt>
                <c:pt idx="236">
                  <c:v>294.60818675475491</c:v>
                </c:pt>
                <c:pt idx="237">
                  <c:v>294.59196056968619</c:v>
                </c:pt>
                <c:pt idx="238">
                  <c:v>294.57591250086767</c:v>
                </c:pt>
                <c:pt idx="239">
                  <c:v>294.56004059310175</c:v>
                </c:pt>
                <c:pt idx="240">
                  <c:v>294.54434291265318</c:v>
                </c:pt>
                <c:pt idx="241">
                  <c:v>294.52881754701343</c:v>
                </c:pt>
                <c:pt idx="242">
                  <c:v>294.51346260466789</c:v>
                </c:pt>
                <c:pt idx="243">
                  <c:v>294.49827621486509</c:v>
                </c:pt>
                <c:pt idx="244">
                  <c:v>294.48325652738913</c:v>
                </c:pt>
                <c:pt idx="245">
                  <c:v>294.46840171233396</c:v>
                </c:pt>
                <c:pt idx="246">
                  <c:v>294.45370995988065</c:v>
                </c:pt>
                <c:pt idx="247">
                  <c:v>294.43917948007675</c:v>
                </c:pt>
                <c:pt idx="248">
                  <c:v>294.4248085026183</c:v>
                </c:pt>
                <c:pt idx="249">
                  <c:v>294.41059527663418</c:v>
                </c:pt>
                <c:pt idx="250">
                  <c:v>294.39653807047267</c:v>
                </c:pt>
                <c:pt idx="251">
                  <c:v>294.38263517149056</c:v>
                </c:pt>
                <c:pt idx="252">
                  <c:v>294.36888488584441</c:v>
                </c:pt>
                <c:pt idx="253">
                  <c:v>294.35528553828436</c:v>
                </c:pt>
                <c:pt idx="254">
                  <c:v>294.34183547194988</c:v>
                </c:pt>
                <c:pt idx="255">
                  <c:v>294.32853304816786</c:v>
                </c:pt>
                <c:pt idx="256">
                  <c:v>294.31537664625313</c:v>
                </c:pt>
                <c:pt idx="257">
                  <c:v>294.30236466331093</c:v>
                </c:pt>
                <c:pt idx="258">
                  <c:v>294.28949551404156</c:v>
                </c:pt>
                <c:pt idx="259">
                  <c:v>294.27676763054734</c:v>
                </c:pt>
                <c:pt idx="260">
                  <c:v>294.26417946214156</c:v>
                </c:pt>
                <c:pt idx="261">
                  <c:v>294.25172947515944</c:v>
                </c:pt>
                <c:pt idx="262">
                  <c:v>294.23941615277141</c:v>
                </c:pt>
                <c:pt idx="263">
                  <c:v>294.22723799479832</c:v>
                </c:pt>
                <c:pt idx="264">
                  <c:v>294.21519351752858</c:v>
                </c:pt>
                <c:pt idx="265">
                  <c:v>294.20328125353745</c:v>
                </c:pt>
                <c:pt idx="266">
                  <c:v>294.19149975150822</c:v>
                </c:pt>
                <c:pt idx="267">
                  <c:v>294.17984757605541</c:v>
                </c:pt>
                <c:pt idx="268">
                  <c:v>294.16832330754994</c:v>
                </c:pt>
                <c:pt idx="269">
                  <c:v>294.15692554194607</c:v>
                </c:pt>
                <c:pt idx="270">
                  <c:v>294.14565289061034</c:v>
                </c:pt>
                <c:pt idx="271">
                  <c:v>294.13450398015254</c:v>
                </c:pt>
                <c:pt idx="272">
                  <c:v>294.12347745225827</c:v>
                </c:pt>
                <c:pt idx="273">
                  <c:v>294.11257196352346</c:v>
                </c:pt>
                <c:pt idx="274">
                  <c:v>294.10178618529062</c:v>
                </c:pt>
                <c:pt idx="275">
                  <c:v>294.09111880348718</c:v>
                </c:pt>
                <c:pt idx="276">
                  <c:v>294.08056851846516</c:v>
                </c:pt>
                <c:pt idx="277">
                  <c:v>294.07013404484297</c:v>
                </c:pt>
                <c:pt idx="278">
                  <c:v>294.05981411134877</c:v>
                </c:pt>
                <c:pt idx="279">
                  <c:v>294.04960746066558</c:v>
                </c:pt>
                <c:pt idx="280">
                  <c:v>294.03951284927814</c:v>
                </c:pt>
                <c:pt idx="281">
                  <c:v>294.02952904732126</c:v>
                </c:pt>
                <c:pt idx="282">
                  <c:v>294.01965483843014</c:v>
                </c:pt>
                <c:pt idx="283">
                  <c:v>294.00988901959215</c:v>
                </c:pt>
                <c:pt idx="284">
                  <c:v>294.00023040100018</c:v>
                </c:pt>
                <c:pt idx="285">
                  <c:v>293.99067780590781</c:v>
                </c:pt>
                <c:pt idx="286">
                  <c:v>293.98123007048582</c:v>
                </c:pt>
                <c:pt idx="287">
                  <c:v>293.97188604368046</c:v>
                </c:pt>
                <c:pt idx="288">
                  <c:v>293.96264458707316</c:v>
                </c:pt>
                <c:pt idx="289">
                  <c:v>293.95350457474194</c:v>
                </c:pt>
                <c:pt idx="290">
                  <c:v>293.94446489312406</c:v>
                </c:pt>
                <c:pt idx="291">
                  <c:v>293.93552444088061</c:v>
                </c:pt>
                <c:pt idx="292">
                  <c:v>293.92668212876202</c:v>
                </c:pt>
                <c:pt idx="293">
                  <c:v>293.91793687947558</c:v>
                </c:pt>
                <c:pt idx="294">
                  <c:v>293.90928762755414</c:v>
                </c:pt>
                <c:pt idx="295">
                  <c:v>293.90073331922616</c:v>
                </c:pt>
                <c:pt idx="296">
                  <c:v>293.89227291228764</c:v>
                </c:pt>
                <c:pt idx="297">
                  <c:v>293.88390537597473</c:v>
                </c:pt>
                <c:pt idx="298">
                  <c:v>293.87562969083854</c:v>
                </c:pt>
                <c:pt idx="299">
                  <c:v>293.86744484862061</c:v>
                </c:pt>
                <c:pt idx="300">
                  <c:v>293.85934985213032</c:v>
                </c:pt>
                <c:pt idx="301">
                  <c:v>293.85134371512333</c:v>
                </c:pt>
                <c:pt idx="302">
                  <c:v>293.84342546218124</c:v>
                </c:pt>
                <c:pt idx="303">
                  <c:v>293.83559412859307</c:v>
                </c:pt>
                <c:pt idx="304">
                  <c:v>293.82784876023749</c:v>
                </c:pt>
                <c:pt idx="305">
                  <c:v>293.82018841346655</c:v>
                </c:pt>
                <c:pt idx="306">
                  <c:v>293.81261215499097</c:v>
                </c:pt>
                <c:pt idx="307">
                  <c:v>293.80511906176616</c:v>
                </c:pt>
                <c:pt idx="308">
                  <c:v>293.79770822087994</c:v>
                </c:pt>
                <c:pt idx="309">
                  <c:v>293.79037872944116</c:v>
                </c:pt>
                <c:pt idx="310">
                  <c:v>293.78312969446984</c:v>
                </c:pt>
                <c:pt idx="311">
                  <c:v>293.77596023278829</c:v>
                </c:pt>
                <c:pt idx="312">
                  <c:v>293.76886947091361</c:v>
                </c:pt>
                <c:pt idx="313">
                  <c:v>293.76185654495112</c:v>
                </c:pt>
                <c:pt idx="314">
                  <c:v>293.75492060048924</c:v>
                </c:pt>
                <c:pt idx="315">
                  <c:v>293.74806079249532</c:v>
                </c:pt>
                <c:pt idx="316">
                  <c:v>293.74127628521268</c:v>
                </c:pt>
                <c:pt idx="317">
                  <c:v>293.73456625205881</c:v>
                </c:pt>
                <c:pt idx="318">
                  <c:v>293.72792987552475</c:v>
                </c:pt>
                <c:pt idx="319">
                  <c:v>293.72136634707533</c:v>
                </c:pt>
                <c:pt idx="320">
                  <c:v>293.71487486705075</c:v>
                </c:pt>
                <c:pt idx="321">
                  <c:v>293.7084546445692</c:v>
                </c:pt>
                <c:pt idx="322">
                  <c:v>293.70210489743039</c:v>
                </c:pt>
                <c:pt idx="323">
                  <c:v>293.69582485202034</c:v>
                </c:pt>
                <c:pt idx="324">
                  <c:v>293.68961374321702</c:v>
                </c:pt>
                <c:pt idx="325">
                  <c:v>293.68347081429738</c:v>
                </c:pt>
                <c:pt idx="326">
                  <c:v>293.67739531684481</c:v>
                </c:pt>
                <c:pt idx="327">
                  <c:v>293.67138651065824</c:v>
                </c:pt>
                <c:pt idx="328">
                  <c:v>293.66544366366179</c:v>
                </c:pt>
                <c:pt idx="329">
                  <c:v>293.65956605181572</c:v>
                </c:pt>
                <c:pt idx="330">
                  <c:v>293.65375295902805</c:v>
                </c:pt>
                <c:pt idx="331">
                  <c:v>293.64800367706749</c:v>
                </c:pt>
                <c:pt idx="332">
                  <c:v>293.64231750547697</c:v>
                </c:pt>
                <c:pt idx="333">
                  <c:v>293.63669375148845</c:v>
                </c:pt>
                <c:pt idx="334">
                  <c:v>293.63113172993849</c:v>
                </c:pt>
                <c:pt idx="335">
                  <c:v>293.62563076318469</c:v>
                </c:pt>
                <c:pt idx="336">
                  <c:v>293.62019018102325</c:v>
                </c:pt>
                <c:pt idx="337">
                  <c:v>293.61480932060721</c:v>
                </c:pt>
                <c:pt idx="338">
                  <c:v>293.6094875263658</c:v>
                </c:pt>
                <c:pt idx="339">
                  <c:v>293.60422414992439</c:v>
                </c:pt>
                <c:pt idx="340">
                  <c:v>293.59901855002573</c:v>
                </c:pt>
                <c:pt idx="341">
                  <c:v>293.59387009245165</c:v>
                </c:pt>
                <c:pt idx="342">
                  <c:v>293.58877814994588</c:v>
                </c:pt>
                <c:pt idx="343">
                  <c:v>293.58374210213759</c:v>
                </c:pt>
                <c:pt idx="344">
                  <c:v>293.5787613354658</c:v>
                </c:pt>
                <c:pt idx="345">
                  <c:v>293.57383524310467</c:v>
                </c:pt>
                <c:pt idx="346">
                  <c:v>293.56896322488944</c:v>
                </c:pt>
                <c:pt idx="347">
                  <c:v>293.56414468724358</c:v>
                </c:pt>
                <c:pt idx="348">
                  <c:v>293.55937904310616</c:v>
                </c:pt>
                <c:pt idx="349">
                  <c:v>293.55466571186054</c:v>
                </c:pt>
                <c:pt idx="350">
                  <c:v>293.55000411926352</c:v>
                </c:pt>
                <c:pt idx="351">
                  <c:v>293.54539369737546</c:v>
                </c:pt>
                <c:pt idx="352">
                  <c:v>293.54083388449095</c:v>
                </c:pt>
                <c:pt idx="353">
                  <c:v>293.53632412507062</c:v>
                </c:pt>
                <c:pt idx="354">
                  <c:v>293.5318638696732</c:v>
                </c:pt>
                <c:pt idx="355">
                  <c:v>293.52745257488868</c:v>
                </c:pt>
                <c:pt idx="356">
                  <c:v>293.52308970327221</c:v>
                </c:pt>
                <c:pt idx="357">
                  <c:v>293.5187747232784</c:v>
                </c:pt>
                <c:pt idx="358">
                  <c:v>293.5145071091967</c:v>
                </c:pt>
                <c:pt idx="359">
                  <c:v>293.51028634108741</c:v>
                </c:pt>
                <c:pt idx="360">
                  <c:v>293.50611190471818</c:v>
                </c:pt>
                <c:pt idx="361">
                  <c:v>293.5019832915014</c:v>
                </c:pt>
                <c:pt idx="362">
                  <c:v>293.49789999843239</c:v>
                </c:pt>
                <c:pt idx="363">
                  <c:v>293.49386152802794</c:v>
                </c:pt>
                <c:pt idx="364">
                  <c:v>293.48986738826568</c:v>
                </c:pt>
                <c:pt idx="365">
                  <c:v>293.48591709252435</c:v>
                </c:pt>
                <c:pt idx="366">
                  <c:v>293.48201015952429</c:v>
                </c:pt>
                <c:pt idx="367">
                  <c:v>293.47814611326885</c:v>
                </c:pt>
                <c:pt idx="368">
                  <c:v>293.47432448298656</c:v>
                </c:pt>
                <c:pt idx="369">
                  <c:v>293.47054480307355</c:v>
                </c:pt>
                <c:pt idx="370">
                  <c:v>293.46680661303697</c:v>
                </c:pt>
                <c:pt idx="371">
                  <c:v>293.4631094574388</c:v>
                </c:pt>
                <c:pt idx="372">
                  <c:v>293.45945288584039</c:v>
                </c:pt>
                <c:pt idx="373">
                  <c:v>293.45583645274769</c:v>
                </c:pt>
                <c:pt idx="374">
                  <c:v>293.45225971755679</c:v>
                </c:pt>
                <c:pt idx="375">
                  <c:v>293.4487222445004</c:v>
                </c:pt>
                <c:pt idx="376">
                  <c:v>293.44522360259458</c:v>
                </c:pt>
                <c:pt idx="377">
                  <c:v>293.44176336558644</c:v>
                </c:pt>
                <c:pt idx="378">
                  <c:v>293.43834111190205</c:v>
                </c:pt>
                <c:pt idx="379">
                  <c:v>293.43495642459516</c:v>
                </c:pt>
                <c:pt idx="380">
                  <c:v>293.43160889129638</c:v>
                </c:pt>
                <c:pt idx="381">
                  <c:v>293.42829810416288</c:v>
                </c:pt>
                <c:pt idx="382">
                  <c:v>293.42502365982881</c:v>
                </c:pt>
                <c:pt idx="383">
                  <c:v>293.42178515935609</c:v>
                </c:pt>
                <c:pt idx="384">
                  <c:v>293.4185822081858</c:v>
                </c:pt>
                <c:pt idx="385">
                  <c:v>293.41541441609019</c:v>
                </c:pt>
                <c:pt idx="386">
                  <c:v>293.41228139712496</c:v>
                </c:pt>
                <c:pt idx="387">
                  <c:v>293.40918276958246</c:v>
                </c:pt>
                <c:pt idx="388">
                  <c:v>293.40611815594508</c:v>
                </c:pt>
                <c:pt idx="389">
                  <c:v>293.40308718283916</c:v>
                </c:pt>
                <c:pt idx="390">
                  <c:v>293.40008948098966</c:v>
                </c:pt>
                <c:pt idx="391">
                  <c:v>293.39712468517507</c:v>
                </c:pt>
                <c:pt idx="392">
                  <c:v>293.39419243418303</c:v>
                </c:pt>
                <c:pt idx="393">
                  <c:v>293.39129237076611</c:v>
                </c:pt>
                <c:pt idx="394">
                  <c:v>293.38842414159853</c:v>
                </c:pt>
                <c:pt idx="395">
                  <c:v>293.38558739723294</c:v>
                </c:pt>
                <c:pt idx="396">
                  <c:v>293.38278179205793</c:v>
                </c:pt>
                <c:pt idx="397">
                  <c:v>293.38000698425589</c:v>
                </c:pt>
                <c:pt idx="398">
                  <c:v>293.37726263576138</c:v>
                </c:pt>
                <c:pt idx="399">
                  <c:v>293.37454841221989</c:v>
                </c:pt>
                <c:pt idx="400">
                  <c:v>293.37186398294722</c:v>
                </c:pt>
                <c:pt idx="401">
                  <c:v>293.36920902088906</c:v>
                </c:pt>
                <c:pt idx="402">
                  <c:v>293.36658320258118</c:v>
                </c:pt>
                <c:pt idx="403">
                  <c:v>293.36398620811013</c:v>
                </c:pt>
                <c:pt idx="404">
                  <c:v>293.36141772107419</c:v>
                </c:pt>
                <c:pt idx="405">
                  <c:v>293.3588774285447</c:v>
                </c:pt>
                <c:pt idx="406">
                  <c:v>293.35636502102807</c:v>
                </c:pt>
                <c:pt idx="407">
                  <c:v>293.35388019242811</c:v>
                </c:pt>
                <c:pt idx="408">
                  <c:v>293.35142264000865</c:v>
                </c:pt>
                <c:pt idx="409">
                  <c:v>293.34899206435665</c:v>
                </c:pt>
                <c:pt idx="410">
                  <c:v>293.34658816934581</c:v>
                </c:pt>
                <c:pt idx="411">
                  <c:v>293.34421066210041</c:v>
                </c:pt>
                <c:pt idx="412">
                  <c:v>293.34185925295964</c:v>
                </c:pt>
                <c:pt idx="413">
                  <c:v>293.33953365544227</c:v>
                </c:pt>
                <c:pt idx="414">
                  <c:v>293.33723358621194</c:v>
                </c:pt>
                <c:pt idx="415">
                  <c:v>293.33495876504236</c:v>
                </c:pt>
                <c:pt idx="416">
                  <c:v>293.33270891478338</c:v>
                </c:pt>
                <c:pt idx="417">
                  <c:v>293.33048376132712</c:v>
                </c:pt>
                <c:pt idx="418">
                  <c:v>293.32828303357462</c:v>
                </c:pt>
                <c:pt idx="419">
                  <c:v>293.32610646340282</c:v>
                </c:pt>
                <c:pt idx="420">
                  <c:v>293.32395378563183</c:v>
                </c:pt>
                <c:pt idx="421">
                  <c:v>293.3218247379927</c:v>
                </c:pt>
                <c:pt idx="422">
                  <c:v>293.31971906109538</c:v>
                </c:pt>
                <c:pt idx="423">
                  <c:v>293.31763649839718</c:v>
                </c:pt>
                <c:pt idx="424">
                  <c:v>293.31557679617157</c:v>
                </c:pt>
                <c:pt idx="425">
                  <c:v>293.31353970347715</c:v>
                </c:pt>
                <c:pt idx="426">
                  <c:v>293.31152497212707</c:v>
                </c:pt>
                <c:pt idx="427">
                  <c:v>293.30953235665891</c:v>
                </c:pt>
                <c:pt idx="428">
                  <c:v>293.30756161430475</c:v>
                </c:pt>
                <c:pt idx="429">
                  <c:v>293.30561250496146</c:v>
                </c:pt>
                <c:pt idx="430">
                  <c:v>293.30368479116163</c:v>
                </c:pt>
                <c:pt idx="431">
                  <c:v>293.30177823804445</c:v>
                </c:pt>
                <c:pt idx="432">
                  <c:v>293.2998926133273</c:v>
                </c:pt>
                <c:pt idx="433">
                  <c:v>293.29802768727734</c:v>
                </c:pt>
                <c:pt idx="434">
                  <c:v>293.29618323268346</c:v>
                </c:pt>
                <c:pt idx="435">
                  <c:v>293.29435902482868</c:v>
                </c:pt>
                <c:pt idx="436">
                  <c:v>293.29255484146279</c:v>
                </c:pt>
                <c:pt idx="437">
                  <c:v>293.29077046277524</c:v>
                </c:pt>
                <c:pt idx="438">
                  <c:v>293.28900567136833</c:v>
                </c:pt>
                <c:pt idx="439">
                  <c:v>293.28726025223079</c:v>
                </c:pt>
                <c:pt idx="440">
                  <c:v>293.28553399271152</c:v>
                </c:pt>
                <c:pt idx="441">
                  <c:v>293.28382668249373</c:v>
                </c:pt>
                <c:pt idx="442">
                  <c:v>293.28213811356926</c:v>
                </c:pt>
                <c:pt idx="443">
                  <c:v>293.28046808021332</c:v>
                </c:pt>
                <c:pt idx="444">
                  <c:v>293.27881637895933</c:v>
                </c:pt>
                <c:pt idx="445">
                  <c:v>293.2771828085742</c:v>
                </c:pt>
                <c:pt idx="446">
                  <c:v>293.27556717003381</c:v>
                </c:pt>
                <c:pt idx="447">
                  <c:v>293.27396926649874</c:v>
                </c:pt>
                <c:pt idx="448">
                  <c:v>293.27238890329028</c:v>
                </c:pt>
                <c:pt idx="449">
                  <c:v>293.27082588786675</c:v>
                </c:pt>
                <c:pt idx="450">
                  <c:v>293.26928002980003</c:v>
                </c:pt>
                <c:pt idx="451">
                  <c:v>293.26775114075224</c:v>
                </c:pt>
                <c:pt idx="452">
                  <c:v>293.26623903445301</c:v>
                </c:pt>
                <c:pt idx="453">
                  <c:v>293.26474352667668</c:v>
                </c:pt>
                <c:pt idx="454">
                  <c:v>293.26326443521975</c:v>
                </c:pt>
                <c:pt idx="455">
                  <c:v>293.26180157987892</c:v>
                </c:pt>
                <c:pt idx="456">
                  <c:v>293.26035478242886</c:v>
                </c:pt>
                <c:pt idx="457">
                  <c:v>293.25892386660075</c:v>
                </c:pt>
                <c:pt idx="458">
                  <c:v>293.2575086580606</c:v>
                </c:pt>
                <c:pt idx="459">
                  <c:v>293.25610898438816</c:v>
                </c:pt>
                <c:pt idx="460">
                  <c:v>293.25472467505585</c:v>
                </c:pt>
                <c:pt idx="461">
                  <c:v>293.25335556140794</c:v>
                </c:pt>
                <c:pt idx="462">
                  <c:v>293.25200147664009</c:v>
                </c:pt>
                <c:pt idx="463">
                  <c:v>293.25066225577893</c:v>
                </c:pt>
                <c:pt idx="464">
                  <c:v>293.2493377356621</c:v>
                </c:pt>
                <c:pt idx="465">
                  <c:v>293.24802775491827</c:v>
                </c:pt>
                <c:pt idx="466">
                  <c:v>293.24673215394745</c:v>
                </c:pt>
                <c:pt idx="467">
                  <c:v>293.2454507749016</c:v>
                </c:pt>
                <c:pt idx="468">
                  <c:v>293.24418346166539</c:v>
                </c:pt>
                <c:pt idx="469">
                  <c:v>293.24293005983725</c:v>
                </c:pt>
                <c:pt idx="470">
                  <c:v>293.24169041671041</c:v>
                </c:pt>
                <c:pt idx="471">
                  <c:v>293.24046438125441</c:v>
                </c:pt>
                <c:pt idx="472">
                  <c:v>293.23925180409663</c:v>
                </c:pt>
                <c:pt idx="473">
                  <c:v>293.23805253750419</c:v>
                </c:pt>
                <c:pt idx="474">
                  <c:v>293.23686643536587</c:v>
                </c:pt>
                <c:pt idx="475">
                  <c:v>293.23569335317427</c:v>
                </c:pt>
                <c:pt idx="476">
                  <c:v>293.23453314800827</c:v>
                </c:pt>
                <c:pt idx="477">
                  <c:v>293.23338567851567</c:v>
                </c:pt>
                <c:pt idx="478">
                  <c:v>293.2322508048959</c:v>
                </c:pt>
                <c:pt idx="479">
                  <c:v>293.23112838888295</c:v>
                </c:pt>
                <c:pt idx="480">
                  <c:v>293.23001829372856</c:v>
                </c:pt>
                <c:pt idx="481">
                  <c:v>293.22892038418564</c:v>
                </c:pt>
                <c:pt idx="482">
                  <c:v>293.22783452649162</c:v>
                </c:pt>
                <c:pt idx="483">
                  <c:v>293.22676058835231</c:v>
                </c:pt>
                <c:pt idx="484">
                  <c:v>293.22569843892569</c:v>
                </c:pt>
                <c:pt idx="485">
                  <c:v>293.22464794880608</c:v>
                </c:pt>
                <c:pt idx="486">
                  <c:v>293.22360899000824</c:v>
                </c:pt>
                <c:pt idx="487">
                  <c:v>293.22258143595184</c:v>
                </c:pt>
                <c:pt idx="488">
                  <c:v>293.22156516144605</c:v>
                </c:pt>
                <c:pt idx="489">
                  <c:v>293.22056004267421</c:v>
                </c:pt>
                <c:pt idx="490">
                  <c:v>293.21956595717887</c:v>
                </c:pt>
                <c:pt idx="491">
                  <c:v>293.21858278384684</c:v>
                </c:pt>
                <c:pt idx="492">
                  <c:v>293.21761040289431</c:v>
                </c:pt>
                <c:pt idx="493">
                  <c:v>293.21664869585237</c:v>
                </c:pt>
                <c:pt idx="494">
                  <c:v>293.21569754555264</c:v>
                </c:pt>
                <c:pt idx="495">
                  <c:v>293.21475683611277</c:v>
                </c:pt>
                <c:pt idx="496">
                  <c:v>293.21382645292255</c:v>
                </c:pt>
                <c:pt idx="497">
                  <c:v>293.21290628262983</c:v>
                </c:pt>
                <c:pt idx="498">
                  <c:v>293.21199621312678</c:v>
                </c:pt>
                <c:pt idx="499">
                  <c:v>293.2110961335361</c:v>
                </c:pt>
                <c:pt idx="500">
                  <c:v>293.21020593419769</c:v>
                </c:pt>
                <c:pt idx="501">
                  <c:v>293.20932550665515</c:v>
                </c:pt>
                <c:pt idx="502">
                  <c:v>293.20845474364262</c:v>
                </c:pt>
                <c:pt idx="503">
                  <c:v>293.20759353907169</c:v>
                </c:pt>
                <c:pt idx="504">
                  <c:v>293.20674178801852</c:v>
                </c:pt>
                <c:pt idx="505">
                  <c:v>293.20589938671105</c:v>
                </c:pt>
                <c:pt idx="506">
                  <c:v>293.20506623251629</c:v>
                </c:pt>
                <c:pt idx="507">
                  <c:v>293.20424222392785</c:v>
                </c:pt>
                <c:pt idx="508">
                  <c:v>293.20342726055367</c:v>
                </c:pt>
                <c:pt idx="509">
                  <c:v>293.20262124310358</c:v>
                </c:pt>
                <c:pt idx="510">
                  <c:v>293.2018240733774</c:v>
                </c:pt>
                <c:pt idx="511">
                  <c:v>293.20103565425291</c:v>
                </c:pt>
                <c:pt idx="512">
                  <c:v>293.200255889674</c:v>
                </c:pt>
                <c:pt idx="513">
                  <c:v>293.19948468463895</c:v>
                </c:pt>
                <c:pt idx="514">
                  <c:v>293.19872194518888</c:v>
                </c:pt>
                <c:pt idx="515">
                  <c:v>293.19796757839634</c:v>
                </c:pt>
                <c:pt idx="516">
                  <c:v>293.197221492354</c:v>
                </c:pt>
                <c:pt idx="517">
                  <c:v>293.19648359616326</c:v>
                </c:pt>
                <c:pt idx="518">
                  <c:v>293.19575379992341</c:v>
                </c:pt>
                <c:pt idx="519">
                  <c:v>293.19503201472065</c:v>
                </c:pt>
                <c:pt idx="520">
                  <c:v>293.19431815261709</c:v>
                </c:pt>
                <c:pt idx="521">
                  <c:v>293.19361212664012</c:v>
                </c:pt>
                <c:pt idx="522">
                  <c:v>293.19291385077196</c:v>
                </c:pt>
                <c:pt idx="523">
                  <c:v>293.19222323993898</c:v>
                </c:pt>
                <c:pt idx="524">
                  <c:v>293.19154021000139</c:v>
                </c:pt>
                <c:pt idx="525">
                  <c:v>293.19086467774309</c:v>
                </c:pt>
                <c:pt idx="526">
                  <c:v>293.19019656086135</c:v>
                </c:pt>
                <c:pt idx="527">
                  <c:v>293.18953577795696</c:v>
                </c:pt>
                <c:pt idx="528">
                  <c:v>293.18888224852418</c:v>
                </c:pt>
                <c:pt idx="529">
                  <c:v>293.18823589294107</c:v>
                </c:pt>
                <c:pt idx="530">
                  <c:v>293.18759663245964</c:v>
                </c:pt>
                <c:pt idx="531">
                  <c:v>293.18696438919631</c:v>
                </c:pt>
                <c:pt idx="532">
                  <c:v>293.18633908612247</c:v>
                </c:pt>
                <c:pt idx="533">
                  <c:v>293.18572064705506</c:v>
                </c:pt>
                <c:pt idx="534">
                  <c:v>293.18510899664733</c:v>
                </c:pt>
                <c:pt idx="535">
                  <c:v>293.18450406037954</c:v>
                </c:pt>
                <c:pt idx="536">
                  <c:v>293.18390576454993</c:v>
                </c:pt>
                <c:pt idx="537">
                  <c:v>293.18331403626593</c:v>
                </c:pt>
                <c:pt idx="538">
                  <c:v>293.18272880343494</c:v>
                </c:pt>
                <c:pt idx="539">
                  <c:v>293.18214999475583</c:v>
                </c:pt>
                <c:pt idx="540">
                  <c:v>293.18157753971013</c:v>
                </c:pt>
                <c:pt idx="541">
                  <c:v>293.18101136855347</c:v>
                </c:pt>
                <c:pt idx="542">
                  <c:v>293.18045141230704</c:v>
                </c:pt>
                <c:pt idx="543">
                  <c:v>293.17989760274918</c:v>
                </c:pt>
                <c:pt idx="544">
                  <c:v>293.17934987240722</c:v>
                </c:pt>
                <c:pt idx="545">
                  <c:v>293.17880815454902</c:v>
                </c:pt>
                <c:pt idx="546">
                  <c:v>293.17827238317506</c:v>
                </c:pt>
                <c:pt idx="547">
                  <c:v>293.17774249301021</c:v>
                </c:pt>
                <c:pt idx="548">
                  <c:v>293.177218419496</c:v>
                </c:pt>
                <c:pt idx="549">
                  <c:v>293.17670009878253</c:v>
                </c:pt>
                <c:pt idx="550">
                  <c:v>293.17618746772075</c:v>
                </c:pt>
                <c:pt idx="551">
                  <c:v>293.17568046385492</c:v>
                </c:pt>
                <c:pt idx="552">
                  <c:v>293.17517902541476</c:v>
                </c:pt>
                <c:pt idx="553">
                  <c:v>293.17468309130817</c:v>
                </c:pt>
                <c:pt idx="554">
                  <c:v>293.17419260111353</c:v>
                </c:pt>
                <c:pt idx="555">
                  <c:v>293.17370749507262</c:v>
                </c:pt>
                <c:pt idx="556">
                  <c:v>293.17322771408305</c:v>
                </c:pt>
                <c:pt idx="557">
                  <c:v>293.17275319969133</c:v>
                </c:pt>
                <c:pt idx="558">
                  <c:v>293.17228389408552</c:v>
                </c:pt>
                <c:pt idx="559">
                  <c:v>293.17181974008832</c:v>
                </c:pt>
                <c:pt idx="560">
                  <c:v>293.17136068115008</c:v>
                </c:pt>
                <c:pt idx="561">
                  <c:v>293.17090666134186</c:v>
                </c:pt>
                <c:pt idx="562">
                  <c:v>293.17045762534872</c:v>
                </c:pt>
                <c:pt idx="563">
                  <c:v>293.17001351846289</c:v>
                </c:pt>
                <c:pt idx="564">
                  <c:v>293.16957428657713</c:v>
                </c:pt>
                <c:pt idx="565">
                  <c:v>293.16913987617812</c:v>
                </c:pt>
                <c:pt idx="566">
                  <c:v>293.16871023433998</c:v>
                </c:pt>
                <c:pt idx="567">
                  <c:v>293.16828530871783</c:v>
                </c:pt>
                <c:pt idx="568">
                  <c:v>293.16786504754128</c:v>
                </c:pt>
                <c:pt idx="569">
                  <c:v>293.16744939960842</c:v>
                </c:pt>
                <c:pt idx="570">
                  <c:v>293.16703831427918</c:v>
                </c:pt>
                <c:pt idx="571">
                  <c:v>293.16663174146947</c:v>
                </c:pt>
                <c:pt idx="572">
                  <c:v>293.16622963164502</c:v>
                </c:pt>
                <c:pt idx="573">
                  <c:v>293.16583193581522</c:v>
                </c:pt>
                <c:pt idx="574">
                  <c:v>293.16543860552724</c:v>
                </c:pt>
                <c:pt idx="575">
                  <c:v>293.16504959286021</c:v>
                </c:pt>
                <c:pt idx="576">
                  <c:v>293.16466485041917</c:v>
                </c:pt>
                <c:pt idx="577">
                  <c:v>293.1642843313295</c:v>
                </c:pt>
                <c:pt idx="578">
                  <c:v>293.16390798923112</c:v>
                </c:pt>
                <c:pt idx="579">
                  <c:v>293.16353577827277</c:v>
                </c:pt>
                <c:pt idx="580">
                  <c:v>293.16316765310665</c:v>
                </c:pt>
                <c:pt idx="581">
                  <c:v>293.16280356888262</c:v>
                </c:pt>
                <c:pt idx="582">
                  <c:v>293.16244348124292</c:v>
                </c:pt>
                <c:pt idx="583">
                  <c:v>293.16208734631664</c:v>
                </c:pt>
                <c:pt idx="584">
                  <c:v>293.16173512071452</c:v>
                </c:pt>
                <c:pt idx="585">
                  <c:v>293.1613867615236</c:v>
                </c:pt>
                <c:pt idx="586">
                  <c:v>293.16104222630196</c:v>
                </c:pt>
                <c:pt idx="587">
                  <c:v>293.16070147307352</c:v>
                </c:pt>
                <c:pt idx="588">
                  <c:v>293.16036446032302</c:v>
                </c:pt>
                <c:pt idx="589">
                  <c:v>293.16003114699089</c:v>
                </c:pt>
                <c:pt idx="590">
                  <c:v>293.15970149246834</c:v>
                </c:pt>
                <c:pt idx="591">
                  <c:v>293.15937545659227</c:v>
                </c:pt>
                <c:pt idx="592">
                  <c:v>293.15905299964044</c:v>
                </c:pt>
                <c:pt idx="593">
                  <c:v>293.15873408232676</c:v>
                </c:pt>
                <c:pt idx="594">
                  <c:v>293.15841866579626</c:v>
                </c:pt>
                <c:pt idx="595">
                  <c:v>293.15810671162058</c:v>
                </c:pt>
                <c:pt idx="596">
                  <c:v>293.15779818179311</c:v>
                </c:pt>
                <c:pt idx="597">
                  <c:v>293.15749303872451</c:v>
                </c:pt>
                <c:pt idx="598">
                  <c:v>293.15719124523798</c:v>
                </c:pt>
                <c:pt idx="599">
                  <c:v>293.15689276456493</c:v>
                </c:pt>
                <c:pt idx="600">
                  <c:v>293.15659756034029</c:v>
                </c:pt>
                <c:pt idx="601">
                  <c:v>293.1563055965982</c:v>
                </c:pt>
                <c:pt idx="602">
                  <c:v>293.1560168377676</c:v>
                </c:pt>
                <c:pt idx="603">
                  <c:v>293.15573124866785</c:v>
                </c:pt>
                <c:pt idx="604">
                  <c:v>293.15544879450459</c:v>
                </c:pt>
                <c:pt idx="605">
                  <c:v>293.15516944086534</c:v>
                </c:pt>
                <c:pt idx="606">
                  <c:v>293.15489315371536</c:v>
                </c:pt>
                <c:pt idx="607">
                  <c:v>293.15461989939359</c:v>
                </c:pt>
                <c:pt idx="608">
                  <c:v>293.15434964460837</c:v>
                </c:pt>
                <c:pt idx="609">
                  <c:v>293.15408235643349</c:v>
                </c:pt>
                <c:pt idx="610">
                  <c:v>293.15381800230426</c:v>
                </c:pt>
                <c:pt idx="611">
                  <c:v>293.15355655001338</c:v>
                </c:pt>
                <c:pt idx="612">
                  <c:v>293.15329796770715</c:v>
                </c:pt>
                <c:pt idx="613">
                  <c:v>293.15304222388147</c:v>
                </c:pt>
                <c:pt idx="614">
                  <c:v>293.15278928737808</c:v>
                </c:pt>
                <c:pt idx="615">
                  <c:v>293.15253912738081</c:v>
                </c:pt>
                <c:pt idx="616">
                  <c:v>293.15229171341161</c:v>
                </c:pt>
                <c:pt idx="617">
                  <c:v>293.15204701532718</c:v>
                </c:pt>
                <c:pt idx="618">
                  <c:v>293.15180500331502</c:v>
                </c:pt>
                <c:pt idx="619">
                  <c:v>293.15156564788981</c:v>
                </c:pt>
                <c:pt idx="620">
                  <c:v>293.15132891989003</c:v>
                </c:pt>
                <c:pt idx="621">
                  <c:v>293.15109479047413</c:v>
                </c:pt>
                <c:pt idx="622">
                  <c:v>293.15086323111728</c:v>
                </c:pt>
                <c:pt idx="623">
                  <c:v>293.1506342136077</c:v>
                </c:pt>
                <c:pt idx="624">
                  <c:v>293.15040771004334</c:v>
                </c:pt>
                <c:pt idx="625">
                  <c:v>293.15018369282836</c:v>
                </c:pt>
                <c:pt idx="626">
                  <c:v>293.14996213466992</c:v>
                </c:pt>
                <c:pt idx="627">
                  <c:v>293.14974300857472</c:v>
                </c:pt>
                <c:pt idx="628">
                  <c:v>293.14952628784579</c:v>
                </c:pt>
                <c:pt idx="629">
                  <c:v>293.14931194607925</c:v>
                </c:pt>
                <c:pt idx="630">
                  <c:v>293.14909995716101</c:v>
                </c:pt>
                <c:pt idx="631">
                  <c:v>293.14889029526364</c:v>
                </c:pt>
                <c:pt idx="632">
                  <c:v>293.14868293484318</c:v>
                </c:pt>
                <c:pt idx="633">
                  <c:v>293.1484778506362</c:v>
                </c:pt>
                <c:pt idx="634">
                  <c:v>293.14827501765643</c:v>
                </c:pt>
                <c:pt idx="635">
                  <c:v>293.148074411192</c:v>
                </c:pt>
                <c:pt idx="636">
                  <c:v>293.14787600680228</c:v>
                </c:pt>
                <c:pt idx="637">
                  <c:v>293.14767978031483</c:v>
                </c:pt>
                <c:pt idx="638">
                  <c:v>293.14748570782268</c:v>
                </c:pt>
                <c:pt idx="639">
                  <c:v>293.14729376568124</c:v>
                </c:pt>
                <c:pt idx="640">
                  <c:v>293.14710393050541</c:v>
                </c:pt>
                <c:pt idx="641">
                  <c:v>293.14691617916691</c:v>
                </c:pt>
                <c:pt idx="642">
                  <c:v>293.14673048879121</c:v>
                </c:pt>
                <c:pt idx="643">
                  <c:v>293.14654683675496</c:v>
                </c:pt>
                <c:pt idx="644">
                  <c:v>293.14636520068319</c:v>
                </c:pt>
                <c:pt idx="645">
                  <c:v>293.1461855584464</c:v>
                </c:pt>
                <c:pt idx="646">
                  <c:v>293.14600788815818</c:v>
                </c:pt>
                <c:pt idx="647">
                  <c:v>293.14583216817221</c:v>
                </c:pt>
                <c:pt idx="648">
                  <c:v>293.14565837707988</c:v>
                </c:pt>
                <c:pt idx="649">
                  <c:v>293.14548649370755</c:v>
                </c:pt>
                <c:pt idx="650">
                  <c:v>293.14531649711398</c:v>
                </c:pt>
                <c:pt idx="651">
                  <c:v>293.14514836658788</c:v>
                </c:pt>
                <c:pt idx="652">
                  <c:v>293.1449820816452</c:v>
                </c:pt>
                <c:pt idx="653">
                  <c:v>293.14481762202689</c:v>
                </c:pt>
                <c:pt idx="654">
                  <c:v>293.14465496769617</c:v>
                </c:pt>
                <c:pt idx="655">
                  <c:v>293.14449409883622</c:v>
                </c:pt>
                <c:pt idx="656">
                  <c:v>293.14433499584783</c:v>
                </c:pt>
                <c:pt idx="657">
                  <c:v>293.14417763934682</c:v>
                </c:pt>
                <c:pt idx="658">
                  <c:v>293.14402201016185</c:v>
                </c:pt>
                <c:pt idx="659">
                  <c:v>293.14386808933205</c:v>
                </c:pt>
                <c:pt idx="660">
                  <c:v>293.1437158581046</c:v>
                </c:pt>
                <c:pt idx="661">
                  <c:v>293.14356529793264</c:v>
                </c:pt>
                <c:pt idx="662">
                  <c:v>293.14341639047285</c:v>
                </c:pt>
                <c:pt idx="663">
                  <c:v>293.14326911758326</c:v>
                </c:pt>
                <c:pt idx="664">
                  <c:v>293.14312346132101</c:v>
                </c:pt>
                <c:pt idx="665">
                  <c:v>293.14297940394027</c:v>
                </c:pt>
                <c:pt idx="666">
                  <c:v>293.14283692788996</c:v>
                </c:pt>
                <c:pt idx="667">
                  <c:v>293.14269601581168</c:v>
                </c:pt>
                <c:pt idx="668">
                  <c:v>293.14255665053764</c:v>
                </c:pt>
                <c:pt idx="669">
                  <c:v>293.14241881508838</c:v>
                </c:pt>
                <c:pt idx="670">
                  <c:v>293.14228249267086</c:v>
                </c:pt>
                <c:pt idx="671">
                  <c:v>293.14214766667641</c:v>
                </c:pt>
                <c:pt idx="672">
                  <c:v>293.1420143206787</c:v>
                </c:pt>
                <c:pt idx="673">
                  <c:v>293.14188243843165</c:v>
                </c:pt>
                <c:pt idx="674">
                  <c:v>293.14175200386751</c:v>
                </c:pt>
                <c:pt idx="675">
                  <c:v>293.14162300109496</c:v>
                </c:pt>
                <c:pt idx="676">
                  <c:v>293.14149541439713</c:v>
                </c:pt>
                <c:pt idx="677">
                  <c:v>293.14136922822962</c:v>
                </c:pt>
                <c:pt idx="678">
                  <c:v>293.14124442721868</c:v>
                </c:pt>
                <c:pt idx="679">
                  <c:v>293.14112099615932</c:v>
                </c:pt>
                <c:pt idx="680">
                  <c:v>293.14099892001349</c:v>
                </c:pt>
                <c:pt idx="681">
                  <c:v>293.14087818390817</c:v>
                </c:pt>
                <c:pt idx="682">
                  <c:v>293.14075877313365</c:v>
                </c:pt>
                <c:pt idx="683">
                  <c:v>293.1406406731416</c:v>
                </c:pt>
                <c:pt idx="684">
                  <c:v>293.14052386954347</c:v>
                </c:pt>
                <c:pt idx="685">
                  <c:v>293.14040834810862</c:v>
                </c:pt>
                <c:pt idx="686">
                  <c:v>293.14029409476268</c:v>
                </c:pt>
                <c:pt idx="687">
                  <c:v>293.14018109558566</c:v>
                </c:pt>
                <c:pt idx="688">
                  <c:v>293.14006933681048</c:v>
                </c:pt>
                <c:pt idx="689">
                  <c:v>293.13995880482116</c:v>
                </c:pt>
                <c:pt idx="690">
                  <c:v>293.13984948615115</c:v>
                </c:pt>
                <c:pt idx="691">
                  <c:v>293.13974136748169</c:v>
                </c:pt>
                <c:pt idx="692">
                  <c:v>293.13963443564029</c:v>
                </c:pt>
                <c:pt idx="693">
                  <c:v>293.13952867759906</c:v>
                </c:pt>
                <c:pt idx="694">
                  <c:v>293.13942408047308</c:v>
                </c:pt>
                <c:pt idx="695">
                  <c:v>293.1393206315189</c:v>
                </c:pt>
                <c:pt idx="696">
                  <c:v>293.13921831813292</c:v>
                </c:pt>
                <c:pt idx="697">
                  <c:v>293.13911712784989</c:v>
                </c:pt>
                <c:pt idx="698">
                  <c:v>293.13901704834143</c:v>
                </c:pt>
                <c:pt idx="699">
                  <c:v>293.13891806741452</c:v>
                </c:pt>
                <c:pt idx="700">
                  <c:v>293.13882017300989</c:v>
                </c:pt>
                <c:pt idx="701">
                  <c:v>293.13872335320065</c:v>
                </c:pt>
                <c:pt idx="702">
                  <c:v>293.13862759619093</c:v>
                </c:pt>
                <c:pt idx="703">
                  <c:v>293.13853289031425</c:v>
                </c:pt>
                <c:pt idx="704">
                  <c:v>293.13843922403225</c:v>
                </c:pt>
                <c:pt idx="705">
                  <c:v>293.13834658593322</c:v>
                </c:pt>
                <c:pt idx="706">
                  <c:v>293.13825496473066</c:v>
                </c:pt>
                <c:pt idx="707">
                  <c:v>293.13816434926207</c:v>
                </c:pt>
                <c:pt idx="708">
                  <c:v>293.13807472848737</c:v>
                </c:pt>
                <c:pt idx="709">
                  <c:v>293.13798609148773</c:v>
                </c:pt>
                <c:pt idx="710">
                  <c:v>293.13789842746422</c:v>
                </c:pt>
                <c:pt idx="711">
                  <c:v>293.13781172573636</c:v>
                </c:pt>
                <c:pt idx="712">
                  <c:v>293.13772597574092</c:v>
                </c:pt>
                <c:pt idx="713">
                  <c:v>293.13764116703067</c:v>
                </c:pt>
                <c:pt idx="714">
                  <c:v>293.13755728927299</c:v>
                </c:pt>
                <c:pt idx="715">
                  <c:v>293.13747433224881</c:v>
                </c:pt>
                <c:pt idx="716">
                  <c:v>293.13739228585115</c:v>
                </c:pt>
                <c:pt idx="717">
                  <c:v>293.13731114008391</c:v>
                </c:pt>
                <c:pt idx="718">
                  <c:v>293.13723088506089</c:v>
                </c:pt>
                <c:pt idx="719">
                  <c:v>293.13715151100422</c:v>
                </c:pt>
                <c:pt idx="720">
                  <c:v>293.13707300824353</c:v>
                </c:pt>
                <c:pt idx="721">
                  <c:v>293.13699536721447</c:v>
                </c:pt>
                <c:pt idx="722">
                  <c:v>293.13691857845777</c:v>
                </c:pt>
                <c:pt idx="723">
                  <c:v>293.13684263261797</c:v>
                </c:pt>
                <c:pt idx="724">
                  <c:v>293.13676752044228</c:v>
                </c:pt>
                <c:pt idx="725">
                  <c:v>293.13669323277952</c:v>
                </c:pt>
                <c:pt idx="726">
                  <c:v>293.13661976057892</c:v>
                </c:pt>
                <c:pt idx="727">
                  <c:v>293.13654709488907</c:v>
                </c:pt>
                <c:pt idx="728">
                  <c:v>293.13647522685682</c:v>
                </c:pt>
                <c:pt idx="729">
                  <c:v>293.13640414772624</c:v>
                </c:pt>
                <c:pt idx="730">
                  <c:v>293.13633384883752</c:v>
                </c:pt>
                <c:pt idx="731">
                  <c:v>293.13626432162584</c:v>
                </c:pt>
                <c:pt idx="732">
                  <c:v>293.1361955576204</c:v>
                </c:pt>
                <c:pt idx="733">
                  <c:v>293.13612754844348</c:v>
                </c:pt>
                <c:pt idx="734">
                  <c:v>293.13606028580921</c:v>
                </c:pt>
                <c:pt idx="735">
                  <c:v>293.13599376152274</c:v>
                </c:pt>
                <c:pt idx="736">
                  <c:v>293.13592796747918</c:v>
                </c:pt>
                <c:pt idx="737">
                  <c:v>293.13586289566257</c:v>
                </c:pt>
                <c:pt idx="738">
                  <c:v>293.13579853814497</c:v>
                </c:pt>
                <c:pt idx="739">
                  <c:v>293.13573488708545</c:v>
                </c:pt>
                <c:pt idx="740">
                  <c:v>293.1356719347292</c:v>
                </c:pt>
                <c:pt idx="741">
                  <c:v>293.13560967340646</c:v>
                </c:pt>
                <c:pt idx="742">
                  <c:v>293.1355480955317</c:v>
                </c:pt>
                <c:pt idx="743">
                  <c:v>293.13548719360267</c:v>
                </c:pt>
                <c:pt idx="744">
                  <c:v>293.13542696019942</c:v>
                </c:pt>
                <c:pt idx="745">
                  <c:v>293.13536738798348</c:v>
                </c:pt>
                <c:pt idx="746">
                  <c:v>293.13530846969695</c:v>
                </c:pt>
                <c:pt idx="747">
                  <c:v>293.1352501981616</c:v>
                </c:pt>
                <c:pt idx="748">
                  <c:v>293.13519256627796</c:v>
                </c:pt>
                <c:pt idx="749">
                  <c:v>293.13513556702458</c:v>
                </c:pt>
                <c:pt idx="750">
                  <c:v>293.13507919345693</c:v>
                </c:pt>
                <c:pt idx="751">
                  <c:v>293.13502343870687</c:v>
                </c:pt>
                <c:pt idx="752">
                  <c:v>293.13496829598159</c:v>
                </c:pt>
                <c:pt idx="753">
                  <c:v>293.13491375856285</c:v>
                </c:pt>
                <c:pt idx="754">
                  <c:v>293.13485981980608</c:v>
                </c:pt>
                <c:pt idx="755">
                  <c:v>293.13480647313975</c:v>
                </c:pt>
                <c:pt idx="756">
                  <c:v>293.13475371206442</c:v>
                </c:pt>
                <c:pt idx="757">
                  <c:v>293.13470153015203</c:v>
                </c:pt>
                <c:pt idx="758">
                  <c:v>293.13464992104508</c:v>
                </c:pt>
                <c:pt idx="759">
                  <c:v>293.13459887845579</c:v>
                </c:pt>
                <c:pt idx="760">
                  <c:v>293.13454839616543</c:v>
                </c:pt>
                <c:pt idx="761">
                  <c:v>293.13449846802359</c:v>
                </c:pt>
                <c:pt idx="762">
                  <c:v>293.13444908794736</c:v>
                </c:pt>
                <c:pt idx="763">
                  <c:v>293.13440024992053</c:v>
                </c:pt>
                <c:pt idx="764">
                  <c:v>293.13435194799297</c:v>
                </c:pt>
                <c:pt idx="765">
                  <c:v>293.1343041762799</c:v>
                </c:pt>
                <c:pt idx="766">
                  <c:v>293.13425692896107</c:v>
                </c:pt>
                <c:pt idx="767">
                  <c:v>293.13421020028017</c:v>
                </c:pt>
                <c:pt idx="768">
                  <c:v>293.1341639845441</c:v>
                </c:pt>
                <c:pt idx="769">
                  <c:v>293.13411827612219</c:v>
                </c:pt>
                <c:pt idx="770">
                  <c:v>293.13407306944561</c:v>
                </c:pt>
                <c:pt idx="771">
                  <c:v>293.13402835900666</c:v>
                </c:pt>
                <c:pt idx="772">
                  <c:v>293.13398413935812</c:v>
                </c:pt>
                <c:pt idx="773">
                  <c:v>293.13394040511253</c:v>
                </c:pt>
                <c:pt idx="774">
                  <c:v>293.13389715094155</c:v>
                </c:pt>
                <c:pt idx="775">
                  <c:v>293.13385437157541</c:v>
                </c:pt>
                <c:pt idx="776">
                  <c:v>293.13381206180208</c:v>
                </c:pt>
                <c:pt idx="777">
                  <c:v>293.13377021646681</c:v>
                </c:pt>
                <c:pt idx="778">
                  <c:v>293.13372883047145</c:v>
                </c:pt>
                <c:pt idx="779">
                  <c:v>293.13368789877381</c:v>
                </c:pt>
                <c:pt idx="780">
                  <c:v>293.13364741638696</c:v>
                </c:pt>
                <c:pt idx="781">
                  <c:v>293.13360737837883</c:v>
                </c:pt>
                <c:pt idx="782">
                  <c:v>293.13356777987138</c:v>
                </c:pt>
                <c:pt idx="783">
                  <c:v>293.13352861604022</c:v>
                </c:pt>
                <c:pt idx="784">
                  <c:v>293.13348988211385</c:v>
                </c:pt>
                <c:pt idx="785">
                  <c:v>293.13345157337318</c:v>
                </c:pt>
                <c:pt idx="786">
                  <c:v>293.13341368515091</c:v>
                </c:pt>
                <c:pt idx="787">
                  <c:v>293.13337621283097</c:v>
                </c:pt>
                <c:pt idx="788">
                  <c:v>293.13333915184796</c:v>
                </c:pt>
                <c:pt idx="789">
                  <c:v>293.1333024976866</c:v>
                </c:pt>
                <c:pt idx="790">
                  <c:v>293.13326624588115</c:v>
                </c:pt>
                <c:pt idx="791">
                  <c:v>293.13323039201492</c:v>
                </c:pt>
                <c:pt idx="792">
                  <c:v>293.13319493171974</c:v>
                </c:pt>
                <c:pt idx="793">
                  <c:v>293.13315986067528</c:v>
                </c:pt>
                <c:pt idx="794">
                  <c:v>293.13312517460878</c:v>
                </c:pt>
                <c:pt idx="795">
                  <c:v>293.13309086929422</c:v>
                </c:pt>
                <c:pt idx="796">
                  <c:v>293.13305694055214</c:v>
                </c:pt>
                <c:pt idx="797">
                  <c:v>293.13302338424882</c:v>
                </c:pt>
                <c:pt idx="798">
                  <c:v>293.13299019629596</c:v>
                </c:pt>
                <c:pt idx="799">
                  <c:v>293.13295737265014</c:v>
                </c:pt>
                <c:pt idx="800">
                  <c:v>293.13292490931235</c:v>
                </c:pt>
                <c:pt idx="801">
                  <c:v>293.13289280232743</c:v>
                </c:pt>
                <c:pt idx="802">
                  <c:v>293.13286104778371</c:v>
                </c:pt>
                <c:pt idx="803">
                  <c:v>293.13282964181241</c:v>
                </c:pt>
                <c:pt idx="804">
                  <c:v>293.13279858058718</c:v>
                </c:pt>
                <c:pt idx="805">
                  <c:v>293.13276786032372</c:v>
                </c:pt>
                <c:pt idx="806">
                  <c:v>293.13273747727931</c:v>
                </c:pt>
                <c:pt idx="807">
                  <c:v>293.13270742775222</c:v>
                </c:pt>
                <c:pt idx="808">
                  <c:v>293.13267770808142</c:v>
                </c:pt>
                <c:pt idx="809">
                  <c:v>293.13264831464602</c:v>
                </c:pt>
                <c:pt idx="810">
                  <c:v>293.13261924386495</c:v>
                </c:pt>
                <c:pt idx="811">
                  <c:v>293.13259049219636</c:v>
                </c:pt>
                <c:pt idx="812">
                  <c:v>293.13256205613732</c:v>
                </c:pt>
                <c:pt idx="813">
                  <c:v>293.1325339322234</c:v>
                </c:pt>
                <c:pt idx="814">
                  <c:v>293.13250611702813</c:v>
                </c:pt>
                <c:pt idx="815">
                  <c:v>293.13247860716268</c:v>
                </c:pt>
                <c:pt idx="816">
                  <c:v>293.13245139927545</c:v>
                </c:pt>
                <c:pt idx="817">
                  <c:v>293.13242449005156</c:v>
                </c:pt>
                <c:pt idx="818">
                  <c:v>293.13239787621256</c:v>
                </c:pt>
                <c:pt idx="819">
                  <c:v>293.132371554516</c:v>
                </c:pt>
                <c:pt idx="820">
                  <c:v>293.13234552175504</c:v>
                </c:pt>
                <c:pt idx="821">
                  <c:v>293.13231977475795</c:v>
                </c:pt>
                <c:pt idx="822">
                  <c:v>293.13229431038786</c:v>
                </c:pt>
                <c:pt idx="823">
                  <c:v>293.13226912554239</c:v>
                </c:pt>
                <c:pt idx="824">
                  <c:v>293.13224421715319</c:v>
                </c:pt>
                <c:pt idx="825">
                  <c:v>293.13221958218554</c:v>
                </c:pt>
                <c:pt idx="826">
                  <c:v>293.13219521763807</c:v>
                </c:pt>
                <c:pt idx="827">
                  <c:v>293.13217112054241</c:v>
                </c:pt>
                <c:pt idx="828">
                  <c:v>293.13214728796265</c:v>
                </c:pt>
                <c:pt idx="829">
                  <c:v>293.13212371699518</c:v>
                </c:pt>
                <c:pt idx="830">
                  <c:v>293.13210040476832</c:v>
                </c:pt>
                <c:pt idx="831">
                  <c:v>293.13207734844178</c:v>
                </c:pt>
                <c:pt idx="832">
                  <c:v>293.13205454520659</c:v>
                </c:pt>
                <c:pt idx="833">
                  <c:v>293.13203199228445</c:v>
                </c:pt>
                <c:pt idx="834">
                  <c:v>293.13200968692774</c:v>
                </c:pt>
                <c:pt idx="835">
                  <c:v>293.13198762641889</c:v>
                </c:pt>
                <c:pt idx="836">
                  <c:v>293.13196580807016</c:v>
                </c:pt>
                <c:pt idx="837">
                  <c:v>293.13194422922334</c:v>
                </c:pt>
                <c:pt idx="838">
                  <c:v>293.1319228872494</c:v>
                </c:pt>
                <c:pt idx="839">
                  <c:v>293.13190177954817</c:v>
                </c:pt>
                <c:pt idx="840">
                  <c:v>293.13188090354805</c:v>
                </c:pt>
                <c:pt idx="841">
                  <c:v>293.13186025670558</c:v>
                </c:pt>
                <c:pt idx="842">
                  <c:v>293.13183983650532</c:v>
                </c:pt>
                <c:pt idx="843">
                  <c:v>293.13181964045936</c:v>
                </c:pt>
                <c:pt idx="844">
                  <c:v>293.13179966610716</c:v>
                </c:pt>
                <c:pt idx="845">
                  <c:v>293.13177991101514</c:v>
                </c:pt>
                <c:pt idx="846">
                  <c:v>293.13176037277651</c:v>
                </c:pt>
                <c:pt idx="847">
                  <c:v>293.13174104901083</c:v>
                </c:pt>
                <c:pt idx="848">
                  <c:v>293.13172193736381</c:v>
                </c:pt>
                <c:pt idx="849">
                  <c:v>293.13170303550703</c:v>
                </c:pt>
                <c:pt idx="850">
                  <c:v>293.1316843411376</c:v>
                </c:pt>
                <c:pt idx="851">
                  <c:v>293.13166585197786</c:v>
                </c:pt>
                <c:pt idx="852">
                  <c:v>293.13164756577527</c:v>
                </c:pt>
                <c:pt idx="853">
                  <c:v>293.13162948030191</c:v>
                </c:pt>
                <c:pt idx="854">
                  <c:v>293.13161159335436</c:v>
                </c:pt>
                <c:pt idx="855">
                  <c:v>293.13159390275342</c:v>
                </c:pt>
                <c:pt idx="856">
                  <c:v>293.13157640634375</c:v>
                </c:pt>
                <c:pt idx="857">
                  <c:v>293.13155910199367</c:v>
                </c:pt>
                <c:pt idx="858">
                  <c:v>293.13154198759497</c:v>
                </c:pt>
                <c:pt idx="859">
                  <c:v>293.13152506106252</c:v>
                </c:pt>
                <c:pt idx="860">
                  <c:v>293.13150832033409</c:v>
                </c:pt>
                <c:pt idx="861">
                  <c:v>293.13149176337009</c:v>
                </c:pt>
                <c:pt idx="862">
                  <c:v>293.13147538815332</c:v>
                </c:pt>
                <c:pt idx="863">
                  <c:v>293.13145919268874</c:v>
                </c:pt>
                <c:pt idx="864">
                  <c:v>293.1314431750032</c:v>
                </c:pt>
                <c:pt idx="865">
                  <c:v>293.13142733314521</c:v>
                </c:pt>
                <c:pt idx="866">
                  <c:v>293.13141166518466</c:v>
                </c:pt>
                <c:pt idx="867">
                  <c:v>293.13139616921268</c:v>
                </c:pt>
                <c:pt idx="868">
                  <c:v>293.13138084334133</c:v>
                </c:pt>
                <c:pt idx="869">
                  <c:v>293.13136568570343</c:v>
                </c:pt>
                <c:pt idx="870">
                  <c:v>293.13135069445224</c:v>
                </c:pt>
                <c:pt idx="871">
                  <c:v>293.13133586776132</c:v>
                </c:pt>
                <c:pt idx="872">
                  <c:v>293.13132120382426</c:v>
                </c:pt>
                <c:pt idx="873">
                  <c:v>293.13130670085451</c:v>
                </c:pt>
                <c:pt idx="874">
                  <c:v>293.13129235708516</c:v>
                </c:pt>
                <c:pt idx="875">
                  <c:v>293.13127817076861</c:v>
                </c:pt>
                <c:pt idx="876">
                  <c:v>293.13126414017648</c:v>
                </c:pt>
                <c:pt idx="877">
                  <c:v>293.13125026359938</c:v>
                </c:pt>
                <c:pt idx="878">
                  <c:v>293.13123653934667</c:v>
                </c:pt>
                <c:pt idx="879">
                  <c:v>293.1312229657463</c:v>
                </c:pt>
                <c:pt idx="880">
                  <c:v>293.13120954114453</c:v>
                </c:pt>
                <c:pt idx="881">
                  <c:v>293.13119626390579</c:v>
                </c:pt>
                <c:pt idx="882">
                  <c:v>293.13118313241245</c:v>
                </c:pt>
                <c:pt idx="883">
                  <c:v>293.13117014506463</c:v>
                </c:pt>
                <c:pt idx="884">
                  <c:v>293.13115730028011</c:v>
                </c:pt>
                <c:pt idx="885">
                  <c:v>293.13114459649387</c:v>
                </c:pt>
                <c:pt idx="886">
                  <c:v>293.13113203215823</c:v>
                </c:pt>
                <c:pt idx="887">
                  <c:v>293.13111960574241</c:v>
                </c:pt>
                <c:pt idx="888">
                  <c:v>293.13110731573244</c:v>
                </c:pt>
                <c:pt idx="889">
                  <c:v>293.13109516063093</c:v>
                </c:pt>
                <c:pt idx="890">
                  <c:v>293.13108313895708</c:v>
                </c:pt>
                <c:pt idx="891">
                  <c:v>293.13107124924619</c:v>
                </c:pt>
                <c:pt idx="892">
                  <c:v>293.13105949004967</c:v>
                </c:pt>
                <c:pt idx="893">
                  <c:v>293.13104785993488</c:v>
                </c:pt>
                <c:pt idx="894">
                  <c:v>293.1310363574849</c:v>
                </c:pt>
                <c:pt idx="895">
                  <c:v>293.13102498129831</c:v>
                </c:pt>
                <c:pt idx="896">
                  <c:v>293.13101372998909</c:v>
                </c:pt>
                <c:pt idx="897">
                  <c:v>293.13100260218647</c:v>
                </c:pt>
                <c:pt idx="898">
                  <c:v>293.13099159653473</c:v>
                </c:pt>
                <c:pt idx="899">
                  <c:v>293.13098071169298</c:v>
                </c:pt>
                <c:pt idx="900">
                  <c:v>293.13096994633509</c:v>
                </c:pt>
                <c:pt idx="901">
                  <c:v>293.13095929914948</c:v>
                </c:pt>
                <c:pt idx="902">
                  <c:v>293.13094876883895</c:v>
                </c:pt>
                <c:pt idx="903">
                  <c:v>293.13093835412059</c:v>
                </c:pt>
                <c:pt idx="904">
                  <c:v>293.13092805372548</c:v>
                </c:pt>
                <c:pt idx="905">
                  <c:v>293.1309178663987</c:v>
                </c:pt>
                <c:pt idx="906">
                  <c:v>293.13090779089913</c:v>
                </c:pt>
                <c:pt idx="907">
                  <c:v>293.13089782599917</c:v>
                </c:pt>
                <c:pt idx="908">
                  <c:v>293.13088797048476</c:v>
                </c:pt>
                <c:pt idx="909">
                  <c:v>293.13087822315521</c:v>
                </c:pt>
                <c:pt idx="910">
                  <c:v>293.13086858282293</c:v>
                </c:pt>
                <c:pt idx="911">
                  <c:v>293.13085904831343</c:v>
                </c:pt>
                <c:pt idx="912">
                  <c:v>293.13084961846511</c:v>
                </c:pt>
                <c:pt idx="913">
                  <c:v>293.13084029212905</c:v>
                </c:pt>
                <c:pt idx="914">
                  <c:v>293.13083106816896</c:v>
                </c:pt>
                <c:pt idx="915">
                  <c:v>293.13082194546109</c:v>
                </c:pt>
                <c:pt idx="916">
                  <c:v>293.13081292289399</c:v>
                </c:pt>
                <c:pt idx="917">
                  <c:v>293.13080399936842</c:v>
                </c:pt>
                <c:pt idx="918">
                  <c:v>293.13079517379714</c:v>
                </c:pt>
                <c:pt idx="919">
                  <c:v>293.13078644510495</c:v>
                </c:pt>
                <c:pt idx="920">
                  <c:v>293.13077781222836</c:v>
                </c:pt>
                <c:pt idx="921">
                  <c:v>293.13076927411561</c:v>
                </c:pt>
                <c:pt idx="922">
                  <c:v>293.13076082972646</c:v>
                </c:pt>
                <c:pt idx="923">
                  <c:v>293.13075247803209</c:v>
                </c:pt>
                <c:pt idx="924">
                  <c:v>293.13074421801502</c:v>
                </c:pt>
                <c:pt idx="925">
                  <c:v>293.13073604866889</c:v>
                </c:pt>
                <c:pt idx="926">
                  <c:v>293.13072796899837</c:v>
                </c:pt>
                <c:pt idx="927">
                  <c:v>293.1307199780191</c:v>
                </c:pt>
                <c:pt idx="928">
                  <c:v>293.13071207475753</c:v>
                </c:pt>
                <c:pt idx="929">
                  <c:v>293.13070425825072</c:v>
                </c:pt>
                <c:pt idx="930">
                  <c:v>293.13069652754643</c:v>
                </c:pt>
                <c:pt idx="931">
                  <c:v>293.13068888170272</c:v>
                </c:pt>
                <c:pt idx="932">
                  <c:v>293.13068131978815</c:v>
                </c:pt>
                <c:pt idx="933">
                  <c:v>293.13067384088134</c:v>
                </c:pt>
                <c:pt idx="934">
                  <c:v>293.13066644407115</c:v>
                </c:pt>
                <c:pt idx="935">
                  <c:v>293.13065912845639</c:v>
                </c:pt>
                <c:pt idx="936">
                  <c:v>293.1306518931458</c:v>
                </c:pt>
                <c:pt idx="937">
                  <c:v>293.1306447372578</c:v>
                </c:pt>
                <c:pt idx="938">
                  <c:v>293.13063765992064</c:v>
                </c:pt>
                <c:pt idx="939">
                  <c:v>293.130630660272</c:v>
                </c:pt>
                <c:pt idx="940">
                  <c:v>293.13062373745913</c:v>
                </c:pt>
                <c:pt idx="941">
                  <c:v>293.13061689063858</c:v>
                </c:pt>
                <c:pt idx="942">
                  <c:v>293.13061011897616</c:v>
                </c:pt>
                <c:pt idx="943">
                  <c:v>293.13060342164687</c:v>
                </c:pt>
                <c:pt idx="944">
                  <c:v>293.13059679783476</c:v>
                </c:pt>
                <c:pt idx="945">
                  <c:v>293.13059024673282</c:v>
                </c:pt>
                <c:pt idx="946">
                  <c:v>293.13058376754287</c:v>
                </c:pt>
                <c:pt idx="947">
                  <c:v>293.13057735947558</c:v>
                </c:pt>
                <c:pt idx="948">
                  <c:v>293.1305710217502</c:v>
                </c:pt>
                <c:pt idx="949">
                  <c:v>293.13056475359457</c:v>
                </c:pt>
                <c:pt idx="950">
                  <c:v>293.13055855424506</c:v>
                </c:pt>
                <c:pt idx="951">
                  <c:v>293.13055242294632</c:v>
                </c:pt>
                <c:pt idx="952">
                  <c:v>293.13054635895139</c:v>
                </c:pt>
                <c:pt idx="953">
                  <c:v>293.13054036152147</c:v>
                </c:pt>
                <c:pt idx="954">
                  <c:v>293.13053442992589</c:v>
                </c:pt>
                <c:pt idx="955">
                  <c:v>293.13052856344194</c:v>
                </c:pt>
                <c:pt idx="956">
                  <c:v>293.13052276135488</c:v>
                </c:pt>
                <c:pt idx="957">
                  <c:v>293.13051702295786</c:v>
                </c:pt>
                <c:pt idx="958">
                  <c:v>293.1305113475517</c:v>
                </c:pt>
                <c:pt idx="959">
                  <c:v>293.13050573444497</c:v>
                </c:pt>
                <c:pt idx="960">
                  <c:v>293.13050018295382</c:v>
                </c:pt>
                <c:pt idx="961">
                  <c:v>293.1304946924019</c:v>
                </c:pt>
                <c:pt idx="962">
                  <c:v>293.13048926212019</c:v>
                </c:pt>
                <c:pt idx="963">
                  <c:v>293.13048389144717</c:v>
                </c:pt>
                <c:pt idx="964">
                  <c:v>293.1304785797285</c:v>
                </c:pt>
                <c:pt idx="965">
                  <c:v>293.13047332631703</c:v>
                </c:pt>
                <c:pt idx="966">
                  <c:v>293.13046813057269</c:v>
                </c:pt>
                <c:pt idx="967">
                  <c:v>293.13046299186254</c:v>
                </c:pt>
                <c:pt idx="968">
                  <c:v>293.13045790956045</c:v>
                </c:pt>
                <c:pt idx="969">
                  <c:v>293.13045288304721</c:v>
                </c:pt>
                <c:pt idx="970">
                  <c:v>293.13044791171046</c:v>
                </c:pt>
                <c:pt idx="971">
                  <c:v>293.13044299494453</c:v>
                </c:pt>
                <c:pt idx="972">
                  <c:v>293.13043813215035</c:v>
                </c:pt>
                <c:pt idx="973">
                  <c:v>293.13043332273548</c:v>
                </c:pt>
                <c:pt idx="974">
                  <c:v>293.13042856611401</c:v>
                </c:pt>
                <c:pt idx="975">
                  <c:v>293.13042386170633</c:v>
                </c:pt>
                <c:pt idx="976">
                  <c:v>293.13041920893937</c:v>
                </c:pt>
                <c:pt idx="977">
                  <c:v>293.13041460724622</c:v>
                </c:pt>
                <c:pt idx="978">
                  <c:v>293.1304100560663</c:v>
                </c:pt>
                <c:pt idx="979">
                  <c:v>293.13040555484503</c:v>
                </c:pt>
                <c:pt idx="980">
                  <c:v>293.1304011030341</c:v>
                </c:pt>
                <c:pt idx="981">
                  <c:v>293.13039670009107</c:v>
                </c:pt>
                <c:pt idx="982">
                  <c:v>293.13039234547955</c:v>
                </c:pt>
                <c:pt idx="983">
                  <c:v>293.13038803866897</c:v>
                </c:pt>
                <c:pt idx="984">
                  <c:v>293.1303837791346</c:v>
                </c:pt>
                <c:pt idx="985">
                  <c:v>293.13037956635753</c:v>
                </c:pt>
                <c:pt idx="986">
                  <c:v>293.13037539982446</c:v>
                </c:pt>
                <c:pt idx="987">
                  <c:v>293.13037127902783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E7-4E02-8422-B3E01BDC7EFA}"/>
            </c:ext>
          </c:extLst>
        </c:ser>
        <c:ser>
          <c:idx val="1"/>
          <c:order val="1"/>
          <c:tx>
            <c:strRef>
              <c:f>'1.0 No Heat Reg'!$H$24</c:f>
              <c:strCache>
                <c:ptCount val="1"/>
                <c:pt idx="0">
                  <c:v>Room Temperature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'1.0 No Heat Reg'!$E$25:$E$141</c:f>
              <c:numCache>
                <c:formatCode>General</c:formatCode>
                <c:ptCount val="11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</c:numCache>
            </c:numRef>
          </c:xVal>
          <c:yVal>
            <c:numRef>
              <c:f>'1.0 No Heat Reg'!$H$25:$H$141</c:f>
              <c:numCache>
                <c:formatCode>General</c:formatCode>
                <c:ptCount val="117"/>
                <c:pt idx="0">
                  <c:v>293.13</c:v>
                </c:pt>
                <c:pt idx="1">
                  <c:v>293.13</c:v>
                </c:pt>
                <c:pt idx="2">
                  <c:v>293.13</c:v>
                </c:pt>
                <c:pt idx="3">
                  <c:v>293.13</c:v>
                </c:pt>
                <c:pt idx="4">
                  <c:v>293.13</c:v>
                </c:pt>
                <c:pt idx="5">
                  <c:v>293.13</c:v>
                </c:pt>
                <c:pt idx="6">
                  <c:v>293.13</c:v>
                </c:pt>
                <c:pt idx="7">
                  <c:v>293.13</c:v>
                </c:pt>
                <c:pt idx="8">
                  <c:v>293.13</c:v>
                </c:pt>
                <c:pt idx="9">
                  <c:v>293.13</c:v>
                </c:pt>
                <c:pt idx="10">
                  <c:v>293.13</c:v>
                </c:pt>
                <c:pt idx="11">
                  <c:v>293.13</c:v>
                </c:pt>
                <c:pt idx="12">
                  <c:v>293.13</c:v>
                </c:pt>
                <c:pt idx="13">
                  <c:v>293.13</c:v>
                </c:pt>
                <c:pt idx="14">
                  <c:v>293.13</c:v>
                </c:pt>
                <c:pt idx="15">
                  <c:v>293.13</c:v>
                </c:pt>
                <c:pt idx="16">
                  <c:v>293.13</c:v>
                </c:pt>
                <c:pt idx="17">
                  <c:v>293.13</c:v>
                </c:pt>
                <c:pt idx="18">
                  <c:v>293.13</c:v>
                </c:pt>
                <c:pt idx="19">
                  <c:v>293.13</c:v>
                </c:pt>
                <c:pt idx="20">
                  <c:v>293.13</c:v>
                </c:pt>
                <c:pt idx="21">
                  <c:v>293.13</c:v>
                </c:pt>
                <c:pt idx="22">
                  <c:v>293.13</c:v>
                </c:pt>
                <c:pt idx="23">
                  <c:v>293.13</c:v>
                </c:pt>
                <c:pt idx="24">
                  <c:v>293.13</c:v>
                </c:pt>
                <c:pt idx="25">
                  <c:v>293.13</c:v>
                </c:pt>
                <c:pt idx="26">
                  <c:v>293.13</c:v>
                </c:pt>
                <c:pt idx="27">
                  <c:v>293.13</c:v>
                </c:pt>
                <c:pt idx="28">
                  <c:v>293.13</c:v>
                </c:pt>
                <c:pt idx="29">
                  <c:v>293.13</c:v>
                </c:pt>
                <c:pt idx="30">
                  <c:v>293.13</c:v>
                </c:pt>
                <c:pt idx="31">
                  <c:v>293.13</c:v>
                </c:pt>
                <c:pt idx="32">
                  <c:v>293.13</c:v>
                </c:pt>
                <c:pt idx="33">
                  <c:v>293.13</c:v>
                </c:pt>
                <c:pt idx="34">
                  <c:v>293.13</c:v>
                </c:pt>
                <c:pt idx="35">
                  <c:v>293.13</c:v>
                </c:pt>
                <c:pt idx="36">
                  <c:v>293.13</c:v>
                </c:pt>
                <c:pt idx="37">
                  <c:v>293.13</c:v>
                </c:pt>
                <c:pt idx="38">
                  <c:v>293.13</c:v>
                </c:pt>
                <c:pt idx="39">
                  <c:v>293.13</c:v>
                </c:pt>
                <c:pt idx="40">
                  <c:v>293.13</c:v>
                </c:pt>
                <c:pt idx="41">
                  <c:v>293.13</c:v>
                </c:pt>
                <c:pt idx="42">
                  <c:v>293.13</c:v>
                </c:pt>
                <c:pt idx="43">
                  <c:v>293.13</c:v>
                </c:pt>
                <c:pt idx="44">
                  <c:v>293.13</c:v>
                </c:pt>
                <c:pt idx="45">
                  <c:v>293.13</c:v>
                </c:pt>
                <c:pt idx="46">
                  <c:v>293.13</c:v>
                </c:pt>
                <c:pt idx="47">
                  <c:v>293.13</c:v>
                </c:pt>
                <c:pt idx="48">
                  <c:v>293.13</c:v>
                </c:pt>
                <c:pt idx="49">
                  <c:v>293.13</c:v>
                </c:pt>
                <c:pt idx="50">
                  <c:v>293.13</c:v>
                </c:pt>
                <c:pt idx="51">
                  <c:v>293.13</c:v>
                </c:pt>
                <c:pt idx="52">
                  <c:v>293.13</c:v>
                </c:pt>
                <c:pt idx="53">
                  <c:v>293.13</c:v>
                </c:pt>
                <c:pt idx="54">
                  <c:v>293.13</c:v>
                </c:pt>
                <c:pt idx="55">
                  <c:v>293.13</c:v>
                </c:pt>
                <c:pt idx="56">
                  <c:v>293.13</c:v>
                </c:pt>
                <c:pt idx="57">
                  <c:v>293.13</c:v>
                </c:pt>
                <c:pt idx="58">
                  <c:v>293.13</c:v>
                </c:pt>
                <c:pt idx="59">
                  <c:v>293.13</c:v>
                </c:pt>
                <c:pt idx="60">
                  <c:v>293.13</c:v>
                </c:pt>
                <c:pt idx="61">
                  <c:v>293.13</c:v>
                </c:pt>
                <c:pt idx="62">
                  <c:v>293.13</c:v>
                </c:pt>
                <c:pt idx="63">
                  <c:v>293.13</c:v>
                </c:pt>
                <c:pt idx="64">
                  <c:v>293.13</c:v>
                </c:pt>
                <c:pt idx="65">
                  <c:v>293.13</c:v>
                </c:pt>
                <c:pt idx="66">
                  <c:v>293.13</c:v>
                </c:pt>
                <c:pt idx="67">
                  <c:v>293.13</c:v>
                </c:pt>
                <c:pt idx="68">
                  <c:v>293.13</c:v>
                </c:pt>
                <c:pt idx="69">
                  <c:v>293.13</c:v>
                </c:pt>
                <c:pt idx="70">
                  <c:v>293.13</c:v>
                </c:pt>
                <c:pt idx="71">
                  <c:v>293.13</c:v>
                </c:pt>
                <c:pt idx="72">
                  <c:v>293.13</c:v>
                </c:pt>
                <c:pt idx="73">
                  <c:v>293.13</c:v>
                </c:pt>
                <c:pt idx="74">
                  <c:v>293.13</c:v>
                </c:pt>
                <c:pt idx="75">
                  <c:v>293.13</c:v>
                </c:pt>
                <c:pt idx="76">
                  <c:v>293.13</c:v>
                </c:pt>
                <c:pt idx="77">
                  <c:v>293.13</c:v>
                </c:pt>
                <c:pt idx="78">
                  <c:v>293.13</c:v>
                </c:pt>
                <c:pt idx="79">
                  <c:v>293.13</c:v>
                </c:pt>
                <c:pt idx="80">
                  <c:v>293.13</c:v>
                </c:pt>
                <c:pt idx="81">
                  <c:v>293.13</c:v>
                </c:pt>
                <c:pt idx="82">
                  <c:v>293.13</c:v>
                </c:pt>
                <c:pt idx="83">
                  <c:v>293.13</c:v>
                </c:pt>
                <c:pt idx="84">
                  <c:v>293.13</c:v>
                </c:pt>
                <c:pt idx="85">
                  <c:v>293.13</c:v>
                </c:pt>
                <c:pt idx="86">
                  <c:v>293.13</c:v>
                </c:pt>
                <c:pt idx="87">
                  <c:v>293.13</c:v>
                </c:pt>
                <c:pt idx="88">
                  <c:v>293.13</c:v>
                </c:pt>
                <c:pt idx="89">
                  <c:v>293.13</c:v>
                </c:pt>
                <c:pt idx="90">
                  <c:v>293.13</c:v>
                </c:pt>
                <c:pt idx="91">
                  <c:v>293.13</c:v>
                </c:pt>
                <c:pt idx="92">
                  <c:v>293.13</c:v>
                </c:pt>
                <c:pt idx="93">
                  <c:v>293.13</c:v>
                </c:pt>
                <c:pt idx="94">
                  <c:v>293.13</c:v>
                </c:pt>
                <c:pt idx="95">
                  <c:v>293.13</c:v>
                </c:pt>
                <c:pt idx="96">
                  <c:v>293.13</c:v>
                </c:pt>
                <c:pt idx="97">
                  <c:v>293.13</c:v>
                </c:pt>
                <c:pt idx="98">
                  <c:v>293.13</c:v>
                </c:pt>
                <c:pt idx="99">
                  <c:v>293.13</c:v>
                </c:pt>
                <c:pt idx="100">
                  <c:v>293.13</c:v>
                </c:pt>
                <c:pt idx="101">
                  <c:v>293.13</c:v>
                </c:pt>
                <c:pt idx="102">
                  <c:v>293.13</c:v>
                </c:pt>
                <c:pt idx="103">
                  <c:v>293.13</c:v>
                </c:pt>
                <c:pt idx="104">
                  <c:v>293.13</c:v>
                </c:pt>
                <c:pt idx="105">
                  <c:v>293.13</c:v>
                </c:pt>
                <c:pt idx="106">
                  <c:v>293.13</c:v>
                </c:pt>
                <c:pt idx="107">
                  <c:v>293.13</c:v>
                </c:pt>
                <c:pt idx="108">
                  <c:v>293.13</c:v>
                </c:pt>
                <c:pt idx="109">
                  <c:v>293.13</c:v>
                </c:pt>
                <c:pt idx="110">
                  <c:v>293.13</c:v>
                </c:pt>
                <c:pt idx="111">
                  <c:v>293.13</c:v>
                </c:pt>
                <c:pt idx="112">
                  <c:v>293.13</c:v>
                </c:pt>
                <c:pt idx="113">
                  <c:v>293.13</c:v>
                </c:pt>
                <c:pt idx="114">
                  <c:v>293.13</c:v>
                </c:pt>
                <c:pt idx="115">
                  <c:v>293.13</c:v>
                </c:pt>
                <c:pt idx="116">
                  <c:v>293.13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0E7-4E02-8422-B3E01BDC7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8452048"/>
        <c:axId val="878449096"/>
      </c:scatterChart>
      <c:valAx>
        <c:axId val="878452048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Length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49096"/>
        <c:crosses val="autoZero"/>
        <c:crossBetween val="midCat"/>
      </c:valAx>
      <c:valAx>
        <c:axId val="87844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</a:t>
                </a:r>
                <a:r>
                  <a:rPr lang="en-GB" baseline="0"/>
                  <a:t> (K)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52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'DB2-059'!$F$24</c:f>
              <c:strCache>
                <c:ptCount val="1"/>
                <c:pt idx="0">
                  <c:v>Temperature 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'DB2-059'!$E$25:$E$141</c:f>
              <c:numCache>
                <c:formatCode>General</c:formatCode>
                <c:ptCount val="117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0.35000000000000003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0.41000000000000003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0.47000000000000003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0.55000000000000004</c:v>
                </c:pt>
                <c:pt idx="55">
                  <c:v>0.56000000000000005</c:v>
                </c:pt>
                <c:pt idx="56">
                  <c:v>0.57000000000000006</c:v>
                </c:pt>
                <c:pt idx="57">
                  <c:v>0.57999999999999996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0.69000000000000006</c:v>
                </c:pt>
                <c:pt idx="69">
                  <c:v>0.70000000000000007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0.82000000000000006</c:v>
                </c:pt>
                <c:pt idx="82">
                  <c:v>0.83000000000000007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0.94000000000000006</c:v>
                </c:pt>
                <c:pt idx="94">
                  <c:v>0.95000000000000007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1</c:v>
                </c:pt>
                <c:pt idx="100">
                  <c:v>1.01</c:v>
                </c:pt>
                <c:pt idx="101">
                  <c:v>1.02</c:v>
                </c:pt>
                <c:pt idx="102">
                  <c:v>1.03</c:v>
                </c:pt>
                <c:pt idx="103">
                  <c:v>1.04</c:v>
                </c:pt>
                <c:pt idx="104">
                  <c:v>1.05</c:v>
                </c:pt>
                <c:pt idx="105">
                  <c:v>1.06</c:v>
                </c:pt>
                <c:pt idx="106">
                  <c:v>1.07</c:v>
                </c:pt>
                <c:pt idx="107">
                  <c:v>1.08</c:v>
                </c:pt>
                <c:pt idx="108">
                  <c:v>1.0900000000000001</c:v>
                </c:pt>
                <c:pt idx="109">
                  <c:v>1.1000000000000001</c:v>
                </c:pt>
                <c:pt idx="110">
                  <c:v>1.1100000000000001</c:v>
                </c:pt>
                <c:pt idx="111">
                  <c:v>1.1200000000000001</c:v>
                </c:pt>
                <c:pt idx="112">
                  <c:v>1.1300000000000001</c:v>
                </c:pt>
                <c:pt idx="113">
                  <c:v>1.1400000000000001</c:v>
                </c:pt>
                <c:pt idx="114">
                  <c:v>1.1500000000000001</c:v>
                </c:pt>
                <c:pt idx="115">
                  <c:v>1.1599999999999999</c:v>
                </c:pt>
                <c:pt idx="116">
                  <c:v>1.17</c:v>
                </c:pt>
              </c:numCache>
            </c:numRef>
          </c:xVal>
          <c:yVal>
            <c:numRef>
              <c:f>'DB2-059'!$F$25:$F$141</c:f>
              <c:numCache>
                <c:formatCode>0.00</c:formatCode>
                <c:ptCount val="117"/>
                <c:pt idx="0" formatCode="General">
                  <c:v>313.52999999999997</c:v>
                </c:pt>
                <c:pt idx="1">
                  <c:v>313.30606853851526</c:v>
                </c:pt>
                <c:pt idx="2">
                  <c:v>313.08459517994442</c:v>
                </c:pt>
                <c:pt idx="3">
                  <c:v>312.86555294161207</c:v>
                </c:pt>
                <c:pt idx="4">
                  <c:v>312.64891513703247</c:v>
                </c:pt>
                <c:pt idx="5">
                  <c:v>312.43465537265837</c:v>
                </c:pt>
                <c:pt idx="6">
                  <c:v>312.22274754466537</c:v>
                </c:pt>
                <c:pt idx="7">
                  <c:v>312.01316583577147</c:v>
                </c:pt>
                <c:pt idx="8">
                  <c:v>311.80588471209194</c:v>
                </c:pt>
                <c:pt idx="9">
                  <c:v>311.60087892002832</c:v>
                </c:pt>
                <c:pt idx="10">
                  <c:v>311.39812348319163</c:v>
                </c:pt>
                <c:pt idx="11">
                  <c:v>311.19759369935957</c:v>
                </c:pt>
                <c:pt idx="12">
                  <c:v>310.99926513746698</c:v>
                </c:pt>
                <c:pt idx="13">
                  <c:v>310.8031136346292</c:v>
                </c:pt>
                <c:pt idx="14">
                  <c:v>310.60911529319844</c:v>
                </c:pt>
                <c:pt idx="15">
                  <c:v>310.41724647785213</c:v>
                </c:pt>
                <c:pt idx="16">
                  <c:v>310.22748381271333</c:v>
                </c:pt>
                <c:pt idx="17">
                  <c:v>310.03980417850295</c:v>
                </c:pt>
                <c:pt idx="18">
                  <c:v>309.85418470972297</c:v>
                </c:pt>
                <c:pt idx="19">
                  <c:v>309.67060279187064</c:v>
                </c:pt>
                <c:pt idx="20">
                  <c:v>309.48903605868333</c:v>
                </c:pt>
                <c:pt idx="21">
                  <c:v>309.30946238941362</c:v>
                </c:pt>
                <c:pt idx="22">
                  <c:v>309.13185990613431</c:v>
                </c:pt>
                <c:pt idx="23">
                  <c:v>308.95620697107285</c:v>
                </c:pt>
                <c:pt idx="24">
                  <c:v>308.78248218397522</c:v>
                </c:pt>
                <c:pt idx="25">
                  <c:v>308.6106643794987</c:v>
                </c:pt>
                <c:pt idx="26">
                  <c:v>308.44073262463326</c:v>
                </c:pt>
                <c:pt idx="27">
                  <c:v>308.27266621615115</c:v>
                </c:pt>
                <c:pt idx="28">
                  <c:v>308.10644467808459</c:v>
                </c:pt>
                <c:pt idx="29">
                  <c:v>307.94204775923123</c:v>
                </c:pt>
                <c:pt idx="30">
                  <c:v>307.77945543068682</c:v>
                </c:pt>
                <c:pt idx="31">
                  <c:v>307.61864788340506</c:v>
                </c:pt>
                <c:pt idx="32">
                  <c:v>307.45960552578407</c:v>
                </c:pt>
                <c:pt idx="33">
                  <c:v>307.30230898127974</c:v>
                </c:pt>
                <c:pt idx="34">
                  <c:v>307.14673908604493</c:v>
                </c:pt>
                <c:pt idx="35">
                  <c:v>306.99287688659456</c:v>
                </c:pt>
                <c:pt idx="36">
                  <c:v>306.84070363749663</c:v>
                </c:pt>
                <c:pt idx="37">
                  <c:v>306.69020079908842</c:v>
                </c:pt>
                <c:pt idx="38">
                  <c:v>306.54135003521753</c:v>
                </c:pt>
                <c:pt idx="39">
                  <c:v>306.3941332110083</c:v>
                </c:pt>
                <c:pt idx="40">
                  <c:v>306.24853239065197</c:v>
                </c:pt>
                <c:pt idx="41">
                  <c:v>306.10452983522191</c:v>
                </c:pt>
                <c:pt idx="42">
                  <c:v>305.96210800051222</c:v>
                </c:pt>
                <c:pt idx="43">
                  <c:v>305.82124953490023</c:v>
                </c:pt>
                <c:pt idx="44">
                  <c:v>305.68193727723275</c:v>
                </c:pt>
                <c:pt idx="45">
                  <c:v>305.54415425473496</c:v>
                </c:pt>
                <c:pt idx="46">
                  <c:v>305.40788368094286</c:v>
                </c:pt>
                <c:pt idx="47">
                  <c:v>305.27310895365792</c:v>
                </c:pt>
                <c:pt idx="48">
                  <c:v>305.13981365292454</c:v>
                </c:pt>
                <c:pt idx="49">
                  <c:v>305.00798153902952</c:v>
                </c:pt>
                <c:pt idx="50">
                  <c:v>304.87759655052349</c:v>
                </c:pt>
                <c:pt idx="51">
                  <c:v>304.7486428022641</c:v>
                </c:pt>
                <c:pt idx="52">
                  <c:v>304.62110458348081</c:v>
                </c:pt>
                <c:pt idx="53">
                  <c:v>304.49496635586058</c:v>
                </c:pt>
                <c:pt idx="54">
                  <c:v>304.37021275165506</c:v>
                </c:pt>
                <c:pt idx="55">
                  <c:v>304.24682857180818</c:v>
                </c:pt>
                <c:pt idx="56">
                  <c:v>304.12479878410426</c:v>
                </c:pt>
                <c:pt idx="57">
                  <c:v>304.00410852133689</c:v>
                </c:pt>
                <c:pt idx="58">
                  <c:v>303.88474307949735</c:v>
                </c:pt>
                <c:pt idx="59">
                  <c:v>303.76668791598343</c:v>
                </c:pt>
                <c:pt idx="60">
                  <c:v>303.64992864782744</c:v>
                </c:pt>
                <c:pt idx="61">
                  <c:v>303.53445104994398</c:v>
                </c:pt>
                <c:pt idx="62">
                  <c:v>303.42024105339692</c:v>
                </c:pt>
                <c:pt idx="63">
                  <c:v>303.30728474368533</c:v>
                </c:pt>
                <c:pt idx="64">
                  <c:v>303.19556835904814</c:v>
                </c:pt>
                <c:pt idx="65">
                  <c:v>303.08507828878754</c:v>
                </c:pt>
                <c:pt idx="66">
                  <c:v>302.97580107161093</c:v>
                </c:pt>
                <c:pt idx="67">
                  <c:v>302.86772339399067</c:v>
                </c:pt>
                <c:pt idx="68">
                  <c:v>302.76083208854214</c:v>
                </c:pt>
                <c:pt idx="69">
                  <c:v>302.65511413241956</c:v>
                </c:pt>
                <c:pt idx="70">
                  <c:v>302.55055664572933</c:v>
                </c:pt>
                <c:pt idx="71">
                  <c:v>302.44714688996083</c:v>
                </c:pt>
                <c:pt idx="72">
                  <c:v>302.34487226643455</c:v>
                </c:pt>
                <c:pt idx="73">
                  <c:v>302.24372031476702</c:v>
                </c:pt>
                <c:pt idx="74">
                  <c:v>302.14367871135289</c:v>
                </c:pt>
                <c:pt idx="75">
                  <c:v>302.04473526786336</c:v>
                </c:pt>
                <c:pt idx="76">
                  <c:v>301.94687792976134</c:v>
                </c:pt>
                <c:pt idx="77">
                  <c:v>301.85009477483271</c:v>
                </c:pt>
                <c:pt idx="78">
                  <c:v>301.754374011734</c:v>
                </c:pt>
                <c:pt idx="79">
                  <c:v>301.65970397855568</c:v>
                </c:pt>
                <c:pt idx="80">
                  <c:v>301.56607314140126</c:v>
                </c:pt>
                <c:pt idx="81">
                  <c:v>301.47347009298238</c:v>
                </c:pt>
                <c:pt idx="82">
                  <c:v>301.38188355122867</c:v>
                </c:pt>
                <c:pt idx="83">
                  <c:v>301.29130235791359</c:v>
                </c:pt>
                <c:pt idx="84">
                  <c:v>301.20171547729467</c:v>
                </c:pt>
                <c:pt idx="85">
                  <c:v>301.11311199476921</c:v>
                </c:pt>
                <c:pt idx="86">
                  <c:v>301.02548111554449</c:v>
                </c:pt>
                <c:pt idx="87">
                  <c:v>300.9388121633225</c:v>
                </c:pt>
                <c:pt idx="88">
                  <c:v>300.85309457899933</c:v>
                </c:pt>
                <c:pt idx="89">
                  <c:v>300.76831791937877</c:v>
                </c:pt>
                <c:pt idx="90">
                  <c:v>300.6844718558998</c:v>
                </c:pt>
                <c:pt idx="91">
                  <c:v>300.60154617337838</c:v>
                </c:pt>
                <c:pt idx="92">
                  <c:v>300.51953076876293</c:v>
                </c:pt>
                <c:pt idx="93">
                  <c:v>300.43841564990339</c:v>
                </c:pt>
                <c:pt idx="94">
                  <c:v>300.35819093433378</c:v>
                </c:pt>
                <c:pt idx="95">
                  <c:v>300.27884684806833</c:v>
                </c:pt>
                <c:pt idx="96">
                  <c:v>300.20037372441055</c:v>
                </c:pt>
                <c:pt idx="97">
                  <c:v>300.12276200277574</c:v>
                </c:pt>
                <c:pt idx="98">
                  <c:v>300.04600222752595</c:v>
                </c:pt>
                <c:pt idx="99">
                  <c:v>299.97008504681804</c:v>
                </c:pt>
                <c:pt idx="100">
                  <c:v>299.89500121146443</c:v>
                </c:pt>
                <c:pt idx="101">
                  <c:v>299.82074157380617</c:v>
                </c:pt>
                <c:pt idx="102">
                  <c:v>299.74729708659839</c:v>
                </c:pt>
                <c:pt idx="103">
                  <c:v>299.67465880190821</c:v>
                </c:pt>
                <c:pt idx="104">
                  <c:v>299.60281787002441</c:v>
                </c:pt>
                <c:pt idx="105">
                  <c:v>299.53176553837937</c:v>
                </c:pt>
                <c:pt idx="106">
                  <c:v>299.46149315048274</c:v>
                </c:pt>
                <c:pt idx="107">
                  <c:v>299.39199214486666</c:v>
                </c:pt>
                <c:pt idx="108">
                  <c:v>299.32325405404288</c:v>
                </c:pt>
                <c:pt idx="109">
                  <c:v>299.25527050347091</c:v>
                </c:pt>
                <c:pt idx="110">
                  <c:v>299.18803321053798</c:v>
                </c:pt>
                <c:pt idx="111">
                  <c:v>299.1215339835498</c:v>
                </c:pt>
                <c:pt idx="112">
                  <c:v>299.05576472073255</c:v>
                </c:pt>
                <c:pt idx="113">
                  <c:v>298.99071740924586</c:v>
                </c:pt>
                <c:pt idx="114">
                  <c:v>298.92638412420661</c:v>
                </c:pt>
                <c:pt idx="115">
                  <c:v>298.86275702772326</c:v>
                </c:pt>
                <c:pt idx="116">
                  <c:v>298.79982836794119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CA-470D-BA83-C43F8FA3A9B7}"/>
            </c:ext>
          </c:extLst>
        </c:ser>
        <c:ser>
          <c:idx val="1"/>
          <c:order val="1"/>
          <c:tx>
            <c:strRef>
              <c:f>'DB2-059'!$H$24</c:f>
              <c:strCache>
                <c:ptCount val="1"/>
                <c:pt idx="0">
                  <c:v>Room Temperature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'DB2-059'!$E$25:$E$141</c:f>
              <c:numCache>
                <c:formatCode>General</c:formatCode>
                <c:ptCount val="117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0.35000000000000003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0.41000000000000003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0.47000000000000003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0.55000000000000004</c:v>
                </c:pt>
                <c:pt idx="55">
                  <c:v>0.56000000000000005</c:v>
                </c:pt>
                <c:pt idx="56">
                  <c:v>0.57000000000000006</c:v>
                </c:pt>
                <c:pt idx="57">
                  <c:v>0.57999999999999996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0.69000000000000006</c:v>
                </c:pt>
                <c:pt idx="69">
                  <c:v>0.70000000000000007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0.82000000000000006</c:v>
                </c:pt>
                <c:pt idx="82">
                  <c:v>0.83000000000000007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0.94000000000000006</c:v>
                </c:pt>
                <c:pt idx="94">
                  <c:v>0.95000000000000007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1</c:v>
                </c:pt>
                <c:pt idx="100">
                  <c:v>1.01</c:v>
                </c:pt>
                <c:pt idx="101">
                  <c:v>1.02</c:v>
                </c:pt>
                <c:pt idx="102">
                  <c:v>1.03</c:v>
                </c:pt>
                <c:pt idx="103">
                  <c:v>1.04</c:v>
                </c:pt>
                <c:pt idx="104">
                  <c:v>1.05</c:v>
                </c:pt>
                <c:pt idx="105">
                  <c:v>1.06</c:v>
                </c:pt>
                <c:pt idx="106">
                  <c:v>1.07</c:v>
                </c:pt>
                <c:pt idx="107">
                  <c:v>1.08</c:v>
                </c:pt>
                <c:pt idx="108">
                  <c:v>1.0900000000000001</c:v>
                </c:pt>
                <c:pt idx="109">
                  <c:v>1.1000000000000001</c:v>
                </c:pt>
                <c:pt idx="110">
                  <c:v>1.1100000000000001</c:v>
                </c:pt>
                <c:pt idx="111">
                  <c:v>1.1200000000000001</c:v>
                </c:pt>
                <c:pt idx="112">
                  <c:v>1.1300000000000001</c:v>
                </c:pt>
                <c:pt idx="113">
                  <c:v>1.1400000000000001</c:v>
                </c:pt>
                <c:pt idx="114">
                  <c:v>1.1500000000000001</c:v>
                </c:pt>
                <c:pt idx="115">
                  <c:v>1.1599999999999999</c:v>
                </c:pt>
                <c:pt idx="116">
                  <c:v>1.17</c:v>
                </c:pt>
              </c:numCache>
            </c:numRef>
          </c:xVal>
          <c:yVal>
            <c:numRef>
              <c:f>'DB2-059'!$H$25:$H$141</c:f>
              <c:numCache>
                <c:formatCode>General</c:formatCode>
                <c:ptCount val="117"/>
                <c:pt idx="0">
                  <c:v>293.13</c:v>
                </c:pt>
                <c:pt idx="1">
                  <c:v>293.13</c:v>
                </c:pt>
                <c:pt idx="2">
                  <c:v>293.13</c:v>
                </c:pt>
                <c:pt idx="3">
                  <c:v>293.13</c:v>
                </c:pt>
                <c:pt idx="4">
                  <c:v>293.13</c:v>
                </c:pt>
                <c:pt idx="5">
                  <c:v>293.13</c:v>
                </c:pt>
                <c:pt idx="6">
                  <c:v>293.13</c:v>
                </c:pt>
                <c:pt idx="7">
                  <c:v>293.13</c:v>
                </c:pt>
                <c:pt idx="8">
                  <c:v>293.13</c:v>
                </c:pt>
                <c:pt idx="9">
                  <c:v>293.13</c:v>
                </c:pt>
                <c:pt idx="10">
                  <c:v>293.13</c:v>
                </c:pt>
                <c:pt idx="11">
                  <c:v>293.13</c:v>
                </c:pt>
                <c:pt idx="12">
                  <c:v>293.13</c:v>
                </c:pt>
                <c:pt idx="13">
                  <c:v>293.13</c:v>
                </c:pt>
                <c:pt idx="14">
                  <c:v>293.13</c:v>
                </c:pt>
                <c:pt idx="15">
                  <c:v>293.13</c:v>
                </c:pt>
                <c:pt idx="16">
                  <c:v>293.13</c:v>
                </c:pt>
                <c:pt idx="17">
                  <c:v>293.13</c:v>
                </c:pt>
                <c:pt idx="18">
                  <c:v>293.13</c:v>
                </c:pt>
                <c:pt idx="19">
                  <c:v>293.13</c:v>
                </c:pt>
                <c:pt idx="20">
                  <c:v>293.13</c:v>
                </c:pt>
                <c:pt idx="21">
                  <c:v>293.13</c:v>
                </c:pt>
                <c:pt idx="22">
                  <c:v>293.13</c:v>
                </c:pt>
                <c:pt idx="23">
                  <c:v>293.13</c:v>
                </c:pt>
                <c:pt idx="24">
                  <c:v>293.13</c:v>
                </c:pt>
                <c:pt idx="25">
                  <c:v>293.13</c:v>
                </c:pt>
                <c:pt idx="26">
                  <c:v>293.13</c:v>
                </c:pt>
                <c:pt idx="27">
                  <c:v>293.13</c:v>
                </c:pt>
                <c:pt idx="28">
                  <c:v>293.13</c:v>
                </c:pt>
                <c:pt idx="29">
                  <c:v>293.13</c:v>
                </c:pt>
                <c:pt idx="30">
                  <c:v>293.13</c:v>
                </c:pt>
                <c:pt idx="31">
                  <c:v>293.13</c:v>
                </c:pt>
                <c:pt idx="32">
                  <c:v>293.13</c:v>
                </c:pt>
                <c:pt idx="33">
                  <c:v>293.13</c:v>
                </c:pt>
                <c:pt idx="34">
                  <c:v>293.13</c:v>
                </c:pt>
                <c:pt idx="35">
                  <c:v>293.13</c:v>
                </c:pt>
                <c:pt idx="36">
                  <c:v>293.13</c:v>
                </c:pt>
                <c:pt idx="37">
                  <c:v>293.13</c:v>
                </c:pt>
                <c:pt idx="38">
                  <c:v>293.13</c:v>
                </c:pt>
                <c:pt idx="39">
                  <c:v>293.13</c:v>
                </c:pt>
                <c:pt idx="40">
                  <c:v>293.13</c:v>
                </c:pt>
                <c:pt idx="41">
                  <c:v>293.13</c:v>
                </c:pt>
                <c:pt idx="42">
                  <c:v>293.13</c:v>
                </c:pt>
                <c:pt idx="43">
                  <c:v>293.13</c:v>
                </c:pt>
                <c:pt idx="44">
                  <c:v>293.13</c:v>
                </c:pt>
                <c:pt idx="45">
                  <c:v>293.13</c:v>
                </c:pt>
                <c:pt idx="46">
                  <c:v>293.13</c:v>
                </c:pt>
                <c:pt idx="47">
                  <c:v>293.13</c:v>
                </c:pt>
                <c:pt idx="48">
                  <c:v>293.13</c:v>
                </c:pt>
                <c:pt idx="49">
                  <c:v>293.13</c:v>
                </c:pt>
                <c:pt idx="50">
                  <c:v>293.13</c:v>
                </c:pt>
                <c:pt idx="51">
                  <c:v>293.13</c:v>
                </c:pt>
                <c:pt idx="52">
                  <c:v>293.13</c:v>
                </c:pt>
                <c:pt idx="53">
                  <c:v>293.13</c:v>
                </c:pt>
                <c:pt idx="54">
                  <c:v>293.13</c:v>
                </c:pt>
                <c:pt idx="55">
                  <c:v>293.13</c:v>
                </c:pt>
                <c:pt idx="56">
                  <c:v>293.13</c:v>
                </c:pt>
                <c:pt idx="57">
                  <c:v>293.13</c:v>
                </c:pt>
                <c:pt idx="58">
                  <c:v>293.13</c:v>
                </c:pt>
                <c:pt idx="59">
                  <c:v>293.13</c:v>
                </c:pt>
                <c:pt idx="60">
                  <c:v>293.13</c:v>
                </c:pt>
                <c:pt idx="61">
                  <c:v>293.13</c:v>
                </c:pt>
                <c:pt idx="62">
                  <c:v>293.13</c:v>
                </c:pt>
                <c:pt idx="63">
                  <c:v>293.13</c:v>
                </c:pt>
                <c:pt idx="64">
                  <c:v>293.13</c:v>
                </c:pt>
                <c:pt idx="65">
                  <c:v>293.13</c:v>
                </c:pt>
                <c:pt idx="66">
                  <c:v>293.13</c:v>
                </c:pt>
                <c:pt idx="67">
                  <c:v>293.13</c:v>
                </c:pt>
                <c:pt idx="68">
                  <c:v>293.13</c:v>
                </c:pt>
                <c:pt idx="69">
                  <c:v>293.13</c:v>
                </c:pt>
                <c:pt idx="70">
                  <c:v>293.13</c:v>
                </c:pt>
                <c:pt idx="71">
                  <c:v>293.13</c:v>
                </c:pt>
                <c:pt idx="72">
                  <c:v>293.13</c:v>
                </c:pt>
                <c:pt idx="73">
                  <c:v>293.13</c:v>
                </c:pt>
                <c:pt idx="74">
                  <c:v>293.13</c:v>
                </c:pt>
                <c:pt idx="75">
                  <c:v>293.13</c:v>
                </c:pt>
                <c:pt idx="76">
                  <c:v>293.13</c:v>
                </c:pt>
                <c:pt idx="77">
                  <c:v>293.13</c:v>
                </c:pt>
                <c:pt idx="78">
                  <c:v>293.13</c:v>
                </c:pt>
                <c:pt idx="79">
                  <c:v>293.13</c:v>
                </c:pt>
                <c:pt idx="80">
                  <c:v>293.13</c:v>
                </c:pt>
                <c:pt idx="81">
                  <c:v>293.13</c:v>
                </c:pt>
                <c:pt idx="82">
                  <c:v>293.13</c:v>
                </c:pt>
                <c:pt idx="83">
                  <c:v>293.13</c:v>
                </c:pt>
                <c:pt idx="84">
                  <c:v>293.13</c:v>
                </c:pt>
                <c:pt idx="85">
                  <c:v>293.13</c:v>
                </c:pt>
                <c:pt idx="86">
                  <c:v>293.13</c:v>
                </c:pt>
                <c:pt idx="87">
                  <c:v>293.13</c:v>
                </c:pt>
                <c:pt idx="88">
                  <c:v>293.13</c:v>
                </c:pt>
                <c:pt idx="89">
                  <c:v>293.13</c:v>
                </c:pt>
                <c:pt idx="90">
                  <c:v>293.13</c:v>
                </c:pt>
                <c:pt idx="91">
                  <c:v>293.13</c:v>
                </c:pt>
                <c:pt idx="92">
                  <c:v>293.13</c:v>
                </c:pt>
                <c:pt idx="93">
                  <c:v>293.13</c:v>
                </c:pt>
                <c:pt idx="94">
                  <c:v>293.13</c:v>
                </c:pt>
                <c:pt idx="95">
                  <c:v>293.13</c:v>
                </c:pt>
                <c:pt idx="96">
                  <c:v>293.13</c:v>
                </c:pt>
                <c:pt idx="97">
                  <c:v>293.13</c:v>
                </c:pt>
                <c:pt idx="98">
                  <c:v>293.13</c:v>
                </c:pt>
                <c:pt idx="99">
                  <c:v>293.13</c:v>
                </c:pt>
                <c:pt idx="100">
                  <c:v>293.13</c:v>
                </c:pt>
                <c:pt idx="101">
                  <c:v>293.13</c:v>
                </c:pt>
                <c:pt idx="102">
                  <c:v>293.13</c:v>
                </c:pt>
                <c:pt idx="103">
                  <c:v>293.13</c:v>
                </c:pt>
                <c:pt idx="104">
                  <c:v>293.13</c:v>
                </c:pt>
                <c:pt idx="105">
                  <c:v>293.13</c:v>
                </c:pt>
                <c:pt idx="106">
                  <c:v>293.13</c:v>
                </c:pt>
                <c:pt idx="107">
                  <c:v>293.13</c:v>
                </c:pt>
                <c:pt idx="108">
                  <c:v>293.13</c:v>
                </c:pt>
                <c:pt idx="109">
                  <c:v>293.13</c:v>
                </c:pt>
                <c:pt idx="110">
                  <c:v>293.13</c:v>
                </c:pt>
                <c:pt idx="111">
                  <c:v>293.13</c:v>
                </c:pt>
                <c:pt idx="112">
                  <c:v>293.13</c:v>
                </c:pt>
                <c:pt idx="113">
                  <c:v>293.13</c:v>
                </c:pt>
                <c:pt idx="114">
                  <c:v>293.13</c:v>
                </c:pt>
                <c:pt idx="115">
                  <c:v>293.13</c:v>
                </c:pt>
                <c:pt idx="116">
                  <c:v>293.13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CA-470D-BA83-C43F8FA3A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8452048"/>
        <c:axId val="878449096"/>
      </c:scatterChart>
      <c:valAx>
        <c:axId val="878452048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49096"/>
        <c:crosses val="autoZero"/>
        <c:crossBetween val="midCat"/>
      </c:valAx>
      <c:valAx>
        <c:axId val="87844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520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'DB2-060 '!$F$24</c:f>
              <c:strCache>
                <c:ptCount val="1"/>
                <c:pt idx="0">
                  <c:v>Temperature 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'DB2-060 '!$E$25:$E$156</c:f>
              <c:numCache>
                <c:formatCode>General</c:formatCode>
                <c:ptCount val="132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</c:numCache>
            </c:numRef>
          </c:xVal>
          <c:yVal>
            <c:numRef>
              <c:f>'DB2-060 '!$F$25:$F$156</c:f>
              <c:numCache>
                <c:formatCode>0.00</c:formatCode>
                <c:ptCount val="132"/>
                <c:pt idx="0" formatCode="General">
                  <c:v>312.63</c:v>
                </c:pt>
                <c:pt idx="1">
                  <c:v>312.39289609960446</c:v>
                </c:pt>
                <c:pt idx="2">
                  <c:v>312.15839489641183</c:v>
                </c:pt>
                <c:pt idx="3">
                  <c:v>311.92646782053049</c:v>
                </c:pt>
                <c:pt idx="4">
                  <c:v>311.69708661568154</c:v>
                </c:pt>
                <c:pt idx="5">
                  <c:v>311.47022333575603</c:v>
                </c:pt>
                <c:pt idx="6">
                  <c:v>311.24585034141046</c:v>
                </c:pt>
                <c:pt idx="7">
                  <c:v>311.02394029669932</c:v>
                </c:pt>
                <c:pt idx="8">
                  <c:v>310.80446616574454</c:v>
                </c:pt>
                <c:pt idx="9">
                  <c:v>310.58740120944185</c:v>
                </c:pt>
                <c:pt idx="10">
                  <c:v>310.37271898220297</c:v>
                </c:pt>
                <c:pt idx="11">
                  <c:v>310.16039332873373</c:v>
                </c:pt>
                <c:pt idx="12">
                  <c:v>309.95039838084745</c:v>
                </c:pt>
                <c:pt idx="13">
                  <c:v>309.74270855431337</c:v>
                </c:pt>
                <c:pt idx="14">
                  <c:v>309.53729854573965</c:v>
                </c:pt>
                <c:pt idx="15">
                  <c:v>309.33414332949059</c:v>
                </c:pt>
                <c:pt idx="16">
                  <c:v>309.13321815463775</c:v>
                </c:pt>
                <c:pt idx="17">
                  <c:v>308.93449854194438</c:v>
                </c:pt>
                <c:pt idx="18">
                  <c:v>308.73796028088321</c:v>
                </c:pt>
                <c:pt idx="19">
                  <c:v>308.54357942668662</c:v>
                </c:pt>
                <c:pt idx="20">
                  <c:v>308.35133229742945</c:v>
                </c:pt>
                <c:pt idx="21">
                  <c:v>308.16119547114391</c:v>
                </c:pt>
                <c:pt idx="22">
                  <c:v>307.97314578296584</c:v>
                </c:pt>
                <c:pt idx="23">
                  <c:v>307.7871603223125</c:v>
                </c:pt>
                <c:pt idx="24">
                  <c:v>307.60321643009149</c:v>
                </c:pt>
                <c:pt idx="25">
                  <c:v>307.42129169593989</c:v>
                </c:pt>
                <c:pt idx="26">
                  <c:v>307.24136395549414</c:v>
                </c:pt>
                <c:pt idx="27">
                  <c:v>307.06341128768952</c:v>
                </c:pt>
                <c:pt idx="28">
                  <c:v>306.88741201208967</c:v>
                </c:pt>
                <c:pt idx="29">
                  <c:v>306.71334468624497</c:v>
                </c:pt>
                <c:pt idx="30">
                  <c:v>306.54118810308029</c:v>
                </c:pt>
                <c:pt idx="31">
                  <c:v>306.37092128831131</c:v>
                </c:pt>
                <c:pt idx="32">
                  <c:v>306.2025234978891</c:v>
                </c:pt>
                <c:pt idx="33">
                  <c:v>306.03597421547278</c:v>
                </c:pt>
                <c:pt idx="34">
                  <c:v>305.87125314993</c:v>
                </c:pt>
                <c:pt idx="35">
                  <c:v>305.70834023286488</c:v>
                </c:pt>
                <c:pt idx="36">
                  <c:v>305.54721561617299</c:v>
                </c:pt>
                <c:pt idx="37">
                  <c:v>305.38785966962308</c:v>
                </c:pt>
                <c:pt idx="38">
                  <c:v>305.23025297846567</c:v>
                </c:pt>
                <c:pt idx="39">
                  <c:v>305.07437634106765</c:v>
                </c:pt>
                <c:pt idx="40">
                  <c:v>304.92021076657272</c:v>
                </c:pt>
                <c:pt idx="41">
                  <c:v>304.76773747258795</c:v>
                </c:pt>
                <c:pt idx="42">
                  <c:v>304.61693788289534</c:v>
                </c:pt>
                <c:pt idx="43">
                  <c:v>304.46779362518856</c:v>
                </c:pt>
                <c:pt idx="44">
                  <c:v>304.32028652883474</c:v>
                </c:pt>
                <c:pt idx="45">
                  <c:v>304.17439862266059</c:v>
                </c:pt>
                <c:pt idx="46">
                  <c:v>304.03011213276307</c:v>
                </c:pt>
                <c:pt idx="47">
                  <c:v>303.88740948034371</c:v>
                </c:pt>
                <c:pt idx="48">
                  <c:v>303.74627327956722</c:v>
                </c:pt>
                <c:pt idx="49">
                  <c:v>303.6066863354431</c:v>
                </c:pt>
                <c:pt idx="50">
                  <c:v>303.46863164173084</c:v>
                </c:pt>
                <c:pt idx="51">
                  <c:v>303.33209237886797</c:v>
                </c:pt>
                <c:pt idx="52">
                  <c:v>303.19705191192094</c:v>
                </c:pt>
                <c:pt idx="53">
                  <c:v>303.06349378855839</c:v>
                </c:pt>
                <c:pt idx="54">
                  <c:v>302.93140173704671</c:v>
                </c:pt>
                <c:pt idx="55">
                  <c:v>302.80075966426762</c:v>
                </c:pt>
                <c:pt idx="56">
                  <c:v>302.6715516537576</c:v>
                </c:pt>
                <c:pt idx="57">
                  <c:v>302.54376196376859</c:v>
                </c:pt>
                <c:pt idx="58">
                  <c:v>302.41737502535028</c:v>
                </c:pt>
                <c:pt idx="59">
                  <c:v>302.29237544045316</c:v>
                </c:pt>
                <c:pt idx="60">
                  <c:v>302.16874798005267</c:v>
                </c:pt>
                <c:pt idx="61">
                  <c:v>302.04647758229373</c:v>
                </c:pt>
                <c:pt idx="62">
                  <c:v>301.92554935065567</c:v>
                </c:pt>
                <c:pt idx="63">
                  <c:v>301.80594855213747</c:v>
                </c:pt>
                <c:pt idx="64">
                  <c:v>301.68766061546279</c:v>
                </c:pt>
                <c:pt idx="65">
                  <c:v>301.57067112930451</c:v>
                </c:pt>
                <c:pt idx="66">
                  <c:v>301.45496584052927</c:v>
                </c:pt>
                <c:pt idx="67">
                  <c:v>301.34053065246076</c:v>
                </c:pt>
                <c:pt idx="68">
                  <c:v>301.22735162316229</c:v>
                </c:pt>
                <c:pt idx="69">
                  <c:v>301.11541496373837</c:v>
                </c:pt>
                <c:pt idx="70">
                  <c:v>301.00470703665457</c:v>
                </c:pt>
                <c:pt idx="71">
                  <c:v>300.89521435407613</c:v>
                </c:pt>
                <c:pt idx="72">
                  <c:v>300.78692357622475</c:v>
                </c:pt>
                <c:pt idx="73">
                  <c:v>300.67982150975325</c:v>
                </c:pt>
                <c:pt idx="74">
                  <c:v>300.57389510613831</c:v>
                </c:pt>
                <c:pt idx="75">
                  <c:v>300.46913146009058</c:v>
                </c:pt>
                <c:pt idx="76">
                  <c:v>300.36551780798254</c:v>
                </c:pt>
                <c:pt idx="77">
                  <c:v>300.26304152629342</c:v>
                </c:pt>
                <c:pt idx="78">
                  <c:v>300.16169013007129</c:v>
                </c:pt>
                <c:pt idx="79">
                  <c:v>300.0614512714119</c:v>
                </c:pt>
                <c:pt idx="80">
                  <c:v>299.96231273795428</c:v>
                </c:pt>
                <c:pt idx="81">
                  <c:v>299.86426245139307</c:v>
                </c:pt>
                <c:pt idx="82">
                  <c:v>299.76728846600679</c:v>
                </c:pt>
                <c:pt idx="83">
                  <c:v>299.67137896720254</c:v>
                </c:pt>
                <c:pt idx="84">
                  <c:v>299.57652227007662</c:v>
                </c:pt>
                <c:pt idx="85">
                  <c:v>299.48270681799085</c:v>
                </c:pt>
                <c:pt idx="86">
                  <c:v>299.38992118116465</c:v>
                </c:pt>
                <c:pt idx="87">
                  <c:v>299.29815405528257</c:v>
                </c:pt>
                <c:pt idx="88">
                  <c:v>299.20739426011687</c:v>
                </c:pt>
                <c:pt idx="89">
                  <c:v>299.11763073816564</c:v>
                </c:pt>
                <c:pt idx="90">
                  <c:v>299.02885255330557</c:v>
                </c:pt>
                <c:pt idx="91">
                  <c:v>298.94104888945935</c:v>
                </c:pt>
                <c:pt idx="92">
                  <c:v>298.85420904927832</c:v>
                </c:pt>
                <c:pt idx="93">
                  <c:v>298.76832245283879</c:v>
                </c:pt>
                <c:pt idx="94">
                  <c:v>298.68337863635332</c:v>
                </c:pt>
                <c:pt idx="95">
                  <c:v>298.59936725089574</c:v>
                </c:pt>
                <c:pt idx="96">
                  <c:v>298.5162780611405</c:v>
                </c:pt>
                <c:pt idx="97">
                  <c:v>298.43410094411541</c:v>
                </c:pt>
                <c:pt idx="98">
                  <c:v>298.35282588796855</c:v>
                </c:pt>
                <c:pt idx="99">
                  <c:v>298.2724429907484</c:v>
                </c:pt>
                <c:pt idx="100">
                  <c:v>298.19294245919752</c:v>
                </c:pt>
                <c:pt idx="101">
                  <c:v>298.11431460755932</c:v>
                </c:pt>
                <c:pt idx="102">
                  <c:v>298.03654985639815</c:v>
                </c:pt>
                <c:pt idx="103">
                  <c:v>297.95963873143205</c:v>
                </c:pt>
                <c:pt idx="104">
                  <c:v>297.88357186237857</c:v>
                </c:pt>
                <c:pt idx="105">
                  <c:v>297.80833998181322</c:v>
                </c:pt>
                <c:pt idx="106">
                  <c:v>297.73393392404029</c:v>
                </c:pt>
                <c:pt idx="107">
                  <c:v>297.66034462397619</c:v>
                </c:pt>
                <c:pt idx="108">
                  <c:v>297.58756311604509</c:v>
                </c:pt>
                <c:pt idx="109">
                  <c:v>297.51558053308656</c:v>
                </c:pt>
                <c:pt idx="110">
                  <c:v>297.44438810527527</c:v>
                </c:pt>
                <c:pt idx="111">
                  <c:v>297.37397715905252</c:v>
                </c:pt>
                <c:pt idx="112">
                  <c:v>297.30433911606957</c:v>
                </c:pt>
                <c:pt idx="113">
                  <c:v>297.23546549214251</c:v>
                </c:pt>
                <c:pt idx="114">
                  <c:v>297.16734789621859</c:v>
                </c:pt>
                <c:pt idx="115">
                  <c:v>297.09997802935385</c:v>
                </c:pt>
                <c:pt idx="116">
                  <c:v>297.03334768370223</c:v>
                </c:pt>
                <c:pt idx="117">
                  <c:v>296.96744874151534</c:v>
                </c:pt>
                <c:pt idx="118">
                  <c:v>296.90227317415366</c:v>
                </c:pt>
                <c:pt idx="119">
                  <c:v>296.83781304110829</c:v>
                </c:pt>
                <c:pt idx="120">
                  <c:v>296.7740604890335</c:v>
                </c:pt>
                <c:pt idx="121">
                  <c:v>296.71100775079009</c:v>
                </c:pt>
                <c:pt idx="122">
                  <c:v>296.64864714449891</c:v>
                </c:pt>
                <c:pt idx="123">
                  <c:v>296.58697107260508</c:v>
                </c:pt>
                <c:pt idx="124">
                  <c:v>296.52597202095228</c:v>
                </c:pt>
                <c:pt idx="125">
                  <c:v>296.46564255786745</c:v>
                </c:pt>
                <c:pt idx="126">
                  <c:v>296.40597533325513</c:v>
                </c:pt>
                <c:pt idx="127">
                  <c:v>296.34696307770213</c:v>
                </c:pt>
                <c:pt idx="128">
                  <c:v>296.28859860159184</c:v>
                </c:pt>
                <c:pt idx="129">
                  <c:v>296.23087479422833</c:v>
                </c:pt>
                <c:pt idx="130">
                  <c:v>296.17378462296995</c:v>
                </c:pt>
                <c:pt idx="131">
                  <c:v>296.11732113237269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C0-43B7-9645-6E604B3D29BE}"/>
            </c:ext>
          </c:extLst>
        </c:ser>
        <c:ser>
          <c:idx val="1"/>
          <c:order val="1"/>
          <c:tx>
            <c:strRef>
              <c:f>'DB2-060 '!$H$24</c:f>
              <c:strCache>
                <c:ptCount val="1"/>
                <c:pt idx="0">
                  <c:v>Room Temperature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'DB2-060 '!$E$25:$E$156</c:f>
              <c:numCache>
                <c:formatCode>General</c:formatCode>
                <c:ptCount val="132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</c:numCache>
            </c:numRef>
          </c:xVal>
          <c:yVal>
            <c:numRef>
              <c:f>'DB2-060 '!$H$25:$H$156</c:f>
              <c:numCache>
                <c:formatCode>General</c:formatCode>
                <c:ptCount val="132"/>
                <c:pt idx="0">
                  <c:v>291.02999999999997</c:v>
                </c:pt>
                <c:pt idx="1">
                  <c:v>291.02999999999997</c:v>
                </c:pt>
                <c:pt idx="2">
                  <c:v>291.02999999999997</c:v>
                </c:pt>
                <c:pt idx="3">
                  <c:v>291.02999999999997</c:v>
                </c:pt>
                <c:pt idx="4">
                  <c:v>291.02999999999997</c:v>
                </c:pt>
                <c:pt idx="5">
                  <c:v>291.02999999999997</c:v>
                </c:pt>
                <c:pt idx="6">
                  <c:v>291.02999999999997</c:v>
                </c:pt>
                <c:pt idx="7">
                  <c:v>291.02999999999997</c:v>
                </c:pt>
                <c:pt idx="8">
                  <c:v>291.02999999999997</c:v>
                </c:pt>
                <c:pt idx="9">
                  <c:v>291.02999999999997</c:v>
                </c:pt>
                <c:pt idx="10">
                  <c:v>291.02999999999997</c:v>
                </c:pt>
                <c:pt idx="11">
                  <c:v>291.02999999999997</c:v>
                </c:pt>
                <c:pt idx="12">
                  <c:v>291.02999999999997</c:v>
                </c:pt>
                <c:pt idx="13">
                  <c:v>291.02999999999997</c:v>
                </c:pt>
                <c:pt idx="14">
                  <c:v>291.02999999999997</c:v>
                </c:pt>
                <c:pt idx="15">
                  <c:v>291.02999999999997</c:v>
                </c:pt>
                <c:pt idx="16">
                  <c:v>291.02999999999997</c:v>
                </c:pt>
                <c:pt idx="17">
                  <c:v>291.02999999999997</c:v>
                </c:pt>
                <c:pt idx="18">
                  <c:v>291.02999999999997</c:v>
                </c:pt>
                <c:pt idx="19">
                  <c:v>291.02999999999997</c:v>
                </c:pt>
                <c:pt idx="20">
                  <c:v>291.02999999999997</c:v>
                </c:pt>
                <c:pt idx="21">
                  <c:v>291.02999999999997</c:v>
                </c:pt>
                <c:pt idx="22">
                  <c:v>291.02999999999997</c:v>
                </c:pt>
                <c:pt idx="23">
                  <c:v>291.02999999999997</c:v>
                </c:pt>
                <c:pt idx="24">
                  <c:v>291.02999999999997</c:v>
                </c:pt>
                <c:pt idx="25">
                  <c:v>291.02999999999997</c:v>
                </c:pt>
                <c:pt idx="26">
                  <c:v>291.02999999999997</c:v>
                </c:pt>
                <c:pt idx="27">
                  <c:v>291.02999999999997</c:v>
                </c:pt>
                <c:pt idx="28">
                  <c:v>291.02999999999997</c:v>
                </c:pt>
                <c:pt idx="29">
                  <c:v>291.02999999999997</c:v>
                </c:pt>
                <c:pt idx="30">
                  <c:v>291.02999999999997</c:v>
                </c:pt>
                <c:pt idx="31">
                  <c:v>291.02999999999997</c:v>
                </c:pt>
                <c:pt idx="32">
                  <c:v>291.02999999999997</c:v>
                </c:pt>
                <c:pt idx="33">
                  <c:v>291.02999999999997</c:v>
                </c:pt>
                <c:pt idx="34">
                  <c:v>291.02999999999997</c:v>
                </c:pt>
                <c:pt idx="35">
                  <c:v>291.02999999999997</c:v>
                </c:pt>
                <c:pt idx="36">
                  <c:v>291.02999999999997</c:v>
                </c:pt>
                <c:pt idx="37">
                  <c:v>291.02999999999997</c:v>
                </c:pt>
                <c:pt idx="38">
                  <c:v>291.02999999999997</c:v>
                </c:pt>
                <c:pt idx="39">
                  <c:v>291.02999999999997</c:v>
                </c:pt>
                <c:pt idx="40">
                  <c:v>291.02999999999997</c:v>
                </c:pt>
                <c:pt idx="41">
                  <c:v>291.02999999999997</c:v>
                </c:pt>
                <c:pt idx="42">
                  <c:v>291.02999999999997</c:v>
                </c:pt>
                <c:pt idx="43">
                  <c:v>291.02999999999997</c:v>
                </c:pt>
                <c:pt idx="44">
                  <c:v>291.02999999999997</c:v>
                </c:pt>
                <c:pt idx="45">
                  <c:v>291.02999999999997</c:v>
                </c:pt>
                <c:pt idx="46">
                  <c:v>291.02999999999997</c:v>
                </c:pt>
                <c:pt idx="47">
                  <c:v>291.02999999999997</c:v>
                </c:pt>
                <c:pt idx="48">
                  <c:v>291.02999999999997</c:v>
                </c:pt>
                <c:pt idx="49">
                  <c:v>291.02999999999997</c:v>
                </c:pt>
                <c:pt idx="50">
                  <c:v>291.02999999999997</c:v>
                </c:pt>
                <c:pt idx="51">
                  <c:v>291.02999999999997</c:v>
                </c:pt>
                <c:pt idx="52">
                  <c:v>291.02999999999997</c:v>
                </c:pt>
                <c:pt idx="53">
                  <c:v>291.02999999999997</c:v>
                </c:pt>
                <c:pt idx="54">
                  <c:v>291.02999999999997</c:v>
                </c:pt>
                <c:pt idx="55">
                  <c:v>291.02999999999997</c:v>
                </c:pt>
                <c:pt idx="56">
                  <c:v>291.02999999999997</c:v>
                </c:pt>
                <c:pt idx="57">
                  <c:v>291.02999999999997</c:v>
                </c:pt>
                <c:pt idx="58">
                  <c:v>291.02999999999997</c:v>
                </c:pt>
                <c:pt idx="59">
                  <c:v>291.02999999999997</c:v>
                </c:pt>
                <c:pt idx="60">
                  <c:v>291.02999999999997</c:v>
                </c:pt>
                <c:pt idx="61">
                  <c:v>291.02999999999997</c:v>
                </c:pt>
                <c:pt idx="62">
                  <c:v>291.02999999999997</c:v>
                </c:pt>
                <c:pt idx="63">
                  <c:v>291.02999999999997</c:v>
                </c:pt>
                <c:pt idx="64">
                  <c:v>291.02999999999997</c:v>
                </c:pt>
                <c:pt idx="65">
                  <c:v>291.02999999999997</c:v>
                </c:pt>
                <c:pt idx="66">
                  <c:v>291.02999999999997</c:v>
                </c:pt>
                <c:pt idx="67">
                  <c:v>291.02999999999997</c:v>
                </c:pt>
                <c:pt idx="68">
                  <c:v>291.02999999999997</c:v>
                </c:pt>
                <c:pt idx="69">
                  <c:v>291.02999999999997</c:v>
                </c:pt>
                <c:pt idx="70">
                  <c:v>291.02999999999997</c:v>
                </c:pt>
                <c:pt idx="71">
                  <c:v>291.02999999999997</c:v>
                </c:pt>
                <c:pt idx="72">
                  <c:v>291.02999999999997</c:v>
                </c:pt>
                <c:pt idx="73">
                  <c:v>291.02999999999997</c:v>
                </c:pt>
                <c:pt idx="74">
                  <c:v>291.02999999999997</c:v>
                </c:pt>
                <c:pt idx="75">
                  <c:v>291.02999999999997</c:v>
                </c:pt>
                <c:pt idx="76">
                  <c:v>291.02999999999997</c:v>
                </c:pt>
                <c:pt idx="77">
                  <c:v>291.02999999999997</c:v>
                </c:pt>
                <c:pt idx="78">
                  <c:v>291.02999999999997</c:v>
                </c:pt>
                <c:pt idx="79">
                  <c:v>291.02999999999997</c:v>
                </c:pt>
                <c:pt idx="80">
                  <c:v>291.02999999999997</c:v>
                </c:pt>
                <c:pt idx="81">
                  <c:v>291.02999999999997</c:v>
                </c:pt>
                <c:pt idx="82">
                  <c:v>291.02999999999997</c:v>
                </c:pt>
                <c:pt idx="83">
                  <c:v>291.02999999999997</c:v>
                </c:pt>
                <c:pt idx="84">
                  <c:v>291.02999999999997</c:v>
                </c:pt>
                <c:pt idx="85">
                  <c:v>291.02999999999997</c:v>
                </c:pt>
                <c:pt idx="86">
                  <c:v>291.02999999999997</c:v>
                </c:pt>
                <c:pt idx="87">
                  <c:v>291.02999999999997</c:v>
                </c:pt>
                <c:pt idx="88">
                  <c:v>291.02999999999997</c:v>
                </c:pt>
                <c:pt idx="89">
                  <c:v>291.02999999999997</c:v>
                </c:pt>
                <c:pt idx="90">
                  <c:v>291.02999999999997</c:v>
                </c:pt>
                <c:pt idx="91">
                  <c:v>291.02999999999997</c:v>
                </c:pt>
                <c:pt idx="92">
                  <c:v>291.02999999999997</c:v>
                </c:pt>
                <c:pt idx="93">
                  <c:v>291.02999999999997</c:v>
                </c:pt>
                <c:pt idx="94">
                  <c:v>291.02999999999997</c:v>
                </c:pt>
                <c:pt idx="95">
                  <c:v>291.02999999999997</c:v>
                </c:pt>
                <c:pt idx="96">
                  <c:v>291.02999999999997</c:v>
                </c:pt>
                <c:pt idx="97">
                  <c:v>291.02999999999997</c:v>
                </c:pt>
                <c:pt idx="98">
                  <c:v>291.02999999999997</c:v>
                </c:pt>
                <c:pt idx="99">
                  <c:v>291.02999999999997</c:v>
                </c:pt>
                <c:pt idx="100">
                  <c:v>291.02999999999997</c:v>
                </c:pt>
                <c:pt idx="101">
                  <c:v>291.02999999999997</c:v>
                </c:pt>
                <c:pt idx="102">
                  <c:v>291.02999999999997</c:v>
                </c:pt>
                <c:pt idx="103">
                  <c:v>291.02999999999997</c:v>
                </c:pt>
                <c:pt idx="104">
                  <c:v>291.02999999999997</c:v>
                </c:pt>
                <c:pt idx="105">
                  <c:v>291.02999999999997</c:v>
                </c:pt>
                <c:pt idx="106">
                  <c:v>291.02999999999997</c:v>
                </c:pt>
                <c:pt idx="107">
                  <c:v>291.02999999999997</c:v>
                </c:pt>
                <c:pt idx="108">
                  <c:v>291.02999999999997</c:v>
                </c:pt>
                <c:pt idx="109">
                  <c:v>291.02999999999997</c:v>
                </c:pt>
                <c:pt idx="110">
                  <c:v>291.02999999999997</c:v>
                </c:pt>
                <c:pt idx="111">
                  <c:v>291.02999999999997</c:v>
                </c:pt>
                <c:pt idx="112">
                  <c:v>291.02999999999997</c:v>
                </c:pt>
                <c:pt idx="113">
                  <c:v>291.02999999999997</c:v>
                </c:pt>
                <c:pt idx="114">
                  <c:v>291.02999999999997</c:v>
                </c:pt>
                <c:pt idx="115">
                  <c:v>291.02999999999997</c:v>
                </c:pt>
                <c:pt idx="116">
                  <c:v>291.02999999999997</c:v>
                </c:pt>
                <c:pt idx="117">
                  <c:v>291.02999999999997</c:v>
                </c:pt>
                <c:pt idx="118">
                  <c:v>291.02999999999997</c:v>
                </c:pt>
                <c:pt idx="119">
                  <c:v>291.02999999999997</c:v>
                </c:pt>
                <c:pt idx="120">
                  <c:v>291.02999999999997</c:v>
                </c:pt>
                <c:pt idx="121">
                  <c:v>291.02999999999997</c:v>
                </c:pt>
                <c:pt idx="122">
                  <c:v>291.02999999999997</c:v>
                </c:pt>
                <c:pt idx="123">
                  <c:v>291.02999999999997</c:v>
                </c:pt>
                <c:pt idx="124">
                  <c:v>291.02999999999997</c:v>
                </c:pt>
                <c:pt idx="125">
                  <c:v>291.02999999999997</c:v>
                </c:pt>
                <c:pt idx="126">
                  <c:v>291.02999999999997</c:v>
                </c:pt>
                <c:pt idx="127">
                  <c:v>291.02999999999997</c:v>
                </c:pt>
                <c:pt idx="128">
                  <c:v>291.02999999999997</c:v>
                </c:pt>
                <c:pt idx="129">
                  <c:v>291.02999999999997</c:v>
                </c:pt>
                <c:pt idx="130">
                  <c:v>291.02999999999997</c:v>
                </c:pt>
                <c:pt idx="131">
                  <c:v>291.02999999999997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C0-43B7-9645-6E604B3D2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8452048"/>
        <c:axId val="878449096"/>
      </c:scatterChart>
      <c:valAx>
        <c:axId val="878452048"/>
        <c:scaling>
          <c:orientation val="minMax"/>
          <c:max val="1.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49096"/>
        <c:crosses val="autoZero"/>
        <c:crossBetween val="midCat"/>
      </c:valAx>
      <c:valAx>
        <c:axId val="878449096"/>
        <c:scaling>
          <c:orientation val="minMax"/>
          <c:max val="3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520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Tout - polynomial</a:t>
            </a:r>
            <a:r>
              <a:rPr lang="en-US" baseline="0"/>
              <a:t> fit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'DB2-060 '!$O$24</c:f>
              <c:strCache>
                <c:ptCount val="1"/>
                <c:pt idx="0">
                  <c:v>Tout (K)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backward val="0.53"/>
            <c:dispRSqr val="1"/>
            <c:dispEq val="1"/>
            <c:trendlineLbl>
              <c:layout>
                <c:manualLayout>
                  <c:x val="3.9261919489534045E-3"/>
                  <c:y val="-0.3618653397491979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'DB2-060 '!$M$25:$M$32</c:f>
              <c:numCache>
                <c:formatCode>General</c:formatCode>
                <c:ptCount val="8"/>
                <c:pt idx="0">
                  <c:v>1.32</c:v>
                </c:pt>
                <c:pt idx="1">
                  <c:v>1.2350000000000001</c:v>
                </c:pt>
                <c:pt idx="2">
                  <c:v>1.0349999999999999</c:v>
                </c:pt>
                <c:pt idx="3">
                  <c:v>0.95</c:v>
                </c:pt>
                <c:pt idx="4">
                  <c:v>0.84</c:v>
                </c:pt>
                <c:pt idx="5">
                  <c:v>0.76500000000000001</c:v>
                </c:pt>
                <c:pt idx="6">
                  <c:v>0.63</c:v>
                </c:pt>
                <c:pt idx="7">
                  <c:v>0.53500000000000003</c:v>
                </c:pt>
              </c:numCache>
            </c:numRef>
          </c:xVal>
          <c:yVal>
            <c:numRef>
              <c:f>'DB2-060 '!$O$25:$O$32</c:f>
              <c:numCache>
                <c:formatCode>General</c:formatCode>
                <c:ptCount val="8"/>
                <c:pt idx="0">
                  <c:v>295.83</c:v>
                </c:pt>
                <c:pt idx="1">
                  <c:v>296.13</c:v>
                </c:pt>
                <c:pt idx="2">
                  <c:v>297.02999999999997</c:v>
                </c:pt>
                <c:pt idx="3">
                  <c:v>297.52999999999997</c:v>
                </c:pt>
                <c:pt idx="4">
                  <c:v>298.43</c:v>
                </c:pt>
                <c:pt idx="5">
                  <c:v>298.93</c:v>
                </c:pt>
                <c:pt idx="6">
                  <c:v>300.13</c:v>
                </c:pt>
                <c:pt idx="7">
                  <c:v>301.02999999999997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F4-440C-BAED-8D7D0C6C1F31}"/>
            </c:ext>
          </c:extLst>
        </c:ser>
        <c:ser>
          <c:idx val="1"/>
          <c:order val="1"/>
          <c:tx>
            <c:v>air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backward val="0.53"/>
            <c:dispRSqr val="0"/>
            <c:dispEq val="0"/>
          </c:trendline>
          <c:xVal>
            <c:numRef>
              <c:f>'DB2-060 '!$M$25:$M$32</c:f>
              <c:numCache>
                <c:formatCode>General</c:formatCode>
                <c:ptCount val="8"/>
                <c:pt idx="0">
                  <c:v>1.32</c:v>
                </c:pt>
                <c:pt idx="1">
                  <c:v>1.2350000000000001</c:v>
                </c:pt>
                <c:pt idx="2">
                  <c:v>1.0349999999999999</c:v>
                </c:pt>
                <c:pt idx="3">
                  <c:v>0.95</c:v>
                </c:pt>
                <c:pt idx="4">
                  <c:v>0.84</c:v>
                </c:pt>
                <c:pt idx="5">
                  <c:v>0.76500000000000001</c:v>
                </c:pt>
                <c:pt idx="6">
                  <c:v>0.63</c:v>
                </c:pt>
                <c:pt idx="7">
                  <c:v>0.53500000000000003</c:v>
                </c:pt>
              </c:numCache>
            </c:numRef>
          </c:xVal>
          <c:yVal>
            <c:numRef>
              <c:f>'DB2-060 '!$P$25:$P$32</c:f>
              <c:numCache>
                <c:formatCode>General</c:formatCode>
                <c:ptCount val="8"/>
                <c:pt idx="0">
                  <c:v>291.02999999999997</c:v>
                </c:pt>
                <c:pt idx="1">
                  <c:v>291.02999999999997</c:v>
                </c:pt>
                <c:pt idx="2">
                  <c:v>291.02999999999997</c:v>
                </c:pt>
                <c:pt idx="3">
                  <c:v>291.02999999999997</c:v>
                </c:pt>
                <c:pt idx="4">
                  <c:v>291.02999999999997</c:v>
                </c:pt>
                <c:pt idx="5">
                  <c:v>291.02999999999997</c:v>
                </c:pt>
                <c:pt idx="6">
                  <c:v>291.02999999999997</c:v>
                </c:pt>
                <c:pt idx="7">
                  <c:v>291.02999999999997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2F4-440C-BAED-8D7D0C6C1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952608"/>
        <c:axId val="635955888"/>
      </c:scatterChart>
      <c:valAx>
        <c:axId val="635952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955888"/>
        <c:crosses val="autoZero"/>
        <c:crossBetween val="midCat"/>
        <c:majorUnit val="0.2"/>
      </c:valAx>
      <c:valAx>
        <c:axId val="635955888"/>
        <c:scaling>
          <c:orientation val="minMax"/>
          <c:max val="320"/>
          <c:min val="2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952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Tout logarithmic fit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'DB2-060 '!$O$24</c:f>
              <c:strCache>
                <c:ptCount val="1"/>
                <c:pt idx="0">
                  <c:v>Tout (K)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backward val="1"/>
            <c:dispRSqr val="1"/>
            <c:dispEq val="1"/>
            <c:trendlineLbl>
              <c:layout>
                <c:manualLayout>
                  <c:x val="0.27255643044619421"/>
                  <c:y val="-0.3575699912510936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'DB2-060 '!$M$25:$M$32</c:f>
              <c:numCache>
                <c:formatCode>General</c:formatCode>
                <c:ptCount val="8"/>
                <c:pt idx="0">
                  <c:v>1.32</c:v>
                </c:pt>
                <c:pt idx="1">
                  <c:v>1.2350000000000001</c:v>
                </c:pt>
                <c:pt idx="2">
                  <c:v>1.0349999999999999</c:v>
                </c:pt>
                <c:pt idx="3">
                  <c:v>0.95</c:v>
                </c:pt>
                <c:pt idx="4">
                  <c:v>0.84</c:v>
                </c:pt>
                <c:pt idx="5">
                  <c:v>0.76500000000000001</c:v>
                </c:pt>
                <c:pt idx="6">
                  <c:v>0.63</c:v>
                </c:pt>
                <c:pt idx="7">
                  <c:v>0.53500000000000003</c:v>
                </c:pt>
              </c:numCache>
            </c:numRef>
          </c:xVal>
          <c:yVal>
            <c:numRef>
              <c:f>'DB2-060 '!$O$25:$O$32</c:f>
              <c:numCache>
                <c:formatCode>General</c:formatCode>
                <c:ptCount val="8"/>
                <c:pt idx="0">
                  <c:v>295.83</c:v>
                </c:pt>
                <c:pt idx="1">
                  <c:v>296.13</c:v>
                </c:pt>
                <c:pt idx="2">
                  <c:v>297.02999999999997</c:v>
                </c:pt>
                <c:pt idx="3">
                  <c:v>297.52999999999997</c:v>
                </c:pt>
                <c:pt idx="4">
                  <c:v>298.43</c:v>
                </c:pt>
                <c:pt idx="5">
                  <c:v>298.93</c:v>
                </c:pt>
                <c:pt idx="6">
                  <c:v>300.13</c:v>
                </c:pt>
                <c:pt idx="7">
                  <c:v>301.02999999999997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3CD-4D5F-9C76-26A7A7821F63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backward val="0.53"/>
            <c:dispRSqr val="0"/>
            <c:dispEq val="0"/>
          </c:trendline>
          <c:xVal>
            <c:numRef>
              <c:f>'DB2-060 '!$M$25:$M$32</c:f>
              <c:numCache>
                <c:formatCode>General</c:formatCode>
                <c:ptCount val="8"/>
                <c:pt idx="0">
                  <c:v>1.32</c:v>
                </c:pt>
                <c:pt idx="1">
                  <c:v>1.2350000000000001</c:v>
                </c:pt>
                <c:pt idx="2">
                  <c:v>1.0349999999999999</c:v>
                </c:pt>
                <c:pt idx="3">
                  <c:v>0.95</c:v>
                </c:pt>
                <c:pt idx="4">
                  <c:v>0.84</c:v>
                </c:pt>
                <c:pt idx="5">
                  <c:v>0.76500000000000001</c:v>
                </c:pt>
                <c:pt idx="6">
                  <c:v>0.63</c:v>
                </c:pt>
                <c:pt idx="7">
                  <c:v>0.53500000000000003</c:v>
                </c:pt>
              </c:numCache>
            </c:numRef>
          </c:xVal>
          <c:yVal>
            <c:numRef>
              <c:f>'DB2-060 '!$P$25:$P$32</c:f>
              <c:numCache>
                <c:formatCode>General</c:formatCode>
                <c:ptCount val="8"/>
                <c:pt idx="0">
                  <c:v>291.02999999999997</c:v>
                </c:pt>
                <c:pt idx="1">
                  <c:v>291.02999999999997</c:v>
                </c:pt>
                <c:pt idx="2">
                  <c:v>291.02999999999997</c:v>
                </c:pt>
                <c:pt idx="3">
                  <c:v>291.02999999999997</c:v>
                </c:pt>
                <c:pt idx="4">
                  <c:v>291.02999999999997</c:v>
                </c:pt>
                <c:pt idx="5">
                  <c:v>291.02999999999997</c:v>
                </c:pt>
                <c:pt idx="6">
                  <c:v>291.02999999999997</c:v>
                </c:pt>
                <c:pt idx="7">
                  <c:v>291.02999999999997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3CD-4D5F-9C76-26A7A7821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5952608"/>
        <c:axId val="635955888"/>
      </c:scatterChart>
      <c:valAx>
        <c:axId val="635952608"/>
        <c:scaling>
          <c:orientation val="minMax"/>
          <c:max val="1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955888"/>
        <c:crosses val="autoZero"/>
        <c:crossBetween val="midCat"/>
        <c:majorUnit val="0.2"/>
      </c:valAx>
      <c:valAx>
        <c:axId val="635955888"/>
        <c:scaling>
          <c:orientation val="minMax"/>
          <c:max val="320"/>
          <c:min val="2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952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'2.0 Passive Heat Reg'!$F$26</c:f>
              <c:strCache>
                <c:ptCount val="1"/>
                <c:pt idx="0">
                  <c:v>Temperature 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'2.0 Passive Heat Reg'!$E$27:$E$1014</c:f>
              <c:numCache>
                <c:formatCode>General</c:formatCode>
                <c:ptCount val="988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1.3800000000000001</c:v>
                </c:pt>
                <c:pt idx="139">
                  <c:v>1.3900000000000001</c:v>
                </c:pt>
                <c:pt idx="140">
                  <c:v>1.4000000000000001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1.6300000000000001</c:v>
                </c:pt>
                <c:pt idx="164">
                  <c:v>1.6400000000000001</c:v>
                </c:pt>
                <c:pt idx="165">
                  <c:v>1.6500000000000001</c:v>
                </c:pt>
                <c:pt idx="166">
                  <c:v>1.6600000000000001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1.8800000000000001</c:v>
                </c:pt>
                <c:pt idx="189">
                  <c:v>1.8900000000000001</c:v>
                </c:pt>
                <c:pt idx="190">
                  <c:v>1.9000000000000001</c:v>
                </c:pt>
                <c:pt idx="191">
                  <c:v>1.9100000000000001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2.0100000000000002</c:v>
                </c:pt>
                <c:pt idx="202">
                  <c:v>2.02</c:v>
                </c:pt>
                <c:pt idx="203">
                  <c:v>2.0300000000000002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2.2600000000000002</c:v>
                </c:pt>
                <c:pt idx="227">
                  <c:v>2.27</c:v>
                </c:pt>
                <c:pt idx="228">
                  <c:v>2.2800000000000002</c:v>
                </c:pt>
                <c:pt idx="229">
                  <c:v>2.29</c:v>
                </c:pt>
                <c:pt idx="230">
                  <c:v>2.3000000000000003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2.5100000000000002</c:v>
                </c:pt>
                <c:pt idx="252">
                  <c:v>2.52</c:v>
                </c:pt>
                <c:pt idx="253">
                  <c:v>2.5300000000000002</c:v>
                </c:pt>
                <c:pt idx="254">
                  <c:v>2.54</c:v>
                </c:pt>
                <c:pt idx="255">
                  <c:v>2.5500000000000003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2.7600000000000002</c:v>
                </c:pt>
                <c:pt idx="277">
                  <c:v>2.77</c:v>
                </c:pt>
                <c:pt idx="278">
                  <c:v>2.7800000000000002</c:v>
                </c:pt>
                <c:pt idx="279">
                  <c:v>2.79</c:v>
                </c:pt>
                <c:pt idx="280">
                  <c:v>2.8000000000000003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3.0100000000000002</c:v>
                </c:pt>
                <c:pt idx="302">
                  <c:v>3.02</c:v>
                </c:pt>
                <c:pt idx="303">
                  <c:v>3.0300000000000002</c:v>
                </c:pt>
                <c:pt idx="304">
                  <c:v>3.04</c:v>
                </c:pt>
                <c:pt idx="305">
                  <c:v>3.0500000000000003</c:v>
                </c:pt>
                <c:pt idx="306">
                  <c:v>3.06</c:v>
                </c:pt>
                <c:pt idx="307">
                  <c:v>3.0700000000000003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3.2600000000000002</c:v>
                </c:pt>
                <c:pt idx="327">
                  <c:v>3.27</c:v>
                </c:pt>
                <c:pt idx="328">
                  <c:v>3.2800000000000002</c:v>
                </c:pt>
                <c:pt idx="329">
                  <c:v>3.29</c:v>
                </c:pt>
                <c:pt idx="330">
                  <c:v>3.3000000000000003</c:v>
                </c:pt>
                <c:pt idx="331">
                  <c:v>3.31</c:v>
                </c:pt>
                <c:pt idx="332">
                  <c:v>3.3200000000000003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3.5100000000000002</c:v>
                </c:pt>
                <c:pt idx="352">
                  <c:v>3.52</c:v>
                </c:pt>
                <c:pt idx="353">
                  <c:v>3.5300000000000002</c:v>
                </c:pt>
                <c:pt idx="354">
                  <c:v>3.54</c:v>
                </c:pt>
                <c:pt idx="355">
                  <c:v>3.5500000000000003</c:v>
                </c:pt>
                <c:pt idx="356">
                  <c:v>3.56</c:v>
                </c:pt>
                <c:pt idx="357">
                  <c:v>3.5700000000000003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3.7600000000000002</c:v>
                </c:pt>
                <c:pt idx="377">
                  <c:v>3.77</c:v>
                </c:pt>
                <c:pt idx="378">
                  <c:v>3.7800000000000002</c:v>
                </c:pt>
                <c:pt idx="379">
                  <c:v>3.79</c:v>
                </c:pt>
                <c:pt idx="380">
                  <c:v>3.8000000000000003</c:v>
                </c:pt>
                <c:pt idx="381">
                  <c:v>3.81</c:v>
                </c:pt>
                <c:pt idx="382">
                  <c:v>3.8200000000000003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4.0200000000000005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4.0600000000000005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4.2700000000000005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4.3100000000000005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4.3500000000000005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4.5200000000000005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4.5600000000000005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4.6000000000000005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4.7700000000000005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4.8100000000000005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4.8500000000000005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5.0200000000000005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5.0600000000000005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5.1000000000000005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5.2700000000000005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5.3100000000000005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5.3500000000000005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5.5200000000000005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5.5600000000000005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5.6000000000000005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5.7700000000000005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5.8100000000000005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5.8500000000000005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6.0200000000000005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6.0600000000000005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6.1000000000000005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6.1400000000000006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6.2700000000000005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6.3100000000000005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6.3500000000000005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6.3900000000000006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6.5200000000000005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6.5600000000000005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6.6000000000000005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6.6400000000000006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6.7700000000000005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6.8100000000000005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6.8500000000000005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6.8900000000000006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7.0200000000000005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7.0600000000000005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7.1000000000000005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7.1400000000000006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7.2700000000000005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7.3100000000000005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7.3500000000000005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7.3900000000000006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7.5200000000000005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7.5600000000000005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7.6000000000000005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7.6400000000000006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7.7700000000000005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7.8100000000000005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7.8500000000000005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7.8900000000000006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7.9300000000000006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8.0400000000000009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8.120000000000001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8.2900000000000009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8.370000000000001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8.5400000000000009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8.620000000000001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8.7000000000000011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8.7900000000000009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8.870000000000001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8.9500000000000011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9.0400000000000009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9.120000000000001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9.2000000000000011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9.2900000000000009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9.370000000000001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9.4500000000000011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9.5400000000000009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9.620000000000001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9.7000000000000011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9.7900000000000009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9.870000000000001</c:v>
                </c:pt>
              </c:numCache>
            </c:numRef>
          </c:xVal>
          <c:yVal>
            <c:numRef>
              <c:f>'2.0 Passive Heat Reg'!$F$27:$F$1014</c:f>
              <c:numCache>
                <c:formatCode>0.00</c:formatCode>
                <c:ptCount val="988"/>
                <c:pt idx="0" formatCode="General">
                  <c:v>313.13</c:v>
                </c:pt>
                <c:pt idx="1">
                  <c:v>313.00170985012687</c:v>
                </c:pt>
                <c:pt idx="2">
                  <c:v>312.87424261838152</c:v>
                </c:pt>
                <c:pt idx="3">
                  <c:v>312.74759302614933</c:v>
                </c:pt>
                <c:pt idx="4">
                  <c:v>312.62175582867559</c:v>
                </c:pt>
                <c:pt idx="5">
                  <c:v>312.49672581484805</c:v>
                </c:pt>
                <c:pt idx="6">
                  <c:v>312.37249780698113</c:v>
                </c:pt>
                <c:pt idx="7">
                  <c:v>312.24906666060161</c:v>
                </c:pt>
                <c:pt idx="8">
                  <c:v>312.12642726423547</c:v>
                </c:pt>
                <c:pt idx="9">
                  <c:v>312.00457453919637</c:v>
                </c:pt>
                <c:pt idx="10">
                  <c:v>311.88350343937515</c:v>
                </c:pt>
                <c:pt idx="11">
                  <c:v>311.763208951031</c:v>
                </c:pt>
                <c:pt idx="12">
                  <c:v>311.64368609258378</c:v>
                </c:pt>
                <c:pt idx="13">
                  <c:v>311.52492991440772</c:v>
                </c:pt>
                <c:pt idx="14">
                  <c:v>311.40693549862647</c:v>
                </c:pt>
                <c:pt idx="15">
                  <c:v>311.28969795890947</c:v>
                </c:pt>
                <c:pt idx="16">
                  <c:v>311.17321244026954</c:v>
                </c:pt>
                <c:pt idx="17">
                  <c:v>311.05747411886182</c:v>
                </c:pt>
                <c:pt idx="18">
                  <c:v>310.94247820178407</c:v>
                </c:pt>
                <c:pt idx="19">
                  <c:v>310.82821992687815</c:v>
                </c:pt>
                <c:pt idx="20">
                  <c:v>310.71469456253283</c:v>
                </c:pt>
                <c:pt idx="21">
                  <c:v>310.6018974074878</c:v>
                </c:pt>
                <c:pt idx="22">
                  <c:v>310.48982379063909</c:v>
                </c:pt>
                <c:pt idx="23">
                  <c:v>310.37846907084548</c:v>
                </c:pt>
                <c:pt idx="24">
                  <c:v>310.26782863673645</c:v>
                </c:pt>
                <c:pt idx="25">
                  <c:v>310.1578979065211</c:v>
                </c:pt>
                <c:pt idx="26">
                  <c:v>310.0486723277985</c:v>
                </c:pt>
                <c:pt idx="27">
                  <c:v>309.94014737736916</c:v>
                </c:pt>
                <c:pt idx="28">
                  <c:v>309.8323185610476</c:v>
                </c:pt>
                <c:pt idx="29">
                  <c:v>309.72518141347632</c:v>
                </c:pt>
                <c:pt idx="30">
                  <c:v>309.61873149794098</c:v>
                </c:pt>
                <c:pt idx="31">
                  <c:v>309.5129644061866</c:v>
                </c:pt>
                <c:pt idx="32">
                  <c:v>309.40787575823481</c:v>
                </c:pt>
                <c:pt idx="33">
                  <c:v>309.30346120220281</c:v>
                </c:pt>
                <c:pt idx="34">
                  <c:v>309.19971641412292</c:v>
                </c:pt>
                <c:pt idx="35">
                  <c:v>309.09663709776362</c:v>
                </c:pt>
                <c:pt idx="36">
                  <c:v>308.99421898445155</c:v>
                </c:pt>
                <c:pt idx="37">
                  <c:v>308.89245783289482</c:v>
                </c:pt>
                <c:pt idx="38">
                  <c:v>308.79134942900731</c:v>
                </c:pt>
                <c:pt idx="39">
                  <c:v>308.69088958573417</c:v>
                </c:pt>
                <c:pt idx="40">
                  <c:v>308.59107414287854</c:v>
                </c:pt>
                <c:pt idx="41">
                  <c:v>308.49189896692911</c:v>
                </c:pt>
                <c:pt idx="42">
                  <c:v>308.39335995088896</c:v>
                </c:pt>
                <c:pt idx="43">
                  <c:v>308.29545301410565</c:v>
                </c:pt>
                <c:pt idx="44">
                  <c:v>308.19817410210197</c:v>
                </c:pt>
                <c:pt idx="45">
                  <c:v>308.10151918640832</c:v>
                </c:pt>
                <c:pt idx="46">
                  <c:v>308.0054842643957</c:v>
                </c:pt>
                <c:pt idx="47">
                  <c:v>307.91006535910998</c:v>
                </c:pt>
                <c:pt idx="48">
                  <c:v>307.81525851910726</c:v>
                </c:pt>
                <c:pt idx="49">
                  <c:v>307.7210598182902</c:v>
                </c:pt>
                <c:pt idx="50">
                  <c:v>307.62746535574541</c:v>
                </c:pt>
                <c:pt idx="51">
                  <c:v>307.53447125558199</c:v>
                </c:pt>
                <c:pt idx="52">
                  <c:v>307.44207366677091</c:v>
                </c:pt>
                <c:pt idx="53">
                  <c:v>307.35026876298565</c:v>
                </c:pt>
                <c:pt idx="54">
                  <c:v>307.25905274244371</c:v>
                </c:pt>
                <c:pt idx="55">
                  <c:v>307.16842182774906</c:v>
                </c:pt>
                <c:pt idx="56">
                  <c:v>307.07837226573588</c:v>
                </c:pt>
                <c:pt idx="57">
                  <c:v>306.98890032731305</c:v>
                </c:pt>
                <c:pt idx="58">
                  <c:v>306.90000230730965</c:v>
                </c:pt>
                <c:pt idx="59">
                  <c:v>306.81167452432175</c:v>
                </c:pt>
                <c:pt idx="60">
                  <c:v>306.72391332055975</c:v>
                </c:pt>
                <c:pt idx="61">
                  <c:v>306.63671506169692</c:v>
                </c:pt>
                <c:pt idx="62">
                  <c:v>306.55007613671899</c:v>
                </c:pt>
                <c:pt idx="63">
                  <c:v>306.46399295777456</c:v>
                </c:pt>
                <c:pt idx="64">
                  <c:v>306.37846196002658</c:v>
                </c:pt>
                <c:pt idx="65">
                  <c:v>306.2934796015046</c:v>
                </c:pt>
                <c:pt idx="66">
                  <c:v>306.20904236295814</c:v>
                </c:pt>
                <c:pt idx="67">
                  <c:v>306.12514674771114</c:v>
                </c:pt>
                <c:pt idx="68">
                  <c:v>306.0417892815168</c:v>
                </c:pt>
                <c:pt idx="69">
                  <c:v>305.95896651241401</c:v>
                </c:pt>
                <c:pt idx="70">
                  <c:v>305.87667501058428</c:v>
                </c:pt>
                <c:pt idx="71">
                  <c:v>305.79491136820968</c:v>
                </c:pt>
                <c:pt idx="72">
                  <c:v>305.71367219933182</c:v>
                </c:pt>
                <c:pt idx="73">
                  <c:v>305.6329541397115</c:v>
                </c:pt>
                <c:pt idx="74">
                  <c:v>305.55275384668948</c:v>
                </c:pt>
                <c:pt idx="75">
                  <c:v>305.47306799904806</c:v>
                </c:pt>
                <c:pt idx="76">
                  <c:v>305.39389329687344</c:v>
                </c:pt>
                <c:pt idx="77">
                  <c:v>305.31522646141929</c:v>
                </c:pt>
                <c:pt idx="78">
                  <c:v>305.2370642349706</c:v>
                </c:pt>
                <c:pt idx="79">
                  <c:v>305.15940338070919</c:v>
                </c:pt>
                <c:pt idx="80">
                  <c:v>305.08224068257942</c:v>
                </c:pt>
                <c:pt idx="81">
                  <c:v>305.00557294515505</c:v>
                </c:pt>
                <c:pt idx="82">
                  <c:v>304.92939699350688</c:v>
                </c:pt>
                <c:pt idx="83">
                  <c:v>304.85370967307142</c:v>
                </c:pt>
                <c:pt idx="84">
                  <c:v>304.77850784952005</c:v>
                </c:pt>
                <c:pt idx="85">
                  <c:v>304.70378840862941</c:v>
                </c:pt>
                <c:pt idx="86">
                  <c:v>304.62954825615225</c:v>
                </c:pt>
                <c:pt idx="87">
                  <c:v>304.55578431768953</c:v>
                </c:pt>
                <c:pt idx="88">
                  <c:v>304.48249353856284</c:v>
                </c:pt>
                <c:pt idx="89">
                  <c:v>304.40967288368807</c:v>
                </c:pt>
                <c:pt idx="90">
                  <c:v>304.33731933744969</c:v>
                </c:pt>
                <c:pt idx="91">
                  <c:v>304.26542990357581</c:v>
                </c:pt>
                <c:pt idx="92">
                  <c:v>304.19400160501425</c:v>
                </c:pt>
                <c:pt idx="93">
                  <c:v>304.12303148380909</c:v>
                </c:pt>
                <c:pt idx="94">
                  <c:v>304.05251660097821</c:v>
                </c:pt>
                <c:pt idx="95">
                  <c:v>303.98245403639169</c:v>
                </c:pt>
                <c:pt idx="96">
                  <c:v>303.91284088865069</c:v>
                </c:pt>
                <c:pt idx="97">
                  <c:v>303.84367427496755</c:v>
                </c:pt>
                <c:pt idx="98">
                  <c:v>303.77495133104617</c:v>
                </c:pt>
                <c:pt idx="99">
                  <c:v>303.70666921096358</c:v>
                </c:pt>
                <c:pt idx="100">
                  <c:v>303.63882508705194</c:v>
                </c:pt>
                <c:pt idx="101">
                  <c:v>303.57141614978156</c:v>
                </c:pt>
                <c:pt idx="102">
                  <c:v>303.50443960764443</c:v>
                </c:pt>
                <c:pt idx="103">
                  <c:v>303.4378926870387</c:v>
                </c:pt>
                <c:pt idx="104">
                  <c:v>303.37177263215392</c:v>
                </c:pt>
                <c:pt idx="105">
                  <c:v>303.30607670485665</c:v>
                </c:pt>
                <c:pt idx="106">
                  <c:v>303.24080218457732</c:v>
                </c:pt>
                <c:pt idx="107">
                  <c:v>303.17594636819746</c:v>
                </c:pt>
                <c:pt idx="108">
                  <c:v>303.11150656993777</c:v>
                </c:pt>
                <c:pt idx="109">
                  <c:v>303.04748012124696</c:v>
                </c:pt>
                <c:pt idx="110">
                  <c:v>302.98386437069104</c:v>
                </c:pt>
                <c:pt idx="111">
                  <c:v>302.92065668384379</c:v>
                </c:pt>
                <c:pt idx="112">
                  <c:v>302.85785444317747</c:v>
                </c:pt>
                <c:pt idx="113">
                  <c:v>302.79545504795453</c:v>
                </c:pt>
                <c:pt idx="114">
                  <c:v>302.73345591411982</c:v>
                </c:pt>
                <c:pt idx="115">
                  <c:v>302.67185447419371</c:v>
                </c:pt>
                <c:pt idx="116">
                  <c:v>302.61064817716561</c:v>
                </c:pt>
                <c:pt idx="117">
                  <c:v>302.54983448838846</c:v>
                </c:pt>
                <c:pt idx="118">
                  <c:v>302.48941088947367</c:v>
                </c:pt>
                <c:pt idx="119">
                  <c:v>302.42937487818693</c:v>
                </c:pt>
                <c:pt idx="120">
                  <c:v>302.36972396834449</c:v>
                </c:pt>
                <c:pt idx="121">
                  <c:v>302.31045568971024</c:v>
                </c:pt>
                <c:pt idx="122">
                  <c:v>302.25156758789342</c:v>
                </c:pt>
                <c:pt idx="123">
                  <c:v>302.19305722424701</c:v>
                </c:pt>
                <c:pt idx="124">
                  <c:v>302.13492217576663</c:v>
                </c:pt>
                <c:pt idx="125">
                  <c:v>302.07716003499041</c:v>
                </c:pt>
                <c:pt idx="126">
                  <c:v>302.01976840989903</c:v>
                </c:pt>
                <c:pt idx="127">
                  <c:v>301.9627449238169</c:v>
                </c:pt>
                <c:pt idx="128">
                  <c:v>301.90608721531351</c:v>
                </c:pt>
                <c:pt idx="129">
                  <c:v>301.84979293810591</c:v>
                </c:pt>
                <c:pt idx="130">
                  <c:v>301.79385976096131</c:v>
                </c:pt>
                <c:pt idx="131">
                  <c:v>301.73828536760067</c:v>
                </c:pt>
                <c:pt idx="132">
                  <c:v>301.68306745660266</c:v>
                </c:pt>
                <c:pt idx="133">
                  <c:v>301.62820374130854</c:v>
                </c:pt>
                <c:pt idx="134">
                  <c:v>301.57369194972733</c:v>
                </c:pt>
                <c:pt idx="135">
                  <c:v>301.51952982444169</c:v>
                </c:pt>
                <c:pt idx="136">
                  <c:v>301.46571512251455</c:v>
                </c:pt>
                <c:pt idx="137">
                  <c:v>301.41224561539622</c:v>
                </c:pt>
                <c:pt idx="138">
                  <c:v>301.35911908883196</c:v>
                </c:pt>
                <c:pt idx="139">
                  <c:v>301.30633334277047</c:v>
                </c:pt>
                <c:pt idx="140">
                  <c:v>301.25388619127267</c:v>
                </c:pt>
                <c:pt idx="141">
                  <c:v>301.20177546242115</c:v>
                </c:pt>
                <c:pt idx="142">
                  <c:v>301.14999899823033</c:v>
                </c:pt>
                <c:pt idx="143">
                  <c:v>301.09855465455706</c:v>
                </c:pt>
                <c:pt idx="144">
                  <c:v>301.04744030101182</c:v>
                </c:pt>
                <c:pt idx="145">
                  <c:v>300.99665382087039</c:v>
                </c:pt>
                <c:pt idx="146">
                  <c:v>300.94619311098643</c:v>
                </c:pt>
                <c:pt idx="147">
                  <c:v>300.89605608170416</c:v>
                </c:pt>
                <c:pt idx="148">
                  <c:v>300.8462406567719</c:v>
                </c:pt>
                <c:pt idx="149">
                  <c:v>300.79674477325619</c:v>
                </c:pt>
                <c:pt idx="150">
                  <c:v>300.74756638145618</c:v>
                </c:pt>
                <c:pt idx="151">
                  <c:v>300.69870344481893</c:v>
                </c:pt>
                <c:pt idx="152">
                  <c:v>300.65015393985487</c:v>
                </c:pt>
                <c:pt idx="153">
                  <c:v>300.60191585605423</c:v>
                </c:pt>
                <c:pt idx="154">
                  <c:v>300.55398719580359</c:v>
                </c:pt>
                <c:pt idx="155">
                  <c:v>300.50636597430332</c:v>
                </c:pt>
                <c:pt idx="156">
                  <c:v>300.45905021948522</c:v>
                </c:pt>
                <c:pt idx="157">
                  <c:v>300.41203797193094</c:v>
                </c:pt>
                <c:pt idx="158">
                  <c:v>300.36532728479091</c:v>
                </c:pt>
                <c:pt idx="159">
                  <c:v>300.31891622370358</c:v>
                </c:pt>
                <c:pt idx="160">
                  <c:v>300.27280286671538</c:v>
                </c:pt>
                <c:pt idx="161">
                  <c:v>300.22698530420115</c:v>
                </c:pt>
                <c:pt idx="162">
                  <c:v>300.18146163878498</c:v>
                </c:pt>
                <c:pt idx="163">
                  <c:v>300.13622998526176</c:v>
                </c:pt>
                <c:pt idx="164">
                  <c:v>300.09128847051903</c:v>
                </c:pt>
                <c:pt idx="165">
                  <c:v>300.04663523345937</c:v>
                </c:pt>
                <c:pt idx="166">
                  <c:v>300.00226842492344</c:v>
                </c:pt>
                <c:pt idx="167">
                  <c:v>299.95818620761338</c:v>
                </c:pt>
                <c:pt idx="168">
                  <c:v>299.9143867560166</c:v>
                </c:pt>
                <c:pt idx="169">
                  <c:v>299.87086825633025</c:v>
                </c:pt>
                <c:pt idx="170">
                  <c:v>299.82762890638628</c:v>
                </c:pt>
                <c:pt idx="171">
                  <c:v>299.78466691557657</c:v>
                </c:pt>
                <c:pt idx="172">
                  <c:v>299.74198050477884</c:v>
                </c:pt>
                <c:pt idx="173">
                  <c:v>299.69956790628305</c:v>
                </c:pt>
                <c:pt idx="174">
                  <c:v>299.65742736371811</c:v>
                </c:pt>
                <c:pt idx="175">
                  <c:v>299.61555713197924</c:v>
                </c:pt>
                <c:pt idx="176">
                  <c:v>299.57395547715561</c:v>
                </c:pt>
                <c:pt idx="177">
                  <c:v>299.53262067645863</c:v>
                </c:pt>
                <c:pt idx="178">
                  <c:v>299.49155101815046</c:v>
                </c:pt>
                <c:pt idx="179">
                  <c:v>299.45074480147326</c:v>
                </c:pt>
                <c:pt idx="180">
                  <c:v>299.41020033657873</c:v>
                </c:pt>
                <c:pt idx="181">
                  <c:v>299.36991594445806</c:v>
                </c:pt>
                <c:pt idx="182">
                  <c:v>299.32988995687253</c:v>
                </c:pt>
                <c:pt idx="183">
                  <c:v>299.29012071628432</c:v>
                </c:pt>
                <c:pt idx="184">
                  <c:v>299.25060657578791</c:v>
                </c:pt>
                <c:pt idx="185">
                  <c:v>299.21134589904182</c:v>
                </c:pt>
                <c:pt idx="186">
                  <c:v>299.1723370602009</c:v>
                </c:pt>
                <c:pt idx="187">
                  <c:v>299.13357844384905</c:v>
                </c:pt>
                <c:pt idx="188">
                  <c:v>299.09506844493222</c:v>
                </c:pt>
                <c:pt idx="189">
                  <c:v>299.05680546869206</c:v>
                </c:pt>
                <c:pt idx="190">
                  <c:v>299.01878793059967</c:v>
                </c:pt>
                <c:pt idx="191">
                  <c:v>298.98101425629028</c:v>
                </c:pt>
                <c:pt idx="192">
                  <c:v>298.9434828814978</c:v>
                </c:pt>
                <c:pt idx="193">
                  <c:v>298.90619225199021</c:v>
                </c:pt>
                <c:pt idx="194">
                  <c:v>298.86914082350501</c:v>
                </c:pt>
                <c:pt idx="195">
                  <c:v>298.83232706168548</c:v>
                </c:pt>
                <c:pt idx="196">
                  <c:v>298.79574944201704</c:v>
                </c:pt>
                <c:pt idx="197">
                  <c:v>298.75940644976407</c:v>
                </c:pt>
                <c:pt idx="198">
                  <c:v>298.72329657990724</c:v>
                </c:pt>
                <c:pt idx="199">
                  <c:v>298.68741833708117</c:v>
                </c:pt>
                <c:pt idx="200">
                  <c:v>298.65177023551257</c:v>
                </c:pt>
                <c:pt idx="201">
                  <c:v>298.61635079895865</c:v>
                </c:pt>
                <c:pt idx="202">
                  <c:v>298.58115856064592</c:v>
                </c:pt>
                <c:pt idx="203">
                  <c:v>298.54619206320956</c:v>
                </c:pt>
                <c:pt idx="204">
                  <c:v>298.511449858633</c:v>
                </c:pt>
                <c:pt idx="205">
                  <c:v>298.47693050818805</c:v>
                </c:pt>
                <c:pt idx="206">
                  <c:v>298.44263258237521</c:v>
                </c:pt>
                <c:pt idx="207">
                  <c:v>298.40855466086452</c:v>
                </c:pt>
                <c:pt idx="208">
                  <c:v>298.37469533243672</c:v>
                </c:pt>
                <c:pt idx="209">
                  <c:v>298.34105319492488</c:v>
                </c:pt>
                <c:pt idx="210">
                  <c:v>298.30762685515617</c:v>
                </c:pt>
                <c:pt idx="211">
                  <c:v>298.27441492889443</c:v>
                </c:pt>
                <c:pt idx="212">
                  <c:v>298.24141604078255</c:v>
                </c:pt>
                <c:pt idx="213">
                  <c:v>298.20862882428577</c:v>
                </c:pt>
                <c:pt idx="214">
                  <c:v>298.17605192163489</c:v>
                </c:pt>
                <c:pt idx="215">
                  <c:v>298.14368398377019</c:v>
                </c:pt>
                <c:pt idx="216">
                  <c:v>298.11152367028546</c:v>
                </c:pt>
                <c:pt idx="217">
                  <c:v>298.07956964937262</c:v>
                </c:pt>
                <c:pt idx="218">
                  <c:v>298.04782059776636</c:v>
                </c:pt>
                <c:pt idx="219">
                  <c:v>298.01627520068956</c:v>
                </c:pt>
                <c:pt idx="220">
                  <c:v>297.98493215179866</c:v>
                </c:pt>
                <c:pt idx="221">
                  <c:v>297.95379015312977</c:v>
                </c:pt>
                <c:pt idx="222">
                  <c:v>297.92284791504471</c:v>
                </c:pt>
                <c:pt idx="223">
                  <c:v>297.89210415617771</c:v>
                </c:pt>
                <c:pt idx="224">
                  <c:v>297.86155760338232</c:v>
                </c:pt>
                <c:pt idx="225">
                  <c:v>297.83120699167876</c:v>
                </c:pt>
                <c:pt idx="226">
                  <c:v>297.80105106420143</c:v>
                </c:pt>
                <c:pt idx="227">
                  <c:v>297.77108857214688</c:v>
                </c:pt>
                <c:pt idx="228">
                  <c:v>297.74131827472212</c:v>
                </c:pt>
                <c:pt idx="229">
                  <c:v>297.71173893909327</c:v>
                </c:pt>
                <c:pt idx="230">
                  <c:v>297.6823493403345</c:v>
                </c:pt>
                <c:pt idx="231">
                  <c:v>297.65314826137717</c:v>
                </c:pt>
                <c:pt idx="232">
                  <c:v>297.62413449295963</c:v>
                </c:pt>
                <c:pt idx="233">
                  <c:v>297.59530683357707</c:v>
                </c:pt>
                <c:pt idx="234">
                  <c:v>297.56666408943164</c:v>
                </c:pt>
                <c:pt idx="235">
                  <c:v>297.53820507438314</c:v>
                </c:pt>
                <c:pt idx="236">
                  <c:v>297.50992860989993</c:v>
                </c:pt>
                <c:pt idx="237">
                  <c:v>297.48183352501007</c:v>
                </c:pt>
                <c:pt idx="238">
                  <c:v>297.45391865625277</c:v>
                </c:pt>
                <c:pt idx="239">
                  <c:v>297.42618284763029</c:v>
                </c:pt>
                <c:pt idx="240">
                  <c:v>297.39862495056008</c:v>
                </c:pt>
                <c:pt idx="241">
                  <c:v>297.37124382382711</c:v>
                </c:pt>
                <c:pt idx="242">
                  <c:v>297.34403833353673</c:v>
                </c:pt>
                <c:pt idx="243">
                  <c:v>297.31700735306771</c:v>
                </c:pt>
                <c:pt idx="244">
                  <c:v>297.29014976302545</c:v>
                </c:pt>
                <c:pt idx="245">
                  <c:v>297.26346445119577</c:v>
                </c:pt>
                <c:pt idx="246">
                  <c:v>297.23695031249883</c:v>
                </c:pt>
                <c:pt idx="247">
                  <c:v>297.21060624894324</c:v>
                </c:pt>
                <c:pt idx="248">
                  <c:v>297.18443116958071</c:v>
                </c:pt>
                <c:pt idx="249">
                  <c:v>297.1584239904609</c:v>
                </c:pt>
                <c:pt idx="250">
                  <c:v>297.13258363458647</c:v>
                </c:pt>
                <c:pt idx="251">
                  <c:v>297.10690903186844</c:v>
                </c:pt>
                <c:pt idx="252">
                  <c:v>297.08139911908194</c:v>
                </c:pt>
                <c:pt idx="253">
                  <c:v>297.05605283982214</c:v>
                </c:pt>
                <c:pt idx="254">
                  <c:v>297.03086914446061</c:v>
                </c:pt>
                <c:pt idx="255">
                  <c:v>297.0058469901017</c:v>
                </c:pt>
                <c:pt idx="256">
                  <c:v>296.98098534053941</c:v>
                </c:pt>
                <c:pt idx="257">
                  <c:v>296.95628316621458</c:v>
                </c:pt>
                <c:pt idx="258">
                  <c:v>296.93173944417202</c:v>
                </c:pt>
                <c:pt idx="259">
                  <c:v>296.90735315801845</c:v>
                </c:pt>
                <c:pt idx="260">
                  <c:v>296.88312329788016</c:v>
                </c:pt>
                <c:pt idx="261">
                  <c:v>296.85904886036127</c:v>
                </c:pt>
                <c:pt idx="262">
                  <c:v>296.83512884850228</c:v>
                </c:pt>
                <c:pt idx="263">
                  <c:v>296.81136227173863</c:v>
                </c:pt>
                <c:pt idx="264">
                  <c:v>296.78774814585972</c:v>
                </c:pt>
                <c:pt idx="265">
                  <c:v>296.76428549296821</c:v>
                </c:pt>
                <c:pt idx="266">
                  <c:v>296.74097334143949</c:v>
                </c:pt>
                <c:pt idx="267">
                  <c:v>296.71781072588141</c:v>
                </c:pt>
                <c:pt idx="268">
                  <c:v>296.69479668709442</c:v>
                </c:pt>
                <c:pt idx="269">
                  <c:v>296.67193027203172</c:v>
                </c:pt>
                <c:pt idx="270">
                  <c:v>296.64921053375974</c:v>
                </c:pt>
                <c:pt idx="271">
                  <c:v>296.62663653141919</c:v>
                </c:pt>
                <c:pt idx="272">
                  <c:v>296.60420733018583</c:v>
                </c:pt>
                <c:pt idx="273">
                  <c:v>296.58192200123182</c:v>
                </c:pt>
                <c:pt idx="274">
                  <c:v>296.55977962168743</c:v>
                </c:pt>
                <c:pt idx="275">
                  <c:v>296.53777927460254</c:v>
                </c:pt>
                <c:pt idx="276">
                  <c:v>296.51592004890887</c:v>
                </c:pt>
                <c:pt idx="277">
                  <c:v>296.49420103938223</c:v>
                </c:pt>
                <c:pt idx="278">
                  <c:v>296.47262134660497</c:v>
                </c:pt>
                <c:pt idx="279">
                  <c:v>296.45118007692872</c:v>
                </c:pt>
                <c:pt idx="280">
                  <c:v>296.42987634243747</c:v>
                </c:pt>
                <c:pt idx="281">
                  <c:v>296.40870926091077</c:v>
                </c:pt>
                <c:pt idx="282">
                  <c:v>296.38767795578713</c:v>
                </c:pt>
                <c:pt idx="283">
                  <c:v>296.36678155612782</c:v>
                </c:pt>
                <c:pt idx="284">
                  <c:v>296.3460191965807</c:v>
                </c:pt>
                <c:pt idx="285">
                  <c:v>296.32539001734449</c:v>
                </c:pt>
                <c:pt idx="286">
                  <c:v>296.30489316413309</c:v>
                </c:pt>
                <c:pt idx="287">
                  <c:v>296.28452778814022</c:v>
                </c:pt>
                <c:pt idx="288">
                  <c:v>296.26429304600424</c:v>
                </c:pt>
                <c:pt idx="289">
                  <c:v>296.24418809977334</c:v>
                </c:pt>
                <c:pt idx="290">
                  <c:v>296.22421211687072</c:v>
                </c:pt>
                <c:pt idx="291">
                  <c:v>296.20436427006007</c:v>
                </c:pt>
                <c:pt idx="292">
                  <c:v>296.18464373741153</c:v>
                </c:pt>
                <c:pt idx="293">
                  <c:v>296.16504970226748</c:v>
                </c:pt>
                <c:pt idx="294">
                  <c:v>296.14558135320868</c:v>
                </c:pt>
                <c:pt idx="295">
                  <c:v>296.12623788402078</c:v>
                </c:pt>
                <c:pt idx="296">
                  <c:v>296.10701849366097</c:v>
                </c:pt>
                <c:pt idx="297">
                  <c:v>296.08792238622465</c:v>
                </c:pt>
                <c:pt idx="298">
                  <c:v>296.06894877091258</c:v>
                </c:pt>
                <c:pt idx="299">
                  <c:v>296.0500968619981</c:v>
                </c:pt>
                <c:pt idx="300">
                  <c:v>296.03136587879459</c:v>
                </c:pt>
                <c:pt idx="301">
                  <c:v>296.01275504562324</c:v>
                </c:pt>
                <c:pt idx="302">
                  <c:v>295.99426359178074</c:v>
                </c:pt>
                <c:pt idx="303">
                  <c:v>295.97589075150745</c:v>
                </c:pt>
                <c:pt idx="304">
                  <c:v>295.95763576395581</c:v>
                </c:pt>
                <c:pt idx="305">
                  <c:v>295.93949787315859</c:v>
                </c:pt>
                <c:pt idx="306">
                  <c:v>295.92147632799782</c:v>
                </c:pt>
                <c:pt idx="307">
                  <c:v>295.90357038217354</c:v>
                </c:pt>
                <c:pt idx="308">
                  <c:v>295.88577929417289</c:v>
                </c:pt>
                <c:pt idx="309">
                  <c:v>295.86810232723957</c:v>
                </c:pt>
                <c:pt idx="310">
                  <c:v>295.85053874934312</c:v>
                </c:pt>
                <c:pt idx="311">
                  <c:v>295.83308783314868</c:v>
                </c:pt>
                <c:pt idx="312">
                  <c:v>295.81574885598695</c:v>
                </c:pt>
                <c:pt idx="313">
                  <c:v>295.79852109982414</c:v>
                </c:pt>
                <c:pt idx="314">
                  <c:v>295.78140385123237</c:v>
                </c:pt>
                <c:pt idx="315">
                  <c:v>295.76439640135993</c:v>
                </c:pt>
                <c:pt idx="316">
                  <c:v>295.74749804590215</c:v>
                </c:pt>
                <c:pt idx="317">
                  <c:v>295.73070808507208</c:v>
                </c:pt>
                <c:pt idx="318">
                  <c:v>295.7140258235716</c:v>
                </c:pt>
                <c:pt idx="319">
                  <c:v>295.69745057056252</c:v>
                </c:pt>
                <c:pt idx="320">
                  <c:v>295.68098163963805</c:v>
                </c:pt>
                <c:pt idx="321">
                  <c:v>295.66461834879442</c:v>
                </c:pt>
                <c:pt idx="322">
                  <c:v>295.64836002040255</c:v>
                </c:pt>
                <c:pt idx="323">
                  <c:v>295.63220598117994</c:v>
                </c:pt>
                <c:pt idx="324">
                  <c:v>295.61615556216299</c:v>
                </c:pt>
                <c:pt idx="325">
                  <c:v>295.6002080986791</c:v>
                </c:pt>
                <c:pt idx="326">
                  <c:v>295.58436293031923</c:v>
                </c:pt>
                <c:pt idx="327">
                  <c:v>295.56861940091056</c:v>
                </c:pt>
                <c:pt idx="328">
                  <c:v>295.55297685848927</c:v>
                </c:pt>
                <c:pt idx="329">
                  <c:v>295.53743465527356</c:v>
                </c:pt>
                <c:pt idx="330">
                  <c:v>295.52199214763681</c:v>
                </c:pt>
                <c:pt idx="331">
                  <c:v>295.50664869608102</c:v>
                </c:pt>
                <c:pt idx="332">
                  <c:v>295.49140366521021</c:v>
                </c:pt>
                <c:pt idx="333">
                  <c:v>295.47625642370417</c:v>
                </c:pt>
                <c:pt idx="334">
                  <c:v>295.46120634429229</c:v>
                </c:pt>
                <c:pt idx="335">
                  <c:v>295.44625280372759</c:v>
                </c:pt>
                <c:pt idx="336">
                  <c:v>295.43139518276087</c:v>
                </c:pt>
                <c:pt idx="337">
                  <c:v>295.41663286611521</c:v>
                </c:pt>
                <c:pt idx="338">
                  <c:v>295.40196524246028</c:v>
                </c:pt>
                <c:pt idx="339">
                  <c:v>295.3873917043872</c:v>
                </c:pt>
                <c:pt idx="340">
                  <c:v>295.37291164838331</c:v>
                </c:pt>
                <c:pt idx="341">
                  <c:v>295.35852447480715</c:v>
                </c:pt>
                <c:pt idx="342">
                  <c:v>295.34422958786371</c:v>
                </c:pt>
                <c:pt idx="343">
                  <c:v>295.33002639557969</c:v>
                </c:pt>
                <c:pt idx="344">
                  <c:v>295.31591430977903</c:v>
                </c:pt>
                <c:pt idx="345">
                  <c:v>295.30189274605846</c:v>
                </c:pt>
                <c:pt idx="346">
                  <c:v>295.28796112376347</c:v>
                </c:pt>
                <c:pt idx="347">
                  <c:v>295.27411886596406</c:v>
                </c:pt>
                <c:pt idx="348">
                  <c:v>295.26036539943107</c:v>
                </c:pt>
                <c:pt idx="349">
                  <c:v>295.2467001546122</c:v>
                </c:pt>
                <c:pt idx="350">
                  <c:v>295.2331225656086</c:v>
                </c:pt>
                <c:pt idx="351">
                  <c:v>295.21963207015142</c:v>
                </c:pt>
                <c:pt idx="352">
                  <c:v>295.20622810957843</c:v>
                </c:pt>
                <c:pt idx="353">
                  <c:v>295.19291012881098</c:v>
                </c:pt>
                <c:pt idx="354">
                  <c:v>295.17967757633096</c:v>
                </c:pt>
                <c:pt idx="355">
                  <c:v>295.16652990415798</c:v>
                </c:pt>
                <c:pt idx="356">
                  <c:v>295.15346656782668</c:v>
                </c:pt>
                <c:pt idx="357">
                  <c:v>295.14048702636421</c:v>
                </c:pt>
                <c:pt idx="358">
                  <c:v>295.12759074226773</c:v>
                </c:pt>
                <c:pt idx="359">
                  <c:v>295.11477718148217</c:v>
                </c:pt>
                <c:pt idx="360">
                  <c:v>295.10204581337831</c:v>
                </c:pt>
                <c:pt idx="361">
                  <c:v>295.08939611073055</c:v>
                </c:pt>
                <c:pt idx="362">
                  <c:v>295.07682754969522</c:v>
                </c:pt>
                <c:pt idx="363">
                  <c:v>295.06433960978887</c:v>
                </c:pt>
                <c:pt idx="364">
                  <c:v>295.05193177386661</c:v>
                </c:pt>
                <c:pt idx="365">
                  <c:v>295.03960352810083</c:v>
                </c:pt>
                <c:pt idx="366">
                  <c:v>295.02735436195991</c:v>
                </c:pt>
                <c:pt idx="367">
                  <c:v>295.015183768187</c:v>
                </c:pt>
                <c:pt idx="368">
                  <c:v>295.00309124277902</c:v>
                </c:pt>
                <c:pt idx="369">
                  <c:v>294.99107628496591</c:v>
                </c:pt>
                <c:pt idx="370">
                  <c:v>294.97913839718973</c:v>
                </c:pt>
                <c:pt idx="371">
                  <c:v>294.96727708508416</c:v>
                </c:pt>
                <c:pt idx="372">
                  <c:v>294.95549185745398</c:v>
                </c:pt>
                <c:pt idx="373">
                  <c:v>294.94378222625471</c:v>
                </c:pt>
                <c:pt idx="374">
                  <c:v>294.93214770657255</c:v>
                </c:pt>
                <c:pt idx="375">
                  <c:v>294.92058781660404</c:v>
                </c:pt>
                <c:pt idx="376">
                  <c:v>294.90910207763636</c:v>
                </c:pt>
                <c:pt idx="377">
                  <c:v>294.89769001402738</c:v>
                </c:pt>
                <c:pt idx="378">
                  <c:v>294.88635115318596</c:v>
                </c:pt>
                <c:pt idx="379">
                  <c:v>294.87508502555238</c:v>
                </c:pt>
                <c:pt idx="380">
                  <c:v>294.86389116457889</c:v>
                </c:pt>
                <c:pt idx="381">
                  <c:v>294.85276910671053</c:v>
                </c:pt>
                <c:pt idx="382">
                  <c:v>294.8417183913657</c:v>
                </c:pt>
                <c:pt idx="383">
                  <c:v>294.83073856091727</c:v>
                </c:pt>
                <c:pt idx="384">
                  <c:v>294.81982916067352</c:v>
                </c:pt>
                <c:pt idx="385">
                  <c:v>294.8089897388594</c:v>
                </c:pt>
                <c:pt idx="386">
                  <c:v>294.7982198465977</c:v>
                </c:pt>
                <c:pt idx="387">
                  <c:v>294.78751903789066</c:v>
                </c:pt>
                <c:pt idx="388">
                  <c:v>294.77688686960124</c:v>
                </c:pt>
                <c:pt idx="389">
                  <c:v>294.76632290143499</c:v>
                </c:pt>
                <c:pt idx="390">
                  <c:v>294.75582669592171</c:v>
                </c:pt>
                <c:pt idx="391">
                  <c:v>294.74539781839735</c:v>
                </c:pt>
                <c:pt idx="392">
                  <c:v>294.73503583698601</c:v>
                </c:pt>
                <c:pt idx="393">
                  <c:v>294.72474032258208</c:v>
                </c:pt>
                <c:pt idx="394">
                  <c:v>294.71451084883245</c:v>
                </c:pt>
                <c:pt idx="395">
                  <c:v>294.70434699211881</c:v>
                </c:pt>
                <c:pt idx="396">
                  <c:v>294.69424833154028</c:v>
                </c:pt>
                <c:pt idx="397">
                  <c:v>294.68421444889566</c:v>
                </c:pt>
                <c:pt idx="398">
                  <c:v>294.6742449286665</c:v>
                </c:pt>
                <c:pt idx="399">
                  <c:v>294.66433935799955</c:v>
                </c:pt>
                <c:pt idx="400">
                  <c:v>294.65449732668986</c:v>
                </c:pt>
                <c:pt idx="401">
                  <c:v>294.64471842716375</c:v>
                </c:pt>
                <c:pt idx="402">
                  <c:v>294.63500225446194</c:v>
                </c:pt>
                <c:pt idx="403">
                  <c:v>294.62534840622271</c:v>
                </c:pt>
                <c:pt idx="404">
                  <c:v>294.61575648266535</c:v>
                </c:pt>
                <c:pt idx="405">
                  <c:v>294.60622608657354</c:v>
                </c:pt>
                <c:pt idx="406">
                  <c:v>294.59675682327889</c:v>
                </c:pt>
                <c:pt idx="407">
                  <c:v>294.58734830064458</c:v>
                </c:pt>
                <c:pt idx="408">
                  <c:v>294.5780001290492</c:v>
                </c:pt>
                <c:pt idx="409">
                  <c:v>294.56871192137061</c:v>
                </c:pt>
                <c:pt idx="410">
                  <c:v>294.55948329296979</c:v>
                </c:pt>
                <c:pt idx="411">
                  <c:v>294.55031386167497</c:v>
                </c:pt>
                <c:pt idx="412">
                  <c:v>294.54120324776591</c:v>
                </c:pt>
                <c:pt idx="413">
                  <c:v>294.53215107395806</c:v>
                </c:pt>
                <c:pt idx="414">
                  <c:v>294.52315696538693</c:v>
                </c:pt>
                <c:pt idx="415">
                  <c:v>294.51422054959261</c:v>
                </c:pt>
                <c:pt idx="416">
                  <c:v>294.50534145650437</c:v>
                </c:pt>
                <c:pt idx="417">
                  <c:v>294.49651931842527</c:v>
                </c:pt>
                <c:pt idx="418">
                  <c:v>294.48775377001698</c:v>
                </c:pt>
                <c:pt idx="419">
                  <c:v>294.47904444828464</c:v>
                </c:pt>
                <c:pt idx="420">
                  <c:v>294.47039099256182</c:v>
                </c:pt>
                <c:pt idx="421">
                  <c:v>294.46179304449561</c:v>
                </c:pt>
                <c:pt idx="422">
                  <c:v>294.45325024803168</c:v>
                </c:pt>
                <c:pt idx="423">
                  <c:v>294.44476224939967</c:v>
                </c:pt>
                <c:pt idx="424">
                  <c:v>294.43632869709853</c:v>
                </c:pt>
                <c:pt idx="425">
                  <c:v>294.42794924188183</c:v>
                </c:pt>
                <c:pt idx="426">
                  <c:v>294.41962353674342</c:v>
                </c:pt>
                <c:pt idx="427">
                  <c:v>294.41135123690299</c:v>
                </c:pt>
                <c:pt idx="428">
                  <c:v>294.40313199979187</c:v>
                </c:pt>
                <c:pt idx="429">
                  <c:v>294.39496548503877</c:v>
                </c:pt>
                <c:pt idx="430">
                  <c:v>294.38685135445576</c:v>
                </c:pt>
                <c:pt idx="431">
                  <c:v>294.37878927202416</c:v>
                </c:pt>
                <c:pt idx="432">
                  <c:v>294.37077890388076</c:v>
                </c:pt>
                <c:pt idx="433">
                  <c:v>294.36281991830384</c:v>
                </c:pt>
                <c:pt idx="434">
                  <c:v>294.35491198569957</c:v>
                </c:pt>
                <c:pt idx="435">
                  <c:v>294.34705477858824</c:v>
                </c:pt>
                <c:pt idx="436">
                  <c:v>294.33924797159079</c:v>
                </c:pt>
                <c:pt idx="437">
                  <c:v>294.33149124141534</c:v>
                </c:pt>
                <c:pt idx="438">
                  <c:v>294.32378426684369</c:v>
                </c:pt>
                <c:pt idx="439">
                  <c:v>294.31612672871819</c:v>
                </c:pt>
                <c:pt idx="440">
                  <c:v>294.30851830992839</c:v>
                </c:pt>
                <c:pt idx="441">
                  <c:v>294.30095869539792</c:v>
                </c:pt>
                <c:pt idx="442">
                  <c:v>294.29344757207156</c:v>
                </c:pt>
                <c:pt idx="443">
                  <c:v>294.28598462890204</c:v>
                </c:pt>
                <c:pt idx="444">
                  <c:v>294.2785695568374</c:v>
                </c:pt>
                <c:pt idx="445">
                  <c:v>294.27120204880811</c:v>
                </c:pt>
                <c:pt idx="446">
                  <c:v>294.26388179971423</c:v>
                </c:pt>
                <c:pt idx="447">
                  <c:v>294.25660850641304</c:v>
                </c:pt>
                <c:pt idx="448">
                  <c:v>294.24938186770623</c:v>
                </c:pt>
                <c:pt idx="449">
                  <c:v>294.24220158432757</c:v>
                </c:pt>
                <c:pt idx="450">
                  <c:v>294.23506735893045</c:v>
                </c:pt>
                <c:pt idx="451">
                  <c:v>294.22797889607557</c:v>
                </c:pt>
                <c:pt idx="452">
                  <c:v>294.2209359022188</c:v>
                </c:pt>
                <c:pt idx="453">
                  <c:v>294.21393808569894</c:v>
                </c:pt>
                <c:pt idx="454">
                  <c:v>294.20698515672558</c:v>
                </c:pt>
                <c:pt idx="455">
                  <c:v>294.20007682736718</c:v>
                </c:pt>
                <c:pt idx="456">
                  <c:v>294.19321281153924</c:v>
                </c:pt>
                <c:pt idx="457">
                  <c:v>294.18639282499225</c:v>
                </c:pt>
                <c:pt idx="458">
                  <c:v>294.1796165853001</c:v>
                </c:pt>
                <c:pt idx="459">
                  <c:v>294.17288381184824</c:v>
                </c:pt>
                <c:pt idx="460">
                  <c:v>294.16619422582215</c:v>
                </c:pt>
                <c:pt idx="461">
                  <c:v>294.15954755019573</c:v>
                </c:pt>
                <c:pt idx="462">
                  <c:v>294.15294350971993</c:v>
                </c:pt>
                <c:pt idx="463">
                  <c:v>294.14638183091125</c:v>
                </c:pt>
                <c:pt idx="464">
                  <c:v>294.13986224204046</c:v>
                </c:pt>
                <c:pt idx="465">
                  <c:v>294.13338447312134</c:v>
                </c:pt>
                <c:pt idx="466">
                  <c:v>294.12694825589949</c:v>
                </c:pt>
                <c:pt idx="467">
                  <c:v>294.12055332384125</c:v>
                </c:pt>
                <c:pt idx="468">
                  <c:v>294.11419941212262</c:v>
                </c:pt>
                <c:pt idx="469">
                  <c:v>294.1078862576183</c:v>
                </c:pt>
                <c:pt idx="470">
                  <c:v>294.10161359889088</c:v>
                </c:pt>
                <c:pt idx="471">
                  <c:v>294.09538117617984</c:v>
                </c:pt>
                <c:pt idx="472">
                  <c:v>294.089188731391</c:v>
                </c:pt>
                <c:pt idx="473">
                  <c:v>294.08303600808568</c:v>
                </c:pt>
                <c:pt idx="474">
                  <c:v>294.07692275147008</c:v>
                </c:pt>
                <c:pt idx="475">
                  <c:v>294.07084870838486</c:v>
                </c:pt>
                <c:pt idx="476">
                  <c:v>294.06481362729454</c:v>
                </c:pt>
                <c:pt idx="477">
                  <c:v>294.05881725827709</c:v>
                </c:pt>
                <c:pt idx="478">
                  <c:v>294.05285935301362</c:v>
                </c:pt>
                <c:pt idx="479">
                  <c:v>294.04693966477811</c:v>
                </c:pt>
                <c:pt idx="480">
                  <c:v>294.04105794842718</c:v>
                </c:pt>
                <c:pt idx="481">
                  <c:v>294.03521396038985</c:v>
                </c:pt>
                <c:pt idx="482">
                  <c:v>294.02940745865754</c:v>
                </c:pt>
                <c:pt idx="483">
                  <c:v>294.02363820277412</c:v>
                </c:pt>
                <c:pt idx="484">
                  <c:v>294.01790595382579</c:v>
                </c:pt>
                <c:pt idx="485">
                  <c:v>294.0122104744313</c:v>
                </c:pt>
                <c:pt idx="486">
                  <c:v>294.00655152873207</c:v>
                </c:pt>
                <c:pt idx="487">
                  <c:v>294.00092888238242</c:v>
                </c:pt>
                <c:pt idx="488">
                  <c:v>293.99534230253994</c:v>
                </c:pt>
                <c:pt idx="489">
                  <c:v>293.98979155785571</c:v>
                </c:pt>
                <c:pt idx="490">
                  <c:v>293.98427641846484</c:v>
                </c:pt>
                <c:pt idx="491">
                  <c:v>293.97879665597696</c:v>
                </c:pt>
                <c:pt idx="492">
                  <c:v>293.9733520434666</c:v>
                </c:pt>
                <c:pt idx="493">
                  <c:v>293.967942355464</c:v>
                </c:pt>
                <c:pt idx="494">
                  <c:v>293.96256736794561</c:v>
                </c:pt>
                <c:pt idx="495">
                  <c:v>293.95722685832493</c:v>
                </c:pt>
                <c:pt idx="496">
                  <c:v>293.95192060544326</c:v>
                </c:pt>
                <c:pt idx="497">
                  <c:v>293.94664838956044</c:v>
                </c:pt>
                <c:pt idx="498">
                  <c:v>293.94140999234594</c:v>
                </c:pt>
                <c:pt idx="499">
                  <c:v>293.93620519686959</c:v>
                </c:pt>
                <c:pt idx="500">
                  <c:v>293.93103378759287</c:v>
                </c:pt>
                <c:pt idx="501">
                  <c:v>293.92589555035966</c:v>
                </c:pt>
                <c:pt idx="502">
                  <c:v>293.92079027238771</c:v>
                </c:pt>
                <c:pt idx="503">
                  <c:v>293.91571774225957</c:v>
                </c:pt>
                <c:pt idx="504">
                  <c:v>293.91067774991393</c:v>
                </c:pt>
                <c:pt idx="505">
                  <c:v>293.90567008663697</c:v>
                </c:pt>
                <c:pt idx="506">
                  <c:v>293.90069454505363</c:v>
                </c:pt>
                <c:pt idx="507">
                  <c:v>293.89575091911905</c:v>
                </c:pt>
                <c:pt idx="508">
                  <c:v>293.89083900411009</c:v>
                </c:pt>
                <c:pt idx="509">
                  <c:v>293.88595859661677</c:v>
                </c:pt>
                <c:pt idx="510">
                  <c:v>293.88110949453386</c:v>
                </c:pt>
                <c:pt idx="511">
                  <c:v>293.87629149705259</c:v>
                </c:pt>
                <c:pt idx="512">
                  <c:v>293.87150440465228</c:v>
                </c:pt>
                <c:pt idx="513">
                  <c:v>293.86674801909209</c:v>
                </c:pt>
                <c:pt idx="514">
                  <c:v>293.86202214340267</c:v>
                </c:pt>
                <c:pt idx="515">
                  <c:v>293.85732658187828</c:v>
                </c:pt>
                <c:pt idx="516">
                  <c:v>293.85266114006851</c:v>
                </c:pt>
                <c:pt idx="517">
                  <c:v>293.84802562477017</c:v>
                </c:pt>
                <c:pt idx="518">
                  <c:v>293.84341984401942</c:v>
                </c:pt>
                <c:pt idx="519">
                  <c:v>293.83884360708385</c:v>
                </c:pt>
                <c:pt idx="520">
                  <c:v>293.83429672445436</c:v>
                </c:pt>
                <c:pt idx="521">
                  <c:v>293.8297790078376</c:v>
                </c:pt>
                <c:pt idx="522">
                  <c:v>293.82529027014795</c:v>
                </c:pt>
                <c:pt idx="523">
                  <c:v>293.8208303254998</c:v>
                </c:pt>
                <c:pt idx="524">
                  <c:v>293.81639898920002</c:v>
                </c:pt>
                <c:pt idx="525">
                  <c:v>293.81199607774016</c:v>
                </c:pt>
                <c:pt idx="526">
                  <c:v>293.80762140878886</c:v>
                </c:pt>
                <c:pt idx="527">
                  <c:v>293.80327480118433</c:v>
                </c:pt>
                <c:pt idx="528">
                  <c:v>293.79895607492682</c:v>
                </c:pt>
                <c:pt idx="529">
                  <c:v>293.79466505117125</c:v>
                </c:pt>
                <c:pt idx="530">
                  <c:v>293.79040155221975</c:v>
                </c:pt>
                <c:pt idx="531">
                  <c:v>293.78616540151421</c:v>
                </c:pt>
                <c:pt idx="532">
                  <c:v>293.78195642362914</c:v>
                </c:pt>
                <c:pt idx="533">
                  <c:v>293.77777444426425</c:v>
                </c:pt>
                <c:pt idx="534">
                  <c:v>293.77361929023732</c:v>
                </c:pt>
                <c:pt idx="535">
                  <c:v>293.769490789477</c:v>
                </c:pt>
                <c:pt idx="536">
                  <c:v>293.76538877101581</c:v>
                </c:pt>
                <c:pt idx="537">
                  <c:v>293.76131306498274</c:v>
                </c:pt>
                <c:pt idx="538">
                  <c:v>293.75726350259657</c:v>
                </c:pt>
                <c:pt idx="539">
                  <c:v>293.75323991615869</c:v>
                </c:pt>
                <c:pt idx="540">
                  <c:v>293.74924213904615</c:v>
                </c:pt>
                <c:pt idx="541">
                  <c:v>293.74527000570487</c:v>
                </c:pt>
                <c:pt idx="542">
                  <c:v>293.74132335164268</c:v>
                </c:pt>
                <c:pt idx="543">
                  <c:v>293.73740201342252</c:v>
                </c:pt>
                <c:pt idx="544">
                  <c:v>293.73350582865578</c:v>
                </c:pt>
                <c:pt idx="545">
                  <c:v>293.72963463599541</c:v>
                </c:pt>
                <c:pt idx="546">
                  <c:v>293.72578827512939</c:v>
                </c:pt>
                <c:pt idx="547">
                  <c:v>293.72196658677393</c:v>
                </c:pt>
                <c:pt idx="548">
                  <c:v>293.71816941266707</c:v>
                </c:pt>
                <c:pt idx="549">
                  <c:v>293.71439659556199</c:v>
                </c:pt>
                <c:pt idx="550">
                  <c:v>293.71064797922048</c:v>
                </c:pt>
                <c:pt idx="551">
                  <c:v>293.70692340840662</c:v>
                </c:pt>
                <c:pt idx="552">
                  <c:v>293.70322272888012</c:v>
                </c:pt>
                <c:pt idx="553">
                  <c:v>293.69954578739021</c:v>
                </c:pt>
                <c:pt idx="554">
                  <c:v>293.69589243166899</c:v>
                </c:pt>
                <c:pt idx="555">
                  <c:v>293.69226251042545</c:v>
                </c:pt>
                <c:pt idx="556">
                  <c:v>293.68865587333892</c:v>
                </c:pt>
                <c:pt idx="557">
                  <c:v>293.68507237105302</c:v>
                </c:pt>
                <c:pt idx="558">
                  <c:v>293.68151185516939</c:v>
                </c:pt>
                <c:pt idx="559">
                  <c:v>293.67797417824158</c:v>
                </c:pt>
                <c:pt idx="560">
                  <c:v>293.67445919376894</c:v>
                </c:pt>
                <c:pt idx="561">
                  <c:v>293.67096675619052</c:v>
                </c:pt>
                <c:pt idx="562">
                  <c:v>293.66749672087911</c:v>
                </c:pt>
                <c:pt idx="563">
                  <c:v>293.66404894413523</c:v>
                </c:pt>
                <c:pt idx="564">
                  <c:v>293.66062328318111</c:v>
                </c:pt>
                <c:pt idx="565">
                  <c:v>293.65721959615485</c:v>
                </c:pt>
                <c:pt idx="566">
                  <c:v>293.65383774210449</c:v>
                </c:pt>
                <c:pt idx="567">
                  <c:v>293.65047758098228</c:v>
                </c:pt>
                <c:pt idx="568">
                  <c:v>293.64713897363879</c:v>
                </c:pt>
                <c:pt idx="569">
                  <c:v>293.64382178181711</c:v>
                </c:pt>
                <c:pt idx="570">
                  <c:v>293.64052586814722</c:v>
                </c:pt>
                <c:pt idx="571">
                  <c:v>293.63725109614029</c:v>
                </c:pt>
                <c:pt idx="572">
                  <c:v>293.63399733018292</c:v>
                </c:pt>
                <c:pt idx="573">
                  <c:v>293.63076443553166</c:v>
                </c:pt>
                <c:pt idx="574">
                  <c:v>293.62755227830741</c:v>
                </c:pt>
                <c:pt idx="575">
                  <c:v>293.62436072548974</c:v>
                </c:pt>
                <c:pt idx="576">
                  <c:v>293.62118964491151</c:v>
                </c:pt>
                <c:pt idx="577">
                  <c:v>293.6180389052534</c:v>
                </c:pt>
                <c:pt idx="578">
                  <c:v>293.61490837603844</c:v>
                </c:pt>
                <c:pt idx="579">
                  <c:v>293.61179792762658</c:v>
                </c:pt>
                <c:pt idx="580">
                  <c:v>293.60870743120938</c:v>
                </c:pt>
                <c:pt idx="581">
                  <c:v>293.60563675880462</c:v>
                </c:pt>
                <c:pt idx="582">
                  <c:v>293.60258578325102</c:v>
                </c:pt>
                <c:pt idx="583">
                  <c:v>293.59955437820298</c:v>
                </c:pt>
                <c:pt idx="584">
                  <c:v>293.5965424181253</c:v>
                </c:pt>
                <c:pt idx="585">
                  <c:v>293.59354977828815</c:v>
                </c:pt>
                <c:pt idx="586">
                  <c:v>293.59057633476164</c:v>
                </c:pt>
                <c:pt idx="587">
                  <c:v>293.58762196441091</c:v>
                </c:pt>
                <c:pt idx="588">
                  <c:v>293.58468654489093</c:v>
                </c:pt>
                <c:pt idx="589">
                  <c:v>293.58176995464146</c:v>
                </c:pt>
                <c:pt idx="590">
                  <c:v>293.57887207288201</c:v>
                </c:pt>
                <c:pt idx="591">
                  <c:v>293.57599277960679</c:v>
                </c:pt>
                <c:pt idx="592">
                  <c:v>293.57313195557987</c:v>
                </c:pt>
                <c:pt idx="593">
                  <c:v>293.57028948233011</c:v>
                </c:pt>
                <c:pt idx="594">
                  <c:v>293.56746524214634</c:v>
                </c:pt>
                <c:pt idx="595">
                  <c:v>293.56465911807237</c:v>
                </c:pt>
                <c:pt idx="596">
                  <c:v>293.56187099390229</c:v>
                </c:pt>
                <c:pt idx="597">
                  <c:v>293.55910075417563</c:v>
                </c:pt>
                <c:pt idx="598">
                  <c:v>293.55634828417243</c:v>
                </c:pt>
                <c:pt idx="599">
                  <c:v>293.55361346990873</c:v>
                </c:pt>
                <c:pt idx="600">
                  <c:v>293.55089619813157</c:v>
                </c:pt>
                <c:pt idx="601">
                  <c:v>293.54819635631458</c:v>
                </c:pt>
                <c:pt idx="602">
                  <c:v>293.54551383265317</c:v>
                </c:pt>
                <c:pt idx="603">
                  <c:v>293.54284851605991</c:v>
                </c:pt>
                <c:pt idx="604">
                  <c:v>293.54020029615987</c:v>
                </c:pt>
                <c:pt idx="605">
                  <c:v>293.53756906328624</c:v>
                </c:pt>
                <c:pt idx="606">
                  <c:v>293.5349547084756</c:v>
                </c:pt>
                <c:pt idx="607">
                  <c:v>293.5323571234635</c:v>
                </c:pt>
                <c:pt idx="608">
                  <c:v>293.52977620067992</c:v>
                </c:pt>
                <c:pt idx="609">
                  <c:v>293.52721183324485</c:v>
                </c:pt>
                <c:pt idx="610">
                  <c:v>293.52466391496392</c:v>
                </c:pt>
                <c:pt idx="611">
                  <c:v>293.52213234032394</c:v>
                </c:pt>
                <c:pt idx="612">
                  <c:v>293.5196170044884</c:v>
                </c:pt>
                <c:pt idx="613">
                  <c:v>293.51711780329344</c:v>
                </c:pt>
                <c:pt idx="614">
                  <c:v>293.5146346332433</c:v>
                </c:pt>
                <c:pt idx="615">
                  <c:v>293.51216739150607</c:v>
                </c:pt>
                <c:pt idx="616">
                  <c:v>293.50971597590944</c:v>
                </c:pt>
                <c:pt idx="617">
                  <c:v>293.50728028493648</c:v>
                </c:pt>
                <c:pt idx="618">
                  <c:v>293.50486021772156</c:v>
                </c:pt>
                <c:pt idx="619">
                  <c:v>293.5024556740459</c:v>
                </c:pt>
                <c:pt idx="620">
                  <c:v>293.50006655433367</c:v>
                </c:pt>
                <c:pt idx="621">
                  <c:v>293.49769275964775</c:v>
                </c:pt>
                <c:pt idx="622">
                  <c:v>293.49533419168563</c:v>
                </c:pt>
                <c:pt idx="623">
                  <c:v>293.49299075277537</c:v>
                </c:pt>
                <c:pt idx="624">
                  <c:v>293.49066234587156</c:v>
                </c:pt>
                <c:pt idx="625">
                  <c:v>293.48834887455126</c:v>
                </c:pt>
                <c:pt idx="626">
                  <c:v>293.48605024301008</c:v>
                </c:pt>
                <c:pt idx="627">
                  <c:v>293.4837663560582</c:v>
                </c:pt>
                <c:pt idx="628">
                  <c:v>293.48149711911628</c:v>
                </c:pt>
                <c:pt idx="629">
                  <c:v>293.47924243821171</c:v>
                </c:pt>
                <c:pt idx="630">
                  <c:v>293.47700221997468</c:v>
                </c:pt>
                <c:pt idx="631">
                  <c:v>293.47477637163433</c:v>
                </c:pt>
                <c:pt idx="632">
                  <c:v>293.47256480101487</c:v>
                </c:pt>
                <c:pt idx="633">
                  <c:v>293.4703674165317</c:v>
                </c:pt>
                <c:pt idx="634">
                  <c:v>293.46818412718778</c:v>
                </c:pt>
                <c:pt idx="635">
                  <c:v>293.46601484256968</c:v>
                </c:pt>
                <c:pt idx="636">
                  <c:v>293.46385947284404</c:v>
                </c:pt>
                <c:pt idx="637">
                  <c:v>293.46171792875367</c:v>
                </c:pt>
                <c:pt idx="638">
                  <c:v>293.45959012161393</c:v>
                </c:pt>
                <c:pt idx="639">
                  <c:v>293.45747596330898</c:v>
                </c:pt>
                <c:pt idx="640">
                  <c:v>293.45537536628837</c:v>
                </c:pt>
                <c:pt idx="641">
                  <c:v>293.45328824356307</c:v>
                </c:pt>
                <c:pt idx="642">
                  <c:v>293.45121450870209</c:v>
                </c:pt>
                <c:pt idx="643">
                  <c:v>293.44915407582897</c:v>
                </c:pt>
                <c:pt idx="644">
                  <c:v>293.44710685961792</c:v>
                </c:pt>
                <c:pt idx="645">
                  <c:v>293.44507277529061</c:v>
                </c:pt>
                <c:pt idx="646">
                  <c:v>293.44305173861244</c:v>
                </c:pt>
                <c:pt idx="647">
                  <c:v>293.4410436658892</c:v>
                </c:pt>
                <c:pt idx="648">
                  <c:v>293.43904847396351</c:v>
                </c:pt>
                <c:pt idx="649">
                  <c:v>293.43706608021137</c:v>
                </c:pt>
                <c:pt idx="650">
                  <c:v>293.43509640253882</c:v>
                </c:pt>
                <c:pt idx="651">
                  <c:v>293.43313935937846</c:v>
                </c:pt>
                <c:pt idx="652">
                  <c:v>293.43119486968612</c:v>
                </c:pt>
                <c:pt idx="653">
                  <c:v>293.42926285293748</c:v>
                </c:pt>
                <c:pt idx="654">
                  <c:v>293.42734322912474</c:v>
                </c:pt>
                <c:pt idx="655">
                  <c:v>293.42543591875335</c:v>
                </c:pt>
                <c:pt idx="656">
                  <c:v>293.42354084283863</c:v>
                </c:pt>
                <c:pt idx="657">
                  <c:v>293.42165792290257</c:v>
                </c:pt>
                <c:pt idx="658">
                  <c:v>293.41978708097054</c:v>
                </c:pt>
                <c:pt idx="659">
                  <c:v>293.41792823956808</c:v>
                </c:pt>
                <c:pt idx="660">
                  <c:v>293.41608132171774</c:v>
                </c:pt>
                <c:pt idx="661">
                  <c:v>293.41424625093578</c:v>
                </c:pt>
                <c:pt idx="662">
                  <c:v>293.41242295122913</c:v>
                </c:pt>
                <c:pt idx="663">
                  <c:v>293.41061134709207</c:v>
                </c:pt>
                <c:pt idx="664">
                  <c:v>293.40881136350333</c:v>
                </c:pt>
                <c:pt idx="665">
                  <c:v>293.40702292592283</c:v>
                </c:pt>
                <c:pt idx="666">
                  <c:v>293.4052459602886</c:v>
                </c:pt>
                <c:pt idx="667">
                  <c:v>293.40348039301375</c:v>
                </c:pt>
                <c:pt idx="668">
                  <c:v>293.40172615098339</c:v>
                </c:pt>
                <c:pt idx="669">
                  <c:v>293.39998316155169</c:v>
                </c:pt>
                <c:pt idx="670">
                  <c:v>293.39825135253875</c:v>
                </c:pt>
                <c:pt idx="671">
                  <c:v>293.39653065222768</c:v>
                </c:pt>
                <c:pt idx="672">
                  <c:v>293.39482098936168</c:v>
                </c:pt>
                <c:pt idx="673">
                  <c:v>293.39312229314095</c:v>
                </c:pt>
                <c:pt idx="674">
                  <c:v>293.39143449321983</c:v>
                </c:pt>
                <c:pt idx="675">
                  <c:v>293.38975751970395</c:v>
                </c:pt>
                <c:pt idx="676">
                  <c:v>293.38809130314729</c:v>
                </c:pt>
                <c:pt idx="677">
                  <c:v>293.38643577454923</c:v>
                </c:pt>
                <c:pt idx="678">
                  <c:v>293.38479086535176</c:v>
                </c:pt>
                <c:pt idx="679">
                  <c:v>293.38315650743664</c:v>
                </c:pt>
                <c:pt idx="680">
                  <c:v>293.38153263312262</c:v>
                </c:pt>
                <c:pt idx="681">
                  <c:v>293.37991917516257</c:v>
                </c:pt>
                <c:pt idx="682">
                  <c:v>293.37831606674069</c:v>
                </c:pt>
                <c:pt idx="683">
                  <c:v>293.37672324146979</c:v>
                </c:pt>
                <c:pt idx="684">
                  <c:v>293.37514063338853</c:v>
                </c:pt>
                <c:pt idx="685">
                  <c:v>293.37356817695866</c:v>
                </c:pt>
                <c:pt idx="686">
                  <c:v>293.37200580706235</c:v>
                </c:pt>
                <c:pt idx="687">
                  <c:v>293.37045345899946</c:v>
                </c:pt>
                <c:pt idx="688">
                  <c:v>293.36891106848486</c:v>
                </c:pt>
                <c:pt idx="689">
                  <c:v>293.36737857164576</c:v>
                </c:pt>
                <c:pt idx="690">
                  <c:v>293.36585590501909</c:v>
                </c:pt>
                <c:pt idx="691">
                  <c:v>293.3643430055489</c:v>
                </c:pt>
                <c:pt idx="692">
                  <c:v>293.36283981058375</c:v>
                </c:pt>
                <c:pt idx="693">
                  <c:v>293.36134625787395</c:v>
                </c:pt>
                <c:pt idx="694">
                  <c:v>293.35986228556919</c:v>
                </c:pt>
                <c:pt idx="695">
                  <c:v>293.3583878322159</c:v>
                </c:pt>
                <c:pt idx="696">
                  <c:v>293.35692283675468</c:v>
                </c:pt>
                <c:pt idx="697">
                  <c:v>293.35546723851786</c:v>
                </c:pt>
                <c:pt idx="698">
                  <c:v>293.35402097722681</c:v>
                </c:pt>
                <c:pt idx="699">
                  <c:v>293.35258399298965</c:v>
                </c:pt>
                <c:pt idx="700">
                  <c:v>293.35115622629866</c:v>
                </c:pt>
                <c:pt idx="701">
                  <c:v>293.3497376180278</c:v>
                </c:pt>
                <c:pt idx="702">
                  <c:v>293.34832810943033</c:v>
                </c:pt>
                <c:pt idx="703">
                  <c:v>293.34692764213634</c:v>
                </c:pt>
                <c:pt idx="704">
                  <c:v>293.34553615815025</c:v>
                </c:pt>
                <c:pt idx="705">
                  <c:v>293.34415359984865</c:v>
                </c:pt>
                <c:pt idx="706">
                  <c:v>293.34277990997765</c:v>
                </c:pt>
                <c:pt idx="707">
                  <c:v>293.34141503165063</c:v>
                </c:pt>
                <c:pt idx="708">
                  <c:v>293.34005890834584</c:v>
                </c:pt>
                <c:pt idx="709">
                  <c:v>293.33871148390415</c:v>
                </c:pt>
                <c:pt idx="710">
                  <c:v>293.33737270252664</c:v>
                </c:pt>
                <c:pt idx="711">
                  <c:v>293.33604250877232</c:v>
                </c:pt>
                <c:pt idx="712">
                  <c:v>293.33472084755579</c:v>
                </c:pt>
                <c:pt idx="713">
                  <c:v>293.33340766414506</c:v>
                </c:pt>
                <c:pt idx="714">
                  <c:v>293.33210290415911</c:v>
                </c:pt>
                <c:pt idx="715">
                  <c:v>293.3308065135659</c:v>
                </c:pt>
                <c:pt idx="716">
                  <c:v>293.32951843867988</c:v>
                </c:pt>
                <c:pt idx="717">
                  <c:v>293.32823862615987</c:v>
                </c:pt>
                <c:pt idx="718">
                  <c:v>293.32696702300683</c:v>
                </c:pt>
                <c:pt idx="719">
                  <c:v>293.32570357656175</c:v>
                </c:pt>
                <c:pt idx="720">
                  <c:v>293.32444823450334</c:v>
                </c:pt>
                <c:pt idx="721">
                  <c:v>293.32320094484601</c:v>
                </c:pt>
                <c:pt idx="722">
                  <c:v>293.32196165593751</c:v>
                </c:pt>
                <c:pt idx="723">
                  <c:v>293.320730316457</c:v>
                </c:pt>
                <c:pt idx="724">
                  <c:v>293.3195068754128</c:v>
                </c:pt>
                <c:pt idx="725">
                  <c:v>293.31829128214036</c:v>
                </c:pt>
                <c:pt idx="726">
                  <c:v>293.31708348630008</c:v>
                </c:pt>
                <c:pt idx="727">
                  <c:v>293.31588343787524</c:v>
                </c:pt>
                <c:pt idx="728">
                  <c:v>293.31469108717005</c:v>
                </c:pt>
                <c:pt idx="729">
                  <c:v>293.3135063848074</c:v>
                </c:pt>
                <c:pt idx="730">
                  <c:v>293.31232928172693</c:v>
                </c:pt>
                <c:pt idx="731">
                  <c:v>293.31115972918298</c:v>
                </c:pt>
                <c:pt idx="732">
                  <c:v>293.3099976787426</c:v>
                </c:pt>
                <c:pt idx="733">
                  <c:v>293.30884308228349</c:v>
                </c:pt>
                <c:pt idx="734">
                  <c:v>293.30769589199201</c:v>
                </c:pt>
                <c:pt idx="735">
                  <c:v>293.30655606036123</c:v>
                </c:pt>
                <c:pt idx="736">
                  <c:v>293.305423540189</c:v>
                </c:pt>
                <c:pt idx="737">
                  <c:v>293.30429828457591</c:v>
                </c:pt>
                <c:pt idx="738">
                  <c:v>293.30318024692338</c:v>
                </c:pt>
                <c:pt idx="739">
                  <c:v>293.30206938093175</c:v>
                </c:pt>
                <c:pt idx="740">
                  <c:v>293.30096564059835</c:v>
                </c:pt>
                <c:pt idx="741">
                  <c:v>293.29986898021559</c:v>
                </c:pt>
                <c:pt idx="742">
                  <c:v>293.29877935436906</c:v>
                </c:pt>
                <c:pt idx="743">
                  <c:v>293.29769671793571</c:v>
                </c:pt>
                <c:pt idx="744">
                  <c:v>293.29662102608182</c:v>
                </c:pt>
                <c:pt idx="745">
                  <c:v>293.29555223426144</c:v>
                </c:pt>
                <c:pt idx="746">
                  <c:v>293.29449029821416</c:v>
                </c:pt>
                <c:pt idx="747">
                  <c:v>293.29343517396364</c:v>
                </c:pt>
                <c:pt idx="748">
                  <c:v>293.29238681781555</c:v>
                </c:pt>
                <c:pt idx="749">
                  <c:v>293.29134518635578</c:v>
                </c:pt>
                <c:pt idx="750">
                  <c:v>293.29031023644882</c:v>
                </c:pt>
                <c:pt idx="751">
                  <c:v>293.2892819252358</c:v>
                </c:pt>
                <c:pt idx="752">
                  <c:v>293.28826021013276</c:v>
                </c:pt>
                <c:pt idx="753">
                  <c:v>293.28724504882894</c:v>
                </c:pt>
                <c:pt idx="754">
                  <c:v>293.28623639928486</c:v>
                </c:pt>
                <c:pt idx="755">
                  <c:v>293.28523421973085</c:v>
                </c:pt>
                <c:pt idx="756">
                  <c:v>293.28423846866514</c:v>
                </c:pt>
                <c:pt idx="757">
                  <c:v>293.28324910485208</c:v>
                </c:pt>
                <c:pt idx="758">
                  <c:v>293.28226608732058</c:v>
                </c:pt>
                <c:pt idx="759">
                  <c:v>293.28128937536241</c:v>
                </c:pt>
                <c:pt idx="760">
                  <c:v>293.28031892853045</c:v>
                </c:pt>
                <c:pt idx="761">
                  <c:v>293.27935470663698</c:v>
                </c:pt>
                <c:pt idx="762">
                  <c:v>293.27839666975206</c:v>
                </c:pt>
                <c:pt idx="763">
                  <c:v>293.27744477820193</c:v>
                </c:pt>
                <c:pt idx="764">
                  <c:v>293.27649899256727</c:v>
                </c:pt>
                <c:pt idx="765">
                  <c:v>293.27555927368161</c:v>
                </c:pt>
                <c:pt idx="766">
                  <c:v>293.27462558262982</c:v>
                </c:pt>
                <c:pt idx="767">
                  <c:v>293.27369788074628</c:v>
                </c:pt>
                <c:pt idx="768">
                  <c:v>293.27277612961342</c:v>
                </c:pt>
                <c:pt idx="769">
                  <c:v>293.27186029106008</c:v>
                </c:pt>
                <c:pt idx="770">
                  <c:v>293.27095032715999</c:v>
                </c:pt>
                <c:pt idx="771">
                  <c:v>293.27004620023018</c:v>
                </c:pt>
                <c:pt idx="772">
                  <c:v>293.26914787282936</c:v>
                </c:pt>
                <c:pt idx="773">
                  <c:v>293.26825530775636</c:v>
                </c:pt>
                <c:pt idx="774">
                  <c:v>293.26736846804874</c:v>
                </c:pt>
                <c:pt idx="775">
                  <c:v>293.26648731698106</c:v>
                </c:pt>
                <c:pt idx="776">
                  <c:v>293.26561181806352</c:v>
                </c:pt>
                <c:pt idx="777">
                  <c:v>293.26474193504032</c:v>
                </c:pt>
                <c:pt idx="778">
                  <c:v>293.26387763188831</c:v>
                </c:pt>
                <c:pt idx="779">
                  <c:v>293.26301887281534</c:v>
                </c:pt>
                <c:pt idx="780">
                  <c:v>293.26216562225886</c:v>
                </c:pt>
                <c:pt idx="781">
                  <c:v>293.2613178448845</c:v>
                </c:pt>
                <c:pt idx="782">
                  <c:v>293.26047550558445</c:v>
                </c:pt>
                <c:pt idx="783">
                  <c:v>293.25963856947612</c:v>
                </c:pt>
                <c:pt idx="784">
                  <c:v>293.25880700190078</c:v>
                </c:pt>
                <c:pt idx="785">
                  <c:v>293.25798076842187</c:v>
                </c:pt>
                <c:pt idx="786">
                  <c:v>293.25715983482377</c:v>
                </c:pt>
                <c:pt idx="787">
                  <c:v>293.2563441671104</c:v>
                </c:pt>
                <c:pt idx="788">
                  <c:v>293.2555337315037</c:v>
                </c:pt>
                <c:pt idx="789">
                  <c:v>293.25472849444225</c:v>
                </c:pt>
                <c:pt idx="790">
                  <c:v>293.25392842257997</c:v>
                </c:pt>
                <c:pt idx="791">
                  <c:v>293.25313348278468</c:v>
                </c:pt>
                <c:pt idx="792">
                  <c:v>293.25234364213662</c:v>
                </c:pt>
                <c:pt idx="793">
                  <c:v>293.25155886792732</c:v>
                </c:pt>
                <c:pt idx="794">
                  <c:v>293.25077912765806</c:v>
                </c:pt>
                <c:pt idx="795">
                  <c:v>293.25000438903862</c:v>
                </c:pt>
                <c:pt idx="796">
                  <c:v>293.24923461998588</c:v>
                </c:pt>
                <c:pt idx="797">
                  <c:v>293.24846978862246</c:v>
                </c:pt>
                <c:pt idx="798">
                  <c:v>293.24770986327559</c:v>
                </c:pt>
                <c:pt idx="799">
                  <c:v>293.24695481247551</c:v>
                </c:pt>
                <c:pt idx="800">
                  <c:v>293.24620460495447</c:v>
                </c:pt>
                <c:pt idx="801">
                  <c:v>293.24545920964522</c:v>
                </c:pt>
                <c:pt idx="802">
                  <c:v>293.24471859567973</c:v>
                </c:pt>
                <c:pt idx="803">
                  <c:v>293.24398273238808</c:v>
                </c:pt>
                <c:pt idx="804">
                  <c:v>293.24325158929702</c:v>
                </c:pt>
                <c:pt idx="805">
                  <c:v>293.24252513612879</c:v>
                </c:pt>
                <c:pt idx="806">
                  <c:v>293.24180334279987</c:v>
                </c:pt>
                <c:pt idx="807">
                  <c:v>293.24108617941965</c:v>
                </c:pt>
                <c:pt idx="808">
                  <c:v>293.24037361628933</c:v>
                </c:pt>
                <c:pt idx="809">
                  <c:v>293.23966562390052</c:v>
                </c:pt>
                <c:pt idx="810">
                  <c:v>293.23896217293424</c:v>
                </c:pt>
                <c:pt idx="811">
                  <c:v>293.23826323425942</c:v>
                </c:pt>
                <c:pt idx="812">
                  <c:v>293.23756877893197</c:v>
                </c:pt>
                <c:pt idx="813">
                  <c:v>293.23687877819344</c:v>
                </c:pt>
                <c:pt idx="814">
                  <c:v>293.23619320346978</c:v>
                </c:pt>
                <c:pt idx="815">
                  <c:v>293.23551202637037</c:v>
                </c:pt>
                <c:pt idx="816">
                  <c:v>293.23483521868656</c:v>
                </c:pt>
                <c:pt idx="817">
                  <c:v>293.23416275239072</c:v>
                </c:pt>
                <c:pt idx="818">
                  <c:v>293.23349459963492</c:v>
                </c:pt>
                <c:pt idx="819">
                  <c:v>293.23283073275002</c:v>
                </c:pt>
                <c:pt idx="820">
                  <c:v>293.23217112424419</c:v>
                </c:pt>
                <c:pt idx="821">
                  <c:v>293.23151574680207</c:v>
                </c:pt>
                <c:pt idx="822">
                  <c:v>293.2308645732835</c:v>
                </c:pt>
                <c:pt idx="823">
                  <c:v>293.23021757672234</c:v>
                </c:pt>
                <c:pt idx="824">
                  <c:v>293.22957473032545</c:v>
                </c:pt>
                <c:pt idx="825">
                  <c:v>293.22893600747159</c:v>
                </c:pt>
                <c:pt idx="826">
                  <c:v>293.22830138171025</c:v>
                </c:pt>
                <c:pt idx="827">
                  <c:v>293.22767082676063</c:v>
                </c:pt>
                <c:pt idx="828">
                  <c:v>293.22704431651044</c:v>
                </c:pt>
                <c:pt idx="829">
                  <c:v>293.226421825015</c:v>
                </c:pt>
                <c:pt idx="830">
                  <c:v>293.22580332649591</c:v>
                </c:pt>
                <c:pt idx="831">
                  <c:v>293.22518879534016</c:v>
                </c:pt>
                <c:pt idx="832">
                  <c:v>293.22457820609912</c:v>
                </c:pt>
                <c:pt idx="833">
                  <c:v>293.22397153348737</c:v>
                </c:pt>
                <c:pt idx="834">
                  <c:v>293.22336875238165</c:v>
                </c:pt>
                <c:pt idx="835">
                  <c:v>293.22276983781984</c:v>
                </c:pt>
                <c:pt idx="836">
                  <c:v>293.22217476499998</c:v>
                </c:pt>
                <c:pt idx="837">
                  <c:v>293.22158350927918</c:v>
                </c:pt>
                <c:pt idx="838">
                  <c:v>293.22099604617262</c:v>
                </c:pt>
                <c:pt idx="839">
                  <c:v>293.22041235135254</c:v>
                </c:pt>
                <c:pt idx="840">
                  <c:v>293.21983240064725</c:v>
                </c:pt>
                <c:pt idx="841">
                  <c:v>293.21925617004013</c:v>
                </c:pt>
                <c:pt idx="842">
                  <c:v>293.21868363566853</c:v>
                </c:pt>
                <c:pt idx="843">
                  <c:v>293.21811477382295</c:v>
                </c:pt>
                <c:pt idx="844">
                  <c:v>293.21754956094594</c:v>
                </c:pt>
                <c:pt idx="845">
                  <c:v>293.21698797363121</c:v>
                </c:pt>
                <c:pt idx="846">
                  <c:v>293.21642998862251</c:v>
                </c:pt>
                <c:pt idx="847">
                  <c:v>293.21587558281283</c:v>
                </c:pt>
                <c:pt idx="848">
                  <c:v>293.21532473324334</c:v>
                </c:pt>
                <c:pt idx="849">
                  <c:v>293.21477741710254</c:v>
                </c:pt>
                <c:pt idx="850">
                  <c:v>293.21423361172526</c:v>
                </c:pt>
                <c:pt idx="851">
                  <c:v>293.21369329459162</c:v>
                </c:pt>
                <c:pt idx="852">
                  <c:v>293.21315644332628</c:v>
                </c:pt>
                <c:pt idx="853">
                  <c:v>293.21262303569745</c:v>
                </c:pt>
                <c:pt idx="854">
                  <c:v>293.21209304961582</c:v>
                </c:pt>
                <c:pt idx="855">
                  <c:v>293.21156646313386</c:v>
                </c:pt>
                <c:pt idx="856">
                  <c:v>293.21104325444486</c:v>
                </c:pt>
                <c:pt idx="857">
                  <c:v>293.21052340188191</c:v>
                </c:pt>
                <c:pt idx="858">
                  <c:v>293.21000688391712</c:v>
                </c:pt>
                <c:pt idx="859">
                  <c:v>293.20949367916069</c:v>
                </c:pt>
                <c:pt idx="860">
                  <c:v>293.20898376636001</c:v>
                </c:pt>
                <c:pt idx="861">
                  <c:v>293.20847712439883</c:v>
                </c:pt>
                <c:pt idx="862">
                  <c:v>293.2079737322963</c:v>
                </c:pt>
                <c:pt idx="863">
                  <c:v>293.20747356920617</c:v>
                </c:pt>
                <c:pt idx="864">
                  <c:v>293.20697661441596</c:v>
                </c:pt>
                <c:pt idx="865">
                  <c:v>293.20648284734597</c:v>
                </c:pt>
                <c:pt idx="866">
                  <c:v>293.20599224754852</c:v>
                </c:pt>
                <c:pt idx="867">
                  <c:v>293.20550479470717</c:v>
                </c:pt>
                <c:pt idx="868">
                  <c:v>293.20502046863572</c:v>
                </c:pt>
                <c:pt idx="869">
                  <c:v>293.2045392492775</c:v>
                </c:pt>
                <c:pt idx="870">
                  <c:v>293.20406111670445</c:v>
                </c:pt>
                <c:pt idx="871">
                  <c:v>293.20358605111636</c:v>
                </c:pt>
                <c:pt idx="872">
                  <c:v>293.20311403284006</c:v>
                </c:pt>
                <c:pt idx="873">
                  <c:v>293.20264504232853</c:v>
                </c:pt>
                <c:pt idx="874">
                  <c:v>293.20217906016012</c:v>
                </c:pt>
                <c:pt idx="875">
                  <c:v>293.20171606703786</c:v>
                </c:pt>
                <c:pt idx="876">
                  <c:v>293.20125604378842</c:v>
                </c:pt>
                <c:pt idx="877">
                  <c:v>293.20079897136156</c:v>
                </c:pt>
                <c:pt idx="878">
                  <c:v>293.20034483082924</c:v>
                </c:pt>
                <c:pt idx="879">
                  <c:v>293.19989360338474</c:v>
                </c:pt>
                <c:pt idx="880">
                  <c:v>293.19944527034204</c:v>
                </c:pt>
                <c:pt idx="881">
                  <c:v>293.198999813135</c:v>
                </c:pt>
                <c:pt idx="882">
                  <c:v>293.19855721331658</c:v>
                </c:pt>
                <c:pt idx="883">
                  <c:v>293.19811745255799</c:v>
                </c:pt>
                <c:pt idx="884">
                  <c:v>293.19768051264811</c:v>
                </c:pt>
                <c:pt idx="885">
                  <c:v>293.19724637549257</c:v>
                </c:pt>
                <c:pt idx="886">
                  <c:v>293.19681502311306</c:v>
                </c:pt>
                <c:pt idx="887">
                  <c:v>293.19638643764659</c:v>
                </c:pt>
                <c:pt idx="888">
                  <c:v>293.19596060134484</c:v>
                </c:pt>
                <c:pt idx="889">
                  <c:v>293.19553749657325</c:v>
                </c:pt>
                <c:pt idx="890">
                  <c:v>293.19511710581037</c:v>
                </c:pt>
                <c:pt idx="891">
                  <c:v>293.19469941164721</c:v>
                </c:pt>
                <c:pt idx="892">
                  <c:v>293.19428439678637</c:v>
                </c:pt>
                <c:pt idx="893">
                  <c:v>293.19387204404148</c:v>
                </c:pt>
                <c:pt idx="894">
                  <c:v>293.19346233633632</c:v>
                </c:pt>
                <c:pt idx="895">
                  <c:v>293.19305525670433</c:v>
                </c:pt>
                <c:pt idx="896">
                  <c:v>293.19265078828766</c:v>
                </c:pt>
                <c:pt idx="897">
                  <c:v>293.19224891433669</c:v>
                </c:pt>
                <c:pt idx="898">
                  <c:v>293.19184961820918</c:v>
                </c:pt>
                <c:pt idx="899">
                  <c:v>293.19145288336972</c:v>
                </c:pt>
                <c:pt idx="900">
                  <c:v>293.19105869338881</c:v>
                </c:pt>
                <c:pt idx="901">
                  <c:v>293.1906670319425</c:v>
                </c:pt>
                <c:pt idx="902">
                  <c:v>293.19027788281147</c:v>
                </c:pt>
                <c:pt idx="903">
                  <c:v>293.18989122988046</c:v>
                </c:pt>
                <c:pt idx="904">
                  <c:v>293.18950705713758</c:v>
                </c:pt>
                <c:pt idx="905">
                  <c:v>293.18912534867366</c:v>
                </c:pt>
                <c:pt idx="906">
                  <c:v>293.18874608868151</c:v>
                </c:pt>
                <c:pt idx="907">
                  <c:v>293.18836926145542</c:v>
                </c:pt>
                <c:pt idx="908">
                  <c:v>293.18799485139044</c:v>
                </c:pt>
                <c:pt idx="909">
                  <c:v>293.18762284298163</c:v>
                </c:pt>
                <c:pt idx="910">
                  <c:v>293.18725322082349</c:v>
                </c:pt>
                <c:pt idx="911">
                  <c:v>293.18688596960948</c:v>
                </c:pt>
                <c:pt idx="912">
                  <c:v>293.18652107413112</c:v>
                </c:pt>
                <c:pt idx="913">
                  <c:v>293.18615851927757</c:v>
                </c:pt>
                <c:pt idx="914">
                  <c:v>293.18579829003482</c:v>
                </c:pt>
                <c:pt idx="915">
                  <c:v>293.18544037148524</c:v>
                </c:pt>
                <c:pt idx="916">
                  <c:v>293.1850847488069</c:v>
                </c:pt>
                <c:pt idx="917">
                  <c:v>293.18473140727292</c:v>
                </c:pt>
                <c:pt idx="918">
                  <c:v>293.18438033225084</c:v>
                </c:pt>
                <c:pt idx="919">
                  <c:v>293.1840315092021</c:v>
                </c:pt>
                <c:pt idx="920">
                  <c:v>293.18368492368143</c:v>
                </c:pt>
                <c:pt idx="921">
                  <c:v>293.18334056133619</c:v>
                </c:pt>
                <c:pt idx="922">
                  <c:v>293.18299840790581</c:v>
                </c:pt>
                <c:pt idx="923">
                  <c:v>293.18265844922115</c:v>
                </c:pt>
                <c:pt idx="924">
                  <c:v>293.18232067120402</c:v>
                </c:pt>
                <c:pt idx="925">
                  <c:v>293.18198505986652</c:v>
                </c:pt>
                <c:pt idx="926">
                  <c:v>293.18165160131042</c:v>
                </c:pt>
                <c:pt idx="927">
                  <c:v>293.18132028172676</c:v>
                </c:pt>
                <c:pt idx="928">
                  <c:v>293.18099108739506</c:v>
                </c:pt>
                <c:pt idx="929">
                  <c:v>293.18066400468285</c:v>
                </c:pt>
                <c:pt idx="930">
                  <c:v>293.18033902004515</c:v>
                </c:pt>
                <c:pt idx="931">
                  <c:v>293.18001612002382</c:v>
                </c:pt>
                <c:pt idx="932">
                  <c:v>293.17969529124713</c:v>
                </c:pt>
                <c:pt idx="933">
                  <c:v>293.179376520429</c:v>
                </c:pt>
                <c:pt idx="934">
                  <c:v>293.1790597943687</c:v>
                </c:pt>
                <c:pt idx="935">
                  <c:v>293.17874509995011</c:v>
                </c:pt>
                <c:pt idx="936">
                  <c:v>293.17843242414119</c:v>
                </c:pt>
                <c:pt idx="937">
                  <c:v>293.17812175399359</c:v>
                </c:pt>
                <c:pt idx="938">
                  <c:v>293.177813076642</c:v>
                </c:pt>
                <c:pt idx="939">
                  <c:v>293.17750637930357</c:v>
                </c:pt>
                <c:pt idx="940">
                  <c:v>293.17720164927755</c:v>
                </c:pt>
                <c:pt idx="941">
                  <c:v>293.17689887394454</c:v>
                </c:pt>
                <c:pt idx="942">
                  <c:v>293.17659804076618</c:v>
                </c:pt>
                <c:pt idx="943">
                  <c:v>293.1762991372845</c:v>
                </c:pt>
                <c:pt idx="944">
                  <c:v>293.17600215112145</c:v>
                </c:pt>
                <c:pt idx="945">
                  <c:v>293.17570706997839</c:v>
                </c:pt>
                <c:pt idx="946">
                  <c:v>293.17541388163551</c:v>
                </c:pt>
                <c:pt idx="947">
                  <c:v>293.17512257395146</c:v>
                </c:pt>
                <c:pt idx="948">
                  <c:v>293.17483313486269</c:v>
                </c:pt>
                <c:pt idx="949">
                  <c:v>293.17454555238317</c:v>
                </c:pt>
                <c:pt idx="950">
                  <c:v>293.1742598146036</c:v>
                </c:pt>
                <c:pt idx="951">
                  <c:v>293.17397590969114</c:v>
                </c:pt>
                <c:pt idx="952">
                  <c:v>293.1736938258889</c:v>
                </c:pt>
                <c:pt idx="953">
                  <c:v>293.1734135515153</c:v>
                </c:pt>
                <c:pt idx="954">
                  <c:v>293.1731350749638</c:v>
                </c:pt>
                <c:pt idx="955">
                  <c:v>293.17285838470218</c:v>
                </c:pt>
                <c:pt idx="956">
                  <c:v>293.17258346927235</c:v>
                </c:pt>
                <c:pt idx="957">
                  <c:v>293.1723103172896</c:v>
                </c:pt>
                <c:pt idx="958">
                  <c:v>293.17203891744231</c:v>
                </c:pt>
                <c:pt idx="959">
                  <c:v>293.17176925849134</c:v>
                </c:pt>
                <c:pt idx="960">
                  <c:v>293.17150132926974</c:v>
                </c:pt>
                <c:pt idx="961">
                  <c:v>293.17123511868215</c:v>
                </c:pt>
                <c:pt idx="962">
                  <c:v>293.17097061570433</c:v>
                </c:pt>
                <c:pt idx="963">
                  <c:v>293.17070780938286</c:v>
                </c:pt>
                <c:pt idx="964">
                  <c:v>293.17044668883455</c:v>
                </c:pt>
                <c:pt idx="965">
                  <c:v>293.17018724324595</c:v>
                </c:pt>
                <c:pt idx="966">
                  <c:v>293.16992946187298</c:v>
                </c:pt>
                <c:pt idx="967">
                  <c:v>293.16967333404057</c:v>
                </c:pt>
                <c:pt idx="968">
                  <c:v>293.16941884914206</c:v>
                </c:pt>
                <c:pt idx="969">
                  <c:v>293.16916599663887</c:v>
                </c:pt>
                <c:pt idx="970">
                  <c:v>293.16891476605991</c:v>
                </c:pt>
                <c:pt idx="971">
                  <c:v>293.16866514700143</c:v>
                </c:pt>
                <c:pt idx="972">
                  <c:v>293.16841712912623</c:v>
                </c:pt>
                <c:pt idx="973">
                  <c:v>293.16817070216354</c:v>
                </c:pt>
                <c:pt idx="974">
                  <c:v>293.16792585590849</c:v>
                </c:pt>
                <c:pt idx="975">
                  <c:v>293.16768258022154</c:v>
                </c:pt>
                <c:pt idx="976">
                  <c:v>293.16744086502831</c:v>
                </c:pt>
                <c:pt idx="977">
                  <c:v>293.16720070031903</c:v>
                </c:pt>
                <c:pt idx="978">
                  <c:v>293.16696207614808</c:v>
                </c:pt>
                <c:pt idx="979">
                  <c:v>293.16672498263364</c:v>
                </c:pt>
                <c:pt idx="980">
                  <c:v>293.16648940995731</c:v>
                </c:pt>
                <c:pt idx="981">
                  <c:v>293.16625534836368</c:v>
                </c:pt>
                <c:pt idx="982">
                  <c:v>293.16602278815992</c:v>
                </c:pt>
                <c:pt idx="983">
                  <c:v>293.16579171971534</c:v>
                </c:pt>
                <c:pt idx="984">
                  <c:v>293.16556213346104</c:v>
                </c:pt>
                <c:pt idx="985">
                  <c:v>293.16533401988949</c:v>
                </c:pt>
                <c:pt idx="986">
                  <c:v>293.16510736955411</c:v>
                </c:pt>
                <c:pt idx="987">
                  <c:v>293.16488217306903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75-4016-9AA2-EA2472E27817}"/>
            </c:ext>
          </c:extLst>
        </c:ser>
        <c:ser>
          <c:idx val="1"/>
          <c:order val="1"/>
          <c:tx>
            <c:strRef>
              <c:f>'2.0 Passive Heat Reg'!$H$26</c:f>
              <c:strCache>
                <c:ptCount val="1"/>
                <c:pt idx="0">
                  <c:v>Room Temperature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'2.0 Passive Heat Reg'!$E$27:$E$143</c:f>
              <c:numCache>
                <c:formatCode>General</c:formatCode>
                <c:ptCount val="11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</c:numCache>
            </c:numRef>
          </c:xVal>
          <c:yVal>
            <c:numRef>
              <c:f>'2.0 Passive Heat Reg'!$H$27:$H$143</c:f>
              <c:numCache>
                <c:formatCode>General</c:formatCode>
                <c:ptCount val="117"/>
                <c:pt idx="0">
                  <c:v>293.13</c:v>
                </c:pt>
                <c:pt idx="1">
                  <c:v>293.13</c:v>
                </c:pt>
                <c:pt idx="2">
                  <c:v>293.13</c:v>
                </c:pt>
                <c:pt idx="3">
                  <c:v>293.13</c:v>
                </c:pt>
                <c:pt idx="4">
                  <c:v>293.13</c:v>
                </c:pt>
                <c:pt idx="5">
                  <c:v>293.13</c:v>
                </c:pt>
                <c:pt idx="6">
                  <c:v>293.13</c:v>
                </c:pt>
                <c:pt idx="7">
                  <c:v>293.13</c:v>
                </c:pt>
                <c:pt idx="8">
                  <c:v>293.13</c:v>
                </c:pt>
                <c:pt idx="9">
                  <c:v>293.13</c:v>
                </c:pt>
                <c:pt idx="10">
                  <c:v>293.13</c:v>
                </c:pt>
                <c:pt idx="11">
                  <c:v>293.13</c:v>
                </c:pt>
                <c:pt idx="12">
                  <c:v>293.13</c:v>
                </c:pt>
                <c:pt idx="13">
                  <c:v>293.13</c:v>
                </c:pt>
                <c:pt idx="14">
                  <c:v>293.13</c:v>
                </c:pt>
                <c:pt idx="15">
                  <c:v>293.13</c:v>
                </c:pt>
                <c:pt idx="16">
                  <c:v>293.13</c:v>
                </c:pt>
                <c:pt idx="17">
                  <c:v>293.13</c:v>
                </c:pt>
                <c:pt idx="18">
                  <c:v>293.13</c:v>
                </c:pt>
                <c:pt idx="19">
                  <c:v>293.13</c:v>
                </c:pt>
                <c:pt idx="20">
                  <c:v>293.13</c:v>
                </c:pt>
                <c:pt idx="21">
                  <c:v>293.13</c:v>
                </c:pt>
                <c:pt idx="22">
                  <c:v>293.13</c:v>
                </c:pt>
                <c:pt idx="23">
                  <c:v>293.13</c:v>
                </c:pt>
                <c:pt idx="24">
                  <c:v>293.13</c:v>
                </c:pt>
                <c:pt idx="25">
                  <c:v>293.13</c:v>
                </c:pt>
                <c:pt idx="26">
                  <c:v>293.13</c:v>
                </c:pt>
                <c:pt idx="27">
                  <c:v>293.13</c:v>
                </c:pt>
                <c:pt idx="28">
                  <c:v>293.13</c:v>
                </c:pt>
                <c:pt idx="29">
                  <c:v>293.13</c:v>
                </c:pt>
                <c:pt idx="30">
                  <c:v>293.13</c:v>
                </c:pt>
                <c:pt idx="31">
                  <c:v>293.13</c:v>
                </c:pt>
                <c:pt idx="32">
                  <c:v>293.13</c:v>
                </c:pt>
                <c:pt idx="33">
                  <c:v>293.13</c:v>
                </c:pt>
                <c:pt idx="34">
                  <c:v>293.13</c:v>
                </c:pt>
                <c:pt idx="35">
                  <c:v>293.13</c:v>
                </c:pt>
                <c:pt idx="36">
                  <c:v>293.13</c:v>
                </c:pt>
                <c:pt idx="37">
                  <c:v>293.13</c:v>
                </c:pt>
                <c:pt idx="38">
                  <c:v>293.13</c:v>
                </c:pt>
                <c:pt idx="39">
                  <c:v>293.13</c:v>
                </c:pt>
                <c:pt idx="40">
                  <c:v>293.13</c:v>
                </c:pt>
                <c:pt idx="41">
                  <c:v>293.13</c:v>
                </c:pt>
                <c:pt idx="42">
                  <c:v>293.13</c:v>
                </c:pt>
                <c:pt idx="43">
                  <c:v>293.13</c:v>
                </c:pt>
                <c:pt idx="44">
                  <c:v>293.13</c:v>
                </c:pt>
                <c:pt idx="45">
                  <c:v>293.13</c:v>
                </c:pt>
                <c:pt idx="46">
                  <c:v>293.13</c:v>
                </c:pt>
                <c:pt idx="47">
                  <c:v>293.13</c:v>
                </c:pt>
                <c:pt idx="48">
                  <c:v>293.13</c:v>
                </c:pt>
                <c:pt idx="49">
                  <c:v>293.13</c:v>
                </c:pt>
                <c:pt idx="50">
                  <c:v>293.13</c:v>
                </c:pt>
                <c:pt idx="51">
                  <c:v>293.13</c:v>
                </c:pt>
                <c:pt idx="52">
                  <c:v>293.13</c:v>
                </c:pt>
                <c:pt idx="53">
                  <c:v>293.13</c:v>
                </c:pt>
                <c:pt idx="54">
                  <c:v>293.13</c:v>
                </c:pt>
                <c:pt idx="55">
                  <c:v>293.13</c:v>
                </c:pt>
                <c:pt idx="56">
                  <c:v>293.13</c:v>
                </c:pt>
                <c:pt idx="57">
                  <c:v>293.13</c:v>
                </c:pt>
                <c:pt idx="58">
                  <c:v>293.13</c:v>
                </c:pt>
                <c:pt idx="59">
                  <c:v>293.13</c:v>
                </c:pt>
                <c:pt idx="60">
                  <c:v>293.13</c:v>
                </c:pt>
                <c:pt idx="61">
                  <c:v>293.13</c:v>
                </c:pt>
                <c:pt idx="62">
                  <c:v>293.13</c:v>
                </c:pt>
                <c:pt idx="63">
                  <c:v>293.13</c:v>
                </c:pt>
                <c:pt idx="64">
                  <c:v>293.13</c:v>
                </c:pt>
                <c:pt idx="65">
                  <c:v>293.13</c:v>
                </c:pt>
                <c:pt idx="66">
                  <c:v>293.13</c:v>
                </c:pt>
                <c:pt idx="67">
                  <c:v>293.13</c:v>
                </c:pt>
                <c:pt idx="68">
                  <c:v>293.13</c:v>
                </c:pt>
                <c:pt idx="69">
                  <c:v>293.13</c:v>
                </c:pt>
                <c:pt idx="70">
                  <c:v>293.13</c:v>
                </c:pt>
                <c:pt idx="71">
                  <c:v>293.13</c:v>
                </c:pt>
                <c:pt idx="72">
                  <c:v>293.13</c:v>
                </c:pt>
                <c:pt idx="73">
                  <c:v>293.13</c:v>
                </c:pt>
                <c:pt idx="74">
                  <c:v>293.13</c:v>
                </c:pt>
                <c:pt idx="75">
                  <c:v>293.13</c:v>
                </c:pt>
                <c:pt idx="76">
                  <c:v>293.13</c:v>
                </c:pt>
                <c:pt idx="77">
                  <c:v>293.13</c:v>
                </c:pt>
                <c:pt idx="78">
                  <c:v>293.13</c:v>
                </c:pt>
                <c:pt idx="79">
                  <c:v>293.13</c:v>
                </c:pt>
                <c:pt idx="80">
                  <c:v>293.13</c:v>
                </c:pt>
                <c:pt idx="81">
                  <c:v>293.13</c:v>
                </c:pt>
                <c:pt idx="82">
                  <c:v>293.13</c:v>
                </c:pt>
                <c:pt idx="83">
                  <c:v>293.13</c:v>
                </c:pt>
                <c:pt idx="84">
                  <c:v>293.13</c:v>
                </c:pt>
                <c:pt idx="85">
                  <c:v>293.13</c:v>
                </c:pt>
                <c:pt idx="86">
                  <c:v>293.13</c:v>
                </c:pt>
                <c:pt idx="87">
                  <c:v>293.13</c:v>
                </c:pt>
                <c:pt idx="88">
                  <c:v>293.13</c:v>
                </c:pt>
                <c:pt idx="89">
                  <c:v>293.13</c:v>
                </c:pt>
                <c:pt idx="90">
                  <c:v>293.13</c:v>
                </c:pt>
                <c:pt idx="91">
                  <c:v>293.13</c:v>
                </c:pt>
                <c:pt idx="92">
                  <c:v>293.13</c:v>
                </c:pt>
                <c:pt idx="93">
                  <c:v>293.13</c:v>
                </c:pt>
                <c:pt idx="94">
                  <c:v>293.13</c:v>
                </c:pt>
                <c:pt idx="95">
                  <c:v>293.13</c:v>
                </c:pt>
                <c:pt idx="96">
                  <c:v>293.13</c:v>
                </c:pt>
                <c:pt idx="97">
                  <c:v>293.13</c:v>
                </c:pt>
                <c:pt idx="98">
                  <c:v>293.13</c:v>
                </c:pt>
                <c:pt idx="99">
                  <c:v>293.13</c:v>
                </c:pt>
                <c:pt idx="100">
                  <c:v>293.13</c:v>
                </c:pt>
                <c:pt idx="101">
                  <c:v>293.13</c:v>
                </c:pt>
                <c:pt idx="102">
                  <c:v>293.13</c:v>
                </c:pt>
                <c:pt idx="103">
                  <c:v>293.13</c:v>
                </c:pt>
                <c:pt idx="104">
                  <c:v>293.13</c:v>
                </c:pt>
                <c:pt idx="105">
                  <c:v>293.13</c:v>
                </c:pt>
                <c:pt idx="106">
                  <c:v>293.13</c:v>
                </c:pt>
                <c:pt idx="107">
                  <c:v>293.13</c:v>
                </c:pt>
                <c:pt idx="108">
                  <c:v>293.13</c:v>
                </c:pt>
                <c:pt idx="109">
                  <c:v>293.13</c:v>
                </c:pt>
                <c:pt idx="110">
                  <c:v>293.13</c:v>
                </c:pt>
                <c:pt idx="111">
                  <c:v>293.13</c:v>
                </c:pt>
                <c:pt idx="112">
                  <c:v>293.13</c:v>
                </c:pt>
                <c:pt idx="113">
                  <c:v>293.13</c:v>
                </c:pt>
                <c:pt idx="114">
                  <c:v>293.13</c:v>
                </c:pt>
                <c:pt idx="115">
                  <c:v>293.13</c:v>
                </c:pt>
                <c:pt idx="116">
                  <c:v>293.13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075-4016-9AA2-EA2472E27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8452048"/>
        <c:axId val="878449096"/>
      </c:scatterChart>
      <c:valAx>
        <c:axId val="878452048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Length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49096"/>
        <c:crosses val="autoZero"/>
        <c:crossBetween val="midCat"/>
      </c:valAx>
      <c:valAx>
        <c:axId val="878449096"/>
        <c:scaling>
          <c:orientation val="minMax"/>
          <c:min val="2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</a:t>
                </a:r>
                <a:r>
                  <a:rPr lang="en-GB" baseline="0"/>
                  <a:t> (K)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52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'3.0 Active Heat Reg'!$F$26</c:f>
              <c:strCache>
                <c:ptCount val="1"/>
                <c:pt idx="0">
                  <c:v>Temperature 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'3.0 Active Heat Reg'!$E$27:$E$1014</c:f>
              <c:numCache>
                <c:formatCode>General</c:formatCode>
                <c:ptCount val="988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1.3800000000000001</c:v>
                </c:pt>
                <c:pt idx="139">
                  <c:v>1.3900000000000001</c:v>
                </c:pt>
                <c:pt idx="140">
                  <c:v>1.4000000000000001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1.6300000000000001</c:v>
                </c:pt>
                <c:pt idx="164">
                  <c:v>1.6400000000000001</c:v>
                </c:pt>
                <c:pt idx="165">
                  <c:v>1.6500000000000001</c:v>
                </c:pt>
                <c:pt idx="166">
                  <c:v>1.6600000000000001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1.8800000000000001</c:v>
                </c:pt>
                <c:pt idx="189">
                  <c:v>1.8900000000000001</c:v>
                </c:pt>
                <c:pt idx="190">
                  <c:v>1.9000000000000001</c:v>
                </c:pt>
                <c:pt idx="191">
                  <c:v>1.9100000000000001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2.0100000000000002</c:v>
                </c:pt>
                <c:pt idx="202">
                  <c:v>2.02</c:v>
                </c:pt>
                <c:pt idx="203">
                  <c:v>2.0300000000000002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2.2600000000000002</c:v>
                </c:pt>
                <c:pt idx="227">
                  <c:v>2.27</c:v>
                </c:pt>
                <c:pt idx="228">
                  <c:v>2.2800000000000002</c:v>
                </c:pt>
                <c:pt idx="229">
                  <c:v>2.29</c:v>
                </c:pt>
                <c:pt idx="230">
                  <c:v>2.3000000000000003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2.5100000000000002</c:v>
                </c:pt>
                <c:pt idx="252">
                  <c:v>2.52</c:v>
                </c:pt>
                <c:pt idx="253">
                  <c:v>2.5300000000000002</c:v>
                </c:pt>
                <c:pt idx="254">
                  <c:v>2.54</c:v>
                </c:pt>
                <c:pt idx="255">
                  <c:v>2.5500000000000003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2.7600000000000002</c:v>
                </c:pt>
                <c:pt idx="277">
                  <c:v>2.77</c:v>
                </c:pt>
                <c:pt idx="278">
                  <c:v>2.7800000000000002</c:v>
                </c:pt>
                <c:pt idx="279">
                  <c:v>2.79</c:v>
                </c:pt>
                <c:pt idx="280">
                  <c:v>2.8000000000000003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3.0100000000000002</c:v>
                </c:pt>
                <c:pt idx="302">
                  <c:v>3.02</c:v>
                </c:pt>
                <c:pt idx="303">
                  <c:v>3.0300000000000002</c:v>
                </c:pt>
                <c:pt idx="304">
                  <c:v>3.04</c:v>
                </c:pt>
                <c:pt idx="305">
                  <c:v>3.0500000000000003</c:v>
                </c:pt>
                <c:pt idx="306">
                  <c:v>3.06</c:v>
                </c:pt>
                <c:pt idx="307">
                  <c:v>3.0700000000000003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3.2600000000000002</c:v>
                </c:pt>
                <c:pt idx="327">
                  <c:v>3.27</c:v>
                </c:pt>
                <c:pt idx="328">
                  <c:v>3.2800000000000002</c:v>
                </c:pt>
                <c:pt idx="329">
                  <c:v>3.29</c:v>
                </c:pt>
                <c:pt idx="330">
                  <c:v>3.3000000000000003</c:v>
                </c:pt>
                <c:pt idx="331">
                  <c:v>3.31</c:v>
                </c:pt>
                <c:pt idx="332">
                  <c:v>3.3200000000000003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3.5100000000000002</c:v>
                </c:pt>
                <c:pt idx="352">
                  <c:v>3.52</c:v>
                </c:pt>
                <c:pt idx="353">
                  <c:v>3.5300000000000002</c:v>
                </c:pt>
                <c:pt idx="354">
                  <c:v>3.54</c:v>
                </c:pt>
                <c:pt idx="355">
                  <c:v>3.5500000000000003</c:v>
                </c:pt>
                <c:pt idx="356">
                  <c:v>3.56</c:v>
                </c:pt>
                <c:pt idx="357">
                  <c:v>3.5700000000000003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3.7600000000000002</c:v>
                </c:pt>
                <c:pt idx="377">
                  <c:v>3.77</c:v>
                </c:pt>
                <c:pt idx="378">
                  <c:v>3.7800000000000002</c:v>
                </c:pt>
                <c:pt idx="379">
                  <c:v>3.79</c:v>
                </c:pt>
                <c:pt idx="380">
                  <c:v>3.8000000000000003</c:v>
                </c:pt>
                <c:pt idx="381">
                  <c:v>3.81</c:v>
                </c:pt>
                <c:pt idx="382">
                  <c:v>3.8200000000000003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4.0200000000000005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4.0600000000000005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4.2700000000000005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4.3100000000000005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4.3500000000000005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4.5200000000000005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4.5600000000000005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4.6000000000000005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4.7700000000000005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4.8100000000000005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4.8500000000000005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5.0200000000000005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5.0600000000000005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5.1000000000000005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5.2700000000000005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5.3100000000000005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5.3500000000000005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5.5200000000000005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5.5600000000000005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5.6000000000000005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5.7700000000000005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5.8100000000000005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5.8500000000000005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6.0200000000000005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6.0600000000000005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6.1000000000000005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6.1400000000000006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6.2700000000000005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6.3100000000000005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6.3500000000000005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6.3900000000000006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6.5200000000000005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6.5600000000000005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6.6000000000000005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6.6400000000000006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6.7700000000000005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6.8100000000000005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6.8500000000000005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6.8900000000000006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7.0200000000000005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7.0600000000000005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7.1000000000000005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7.1400000000000006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7.2700000000000005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7.3100000000000005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7.3500000000000005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7.3900000000000006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7.5200000000000005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7.5600000000000005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7.6000000000000005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7.6400000000000006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7.7700000000000005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7.8100000000000005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7.8500000000000005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7.8900000000000006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7.9300000000000006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8.0400000000000009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8.120000000000001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8.2900000000000009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8.370000000000001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8.5400000000000009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8.620000000000001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8.7000000000000011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8.7900000000000009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8.870000000000001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8.9500000000000011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9.0400000000000009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9.120000000000001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9.2000000000000011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9.2900000000000009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9.370000000000001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9.4500000000000011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9.5400000000000009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9.620000000000001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9.7000000000000011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9.7900000000000009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9.870000000000001</c:v>
                </c:pt>
              </c:numCache>
            </c:numRef>
          </c:xVal>
          <c:yVal>
            <c:numRef>
              <c:f>'3.0 Active Heat Reg'!$F$27:$F$1014</c:f>
              <c:numCache>
                <c:formatCode>0.00</c:formatCode>
                <c:ptCount val="988"/>
                <c:pt idx="0" formatCode="General">
                  <c:v>313.13</c:v>
                </c:pt>
                <c:pt idx="1">
                  <c:v>312.38214537914178</c:v>
                </c:pt>
                <c:pt idx="2">
                  <c:v>311.66225508498053</c:v>
                </c:pt>
                <c:pt idx="3">
                  <c:v>310.96928345496923</c:v>
                </c:pt>
                <c:pt idx="4">
                  <c:v>310.30222392673932</c:v>
                </c:pt>
                <c:pt idx="5">
                  <c:v>309.66010757603811</c:v>
                </c:pt>
                <c:pt idx="6">
                  <c:v>309.04200170933694</c:v>
                </c:pt>
                <c:pt idx="7">
                  <c:v>308.44700850906537</c:v>
                </c:pt>
                <c:pt idx="8">
                  <c:v>307.87426372950392</c:v>
                </c:pt>
                <c:pt idx="9">
                  <c:v>307.32293544144085</c:v>
                </c:pt>
                <c:pt idx="10">
                  <c:v>306.79222282376963</c:v>
                </c:pt>
                <c:pt idx="11">
                  <c:v>306.28135500027213</c:v>
                </c:pt>
                <c:pt idx="12">
                  <c:v>305.78958991989714</c:v>
                </c:pt>
                <c:pt idx="13">
                  <c:v>305.31621327890889</c:v>
                </c:pt>
                <c:pt idx="14">
                  <c:v>304.8605374833391</c:v>
                </c:pt>
                <c:pt idx="15">
                  <c:v>304.42190065023584</c:v>
                </c:pt>
                <c:pt idx="16">
                  <c:v>303.99966564625828</c:v>
                </c:pt>
                <c:pt idx="17">
                  <c:v>303.59321916222137</c:v>
                </c:pt>
                <c:pt idx="18">
                  <c:v>303.20197082224541</c:v>
                </c:pt>
                <c:pt idx="19">
                  <c:v>302.82535232621717</c:v>
                </c:pt>
                <c:pt idx="20">
                  <c:v>302.4628166243167</c:v>
                </c:pt>
                <c:pt idx="21">
                  <c:v>302.11383712241081</c:v>
                </c:pt>
                <c:pt idx="22">
                  <c:v>301.77790691715921</c:v>
                </c:pt>
                <c:pt idx="23">
                  <c:v>301.45453805972176</c:v>
                </c:pt>
                <c:pt idx="24">
                  <c:v>301.14326084699809</c:v>
                </c:pt>
                <c:pt idx="25">
                  <c:v>300.84362313936958</c:v>
                </c:pt>
                <c:pt idx="26">
                  <c:v>300.55518970395275</c:v>
                </c:pt>
                <c:pt idx="27">
                  <c:v>300.27754158241027</c:v>
                </c:pt>
                <c:pt idx="28">
                  <c:v>300.0102754824012</c:v>
                </c:pt>
                <c:pt idx="29">
                  <c:v>299.75300319178666</c:v>
                </c:pt>
                <c:pt idx="30">
                  <c:v>299.50535101473986</c:v>
                </c:pt>
                <c:pt idx="31">
                  <c:v>299.26695922894157</c:v>
                </c:pt>
                <c:pt idx="32">
                  <c:v>299.03748156307245</c:v>
                </c:pt>
                <c:pt idx="33">
                  <c:v>298.81658469384354</c:v>
                </c:pt>
                <c:pt idx="34">
                  <c:v>298.60394776183392</c:v>
                </c:pt>
                <c:pt idx="35">
                  <c:v>298.39926190543275</c:v>
                </c:pt>
                <c:pt idx="36">
                  <c:v>298.20222981220826</c:v>
                </c:pt>
                <c:pt idx="37">
                  <c:v>298.0125652870525</c:v>
                </c:pt>
                <c:pt idx="38">
                  <c:v>297.82999283647428</c:v>
                </c:pt>
                <c:pt idx="39">
                  <c:v>297.65424726843639</c:v>
                </c:pt>
                <c:pt idx="40">
                  <c:v>297.48507330715614</c:v>
                </c:pt>
                <c:pt idx="41">
                  <c:v>297.3222252223095</c:v>
                </c:pt>
                <c:pt idx="42">
                  <c:v>297.16546647210038</c:v>
                </c:pt>
                <c:pt idx="43">
                  <c:v>297.01456935967644</c:v>
                </c:pt>
                <c:pt idx="44">
                  <c:v>296.86931470239256</c:v>
                </c:pt>
                <c:pt idx="45">
                  <c:v>296.72949151344119</c:v>
                </c:pt>
                <c:pt idx="46">
                  <c:v>296.59489669538783</c:v>
                </c:pt>
                <c:pt idx="47">
                  <c:v>296.46533474516571</c:v>
                </c:pt>
                <c:pt idx="48">
                  <c:v>296.34061747010168</c:v>
                </c:pt>
                <c:pt idx="49">
                  <c:v>296.22056371456051</c:v>
                </c:pt>
                <c:pt idx="50">
                  <c:v>296.10499909681096</c:v>
                </c:pt>
                <c:pt idx="51">
                  <c:v>295.993755755731</c:v>
                </c:pt>
                <c:pt idx="52">
                  <c:v>295.88667210698435</c:v>
                </c:pt>
                <c:pt idx="53">
                  <c:v>295.78359260831439</c:v>
                </c:pt>
                <c:pt idx="54">
                  <c:v>295.68436753361425</c:v>
                </c:pt>
                <c:pt idx="55">
                  <c:v>295.58885275544509</c:v>
                </c:pt>
                <c:pt idx="56">
                  <c:v>295.4969095356866</c:v>
                </c:pt>
                <c:pt idx="57">
                  <c:v>295.40840432401575</c:v>
                </c:pt>
                <c:pt idx="58">
                  <c:v>295.32320856392084</c:v>
                </c:pt>
                <c:pt idx="59">
                  <c:v>295.24119850596912</c:v>
                </c:pt>
                <c:pt idx="60">
                  <c:v>295.16225502805725</c:v>
                </c:pt>
                <c:pt idx="61">
                  <c:v>295.08626346238248</c:v>
                </c:pt>
                <c:pt idx="62">
                  <c:v>295.01311342888454</c:v>
                </c:pt>
                <c:pt idx="63">
                  <c:v>294.94269867491499</c:v>
                </c:pt>
                <c:pt idx="64">
                  <c:v>294.87491692090208</c:v>
                </c:pt>
                <c:pt idx="65">
                  <c:v>294.80966971178657</c:v>
                </c:pt>
                <c:pt idx="66">
                  <c:v>294.74686227401281</c:v>
                </c:pt>
                <c:pt idx="67">
                  <c:v>294.68640337786724</c:v>
                </c:pt>
                <c:pt idx="68">
                  <c:v>294.62820520496439</c:v>
                </c:pt>
                <c:pt idx="69">
                  <c:v>294.57218322068809</c:v>
                </c:pt>
                <c:pt idx="70">
                  <c:v>294.51825605140232</c:v>
                </c:pt>
                <c:pt idx="71">
                  <c:v>294.46634536625356</c:v>
                </c:pt>
                <c:pt idx="72">
                  <c:v>294.41637576339281</c:v>
                </c:pt>
                <c:pt idx="73">
                  <c:v>294.36827466045213</c:v>
                </c:pt>
                <c:pt idx="74">
                  <c:v>294.32197218911659</c:v>
                </c:pt>
                <c:pt idx="75">
                  <c:v>294.27740109363833</c:v>
                </c:pt>
                <c:pt idx="76">
                  <c:v>294.23449663314557</c:v>
                </c:pt>
                <c:pt idx="77">
                  <c:v>294.19319648760455</c:v>
                </c:pt>
                <c:pt idx="78">
                  <c:v>294.15344066729779</c:v>
                </c:pt>
                <c:pt idx="79">
                  <c:v>294.11517142568715</c:v>
                </c:pt>
                <c:pt idx="80">
                  <c:v>294.07833317553525</c:v>
                </c:pt>
                <c:pt idx="81">
                  <c:v>294.04287240816342</c:v>
                </c:pt>
                <c:pt idx="82">
                  <c:v>294.00873761572848</c:v>
                </c:pt>
                <c:pt idx="83">
                  <c:v>293.97587921640627</c:v>
                </c:pt>
                <c:pt idx="84">
                  <c:v>293.94424948237241</c:v>
                </c:pt>
                <c:pt idx="85">
                  <c:v>293.91380247047624</c:v>
                </c:pt>
                <c:pt idx="86">
                  <c:v>293.88449395550697</c:v>
                </c:pt>
                <c:pt idx="87">
                  <c:v>293.85628136595517</c:v>
                </c:pt>
                <c:pt idx="88">
                  <c:v>293.82912372217652</c:v>
                </c:pt>
                <c:pt idx="89">
                  <c:v>293.80298157686747</c:v>
                </c:pt>
                <c:pt idx="90">
                  <c:v>293.77781695776685</c:v>
                </c:pt>
                <c:pt idx="91">
                  <c:v>293.75359331250002</c:v>
                </c:pt>
                <c:pt idx="92">
                  <c:v>293.73027545548553</c:v>
                </c:pt>
                <c:pt idx="93">
                  <c:v>293.70782951682691</c:v>
                </c:pt>
                <c:pt idx="94">
                  <c:v>293.68622289311554</c:v>
                </c:pt>
                <c:pt idx="95">
                  <c:v>293.66542420007335</c:v>
                </c:pt>
                <c:pt idx="96">
                  <c:v>293.64540322696615</c:v>
                </c:pt>
                <c:pt idx="97">
                  <c:v>293.62613089272156</c:v>
                </c:pt>
                <c:pt idx="98">
                  <c:v>293.60757920368792</c:v>
                </c:pt>
                <c:pt idx="99">
                  <c:v>293.58972121297273</c:v>
                </c:pt>
                <c:pt idx="100">
                  <c:v>293.57253098130133</c:v>
                </c:pt>
                <c:pt idx="101">
                  <c:v>293.55598353933937</c:v>
                </c:pt>
                <c:pt idx="102">
                  <c:v>293.54005485142414</c:v>
                </c:pt>
                <c:pt idx="103">
                  <c:v>293.52472178065199</c:v>
                </c:pt>
                <c:pt idx="104">
                  <c:v>293.50996205527127</c:v>
                </c:pt>
                <c:pt idx="105">
                  <c:v>293.495754236332</c:v>
                </c:pt>
                <c:pt idx="106">
                  <c:v>293.48207768654504</c:v>
                </c:pt>
                <c:pt idx="107">
                  <c:v>293.46891254030584</c:v>
                </c:pt>
                <c:pt idx="108">
                  <c:v>293.45623967483914</c:v>
                </c:pt>
                <c:pt idx="109">
                  <c:v>293.44404068242233</c:v>
                </c:pt>
                <c:pt idx="110">
                  <c:v>293.43229784364797</c:v>
                </c:pt>
                <c:pt idx="111">
                  <c:v>293.42099410168561</c:v>
                </c:pt>
                <c:pt idx="112">
                  <c:v>293.41011303750622</c:v>
                </c:pt>
                <c:pt idx="113">
                  <c:v>293.39963884603316</c:v>
                </c:pt>
                <c:pt idx="114">
                  <c:v>293.3895563131847</c:v>
                </c:pt>
                <c:pt idx="115">
                  <c:v>293.37985079377529</c:v>
                </c:pt>
                <c:pt idx="116">
                  <c:v>293.37050819024279</c:v>
                </c:pt>
                <c:pt idx="117">
                  <c:v>293.36151493217142</c:v>
                </c:pt>
                <c:pt idx="118">
                  <c:v>293.35285795658029</c:v>
                </c:pt>
                <c:pt idx="119">
                  <c:v>293.34452468894909</c:v>
                </c:pt>
                <c:pt idx="120">
                  <c:v>293.33650302495317</c:v>
                </c:pt>
                <c:pt idx="121">
                  <c:v>293.32878131288157</c:v>
                </c:pt>
                <c:pt idx="122">
                  <c:v>293.32134833671262</c:v>
                </c:pt>
                <c:pt idx="123">
                  <c:v>293.31419329982242</c:v>
                </c:pt>
                <c:pt idx="124">
                  <c:v>293.30730580930225</c:v>
                </c:pt>
                <c:pt idx="125">
                  <c:v>293.30067586086267</c:v>
                </c:pt>
                <c:pt idx="126">
                  <c:v>293.29429382430192</c:v>
                </c:pt>
                <c:pt idx="127">
                  <c:v>293.28815042951777</c:v>
                </c:pt>
                <c:pt idx="128">
                  <c:v>293.28223675304247</c:v>
                </c:pt>
                <c:pt idx="129">
                  <c:v>293.27654420508111</c:v>
                </c:pt>
                <c:pt idx="130">
                  <c:v>293.27106451703463</c:v>
                </c:pt>
                <c:pt idx="131">
                  <c:v>293.26578972948948</c:v>
                </c:pt>
                <c:pt idx="132">
                  <c:v>293.2607121806563</c:v>
                </c:pt>
                <c:pt idx="133">
                  <c:v>293.25582449524097</c:v>
                </c:pt>
                <c:pt idx="134">
                  <c:v>293.25111957373184</c:v>
                </c:pt>
                <c:pt idx="135">
                  <c:v>293.24659058208726</c:v>
                </c:pt>
                <c:pt idx="136">
                  <c:v>293.24223094180911</c:v>
                </c:pt>
                <c:pt idx="137">
                  <c:v>293.23803432038733</c:v>
                </c:pt>
                <c:pt idx="138">
                  <c:v>293.2339946221017</c:v>
                </c:pt>
                <c:pt idx="139">
                  <c:v>293.23010597916755</c:v>
                </c:pt>
                <c:pt idx="140">
                  <c:v>293.22636274321275</c:v>
                </c:pt>
                <c:pt idx="141">
                  <c:v>293.22275947707323</c:v>
                </c:pt>
                <c:pt idx="142">
                  <c:v>293.21929094689534</c:v>
                </c:pt>
                <c:pt idx="143">
                  <c:v>293.21595211453354</c:v>
                </c:pt>
                <c:pt idx="144">
                  <c:v>293.2127381302322</c:v>
                </c:pt>
                <c:pt idx="145">
                  <c:v>293.20964432558145</c:v>
                </c:pt>
                <c:pt idx="146">
                  <c:v>293.20666620673592</c:v>
                </c:pt>
                <c:pt idx="147">
                  <c:v>293.20379944788738</c:v>
                </c:pt>
                <c:pt idx="148">
                  <c:v>293.20103988498141</c:v>
                </c:pt>
                <c:pt idx="149">
                  <c:v>293.19838350966899</c:v>
                </c:pt>
                <c:pt idx="150">
                  <c:v>293.19582646348414</c:v>
                </c:pt>
                <c:pt idx="151">
                  <c:v>293.19336503223957</c:v>
                </c:pt>
                <c:pt idx="152">
                  <c:v>293.19099564063151</c:v>
                </c:pt>
                <c:pt idx="153">
                  <c:v>293.18871484704658</c:v>
                </c:pt>
                <c:pt idx="154">
                  <c:v>293.18651933856273</c:v>
                </c:pt>
                <c:pt idx="155">
                  <c:v>293.18440592613712</c:v>
                </c:pt>
                <c:pt idx="156">
                  <c:v>293.18237153997393</c:v>
                </c:pt>
                <c:pt idx="157">
                  <c:v>293.18041322506537</c:v>
                </c:pt>
                <c:pt idx="158">
                  <c:v>293.1785281368995</c:v>
                </c:pt>
                <c:pt idx="159">
                  <c:v>293.1767135373284</c:v>
                </c:pt>
                <c:pt idx="160">
                  <c:v>293.17496679059099</c:v>
                </c:pt>
                <c:pt idx="161">
                  <c:v>293.17328535948457</c:v>
                </c:pt>
                <c:pt idx="162">
                  <c:v>293.17166680167924</c:v>
                </c:pt>
                <c:pt idx="163">
                  <c:v>293.17010876617064</c:v>
                </c:pt>
                <c:pt idx="164">
                  <c:v>293.16860898986477</c:v>
                </c:pt>
                <c:pt idx="165">
                  <c:v>293.1671652942909</c:v>
                </c:pt>
                <c:pt idx="166">
                  <c:v>293.16577558243733</c:v>
                </c:pt>
                <c:pt idx="167">
                  <c:v>293.16443783570537</c:v>
                </c:pt>
                <c:pt idx="168">
                  <c:v>293.16315011097714</c:v>
                </c:pt>
                <c:pt idx="169">
                  <c:v>293.16191053779335</c:v>
                </c:pt>
                <c:pt idx="170">
                  <c:v>293.16071731563619</c:v>
                </c:pt>
                <c:pt idx="171">
                  <c:v>293.15956871131425</c:v>
                </c:pt>
                <c:pt idx="172">
                  <c:v>293.15846305644482</c:v>
                </c:pt>
                <c:pt idx="173">
                  <c:v>293.15739874503049</c:v>
                </c:pt>
                <c:pt idx="174">
                  <c:v>293.15637423112668</c:v>
                </c:pt>
                <c:pt idx="175">
                  <c:v>293.15538802659569</c:v>
                </c:pt>
                <c:pt idx="176">
                  <c:v>293.15443869894551</c:v>
                </c:pt>
                <c:pt idx="177">
                  <c:v>293.15352486924883</c:v>
                </c:pt>
                <c:pt idx="178">
                  <c:v>293.15264521014018</c:v>
                </c:pt>
                <c:pt idx="179">
                  <c:v>293.15179844388797</c:v>
                </c:pt>
                <c:pt idx="180">
                  <c:v>293.15098334053852</c:v>
                </c:pt>
                <c:pt idx="181">
                  <c:v>293.15019871612935</c:v>
                </c:pt>
                <c:pt idx="182">
                  <c:v>293.14944343096971</c:v>
                </c:pt>
                <c:pt idx="183">
                  <c:v>293.1487163879849</c:v>
                </c:pt>
                <c:pt idx="184">
                  <c:v>293.14801653112289</c:v>
                </c:pt>
                <c:pt idx="185">
                  <c:v>293.1473428438203</c:v>
                </c:pt>
                <c:pt idx="186">
                  <c:v>293.14669434752579</c:v>
                </c:pt>
                <c:pt idx="187">
                  <c:v>293.14607010027885</c:v>
                </c:pt>
                <c:pt idx="188">
                  <c:v>293.14546919534126</c:v>
                </c:pt>
                <c:pt idx="189">
                  <c:v>293.14489075988041</c:v>
                </c:pt>
                <c:pt idx="190">
                  <c:v>293.14433395370116</c:v>
                </c:pt>
                <c:pt idx="191">
                  <c:v>293.14379796802564</c:v>
                </c:pt>
                <c:pt idx="192">
                  <c:v>293.1432820243183</c:v>
                </c:pt>
                <c:pt idx="193">
                  <c:v>293.14278537315528</c:v>
                </c:pt>
                <c:pt idx="194">
                  <c:v>293.14230729313562</c:v>
                </c:pt>
                <c:pt idx="195">
                  <c:v>293.1418470898335</c:v>
                </c:pt>
                <c:pt idx="196">
                  <c:v>293.14140409478972</c:v>
                </c:pt>
                <c:pt idx="197">
                  <c:v>293.14097766454046</c:v>
                </c:pt>
                <c:pt idx="198">
                  <c:v>293.14056717968282</c:v>
                </c:pt>
                <c:pt idx="199">
                  <c:v>293.14017204397504</c:v>
                </c:pt>
                <c:pt idx="200">
                  <c:v>293.13979168347055</c:v>
                </c:pt>
                <c:pt idx="201">
                  <c:v>293.13942554568405</c:v>
                </c:pt>
                <c:pt idx="202">
                  <c:v>293.13907309878937</c:v>
                </c:pt>
                <c:pt idx="203">
                  <c:v>293.1387338308466</c:v>
                </c:pt>
                <c:pt idx="204">
                  <c:v>293.13840724905879</c:v>
                </c:pt>
                <c:pt idx="205">
                  <c:v>293.13809287905593</c:v>
                </c:pt>
                <c:pt idx="206">
                  <c:v>293.13779026420605</c:v>
                </c:pt>
                <c:pt idx="207">
                  <c:v>293.13749896495182</c:v>
                </c:pt>
                <c:pt idx="208">
                  <c:v>293.13721855817226</c:v>
                </c:pt>
                <c:pt idx="209">
                  <c:v>293.13694863656804</c:v>
                </c:pt>
                <c:pt idx="210">
                  <c:v>293.13668880806972</c:v>
                </c:pt>
                <c:pt idx="211">
                  <c:v>293.13643869526857</c:v>
                </c:pt>
                <c:pt idx="212">
                  <c:v>293.13619793486811</c:v>
                </c:pt>
                <c:pt idx="213">
                  <c:v>293.13596617715655</c:v>
                </c:pt>
                <c:pt idx="214">
                  <c:v>293.1357430854988</c:v>
                </c:pt>
                <c:pt idx="215">
                  <c:v>293.13552833584737</c:v>
                </c:pt>
                <c:pt idx="216">
                  <c:v>293.13532161627194</c:v>
                </c:pt>
                <c:pt idx="217">
                  <c:v>293.13512262650596</c:v>
                </c:pt>
                <c:pt idx="218">
                  <c:v>293.13493107751077</c:v>
                </c:pt>
                <c:pt idx="219">
                  <c:v>293.13474669105568</c:v>
                </c:pt>
                <c:pt idx="220">
                  <c:v>293.13456919931372</c:v>
                </c:pt>
                <c:pt idx="221">
                  <c:v>293.13439834447269</c:v>
                </c:pt>
                <c:pt idx="222">
                  <c:v>293.13423387836076</c:v>
                </c:pt>
                <c:pt idx="223">
                  <c:v>293.13407556208597</c:v>
                </c:pt>
                <c:pt idx="224">
                  <c:v>293.13392316568905</c:v>
                </c:pt>
                <c:pt idx="225">
                  <c:v>293.13377646780958</c:v>
                </c:pt>
                <c:pt idx="226">
                  <c:v>293.13363525536448</c:v>
                </c:pt>
                <c:pt idx="227">
                  <c:v>293.13349932323837</c:v>
                </c:pt>
                <c:pt idx="228">
                  <c:v>293.13336847398568</c:v>
                </c:pt>
                <c:pt idx="229">
                  <c:v>293.13324251754392</c:v>
                </c:pt>
                <c:pt idx="230">
                  <c:v>293.13312127095747</c:v>
                </c:pt>
                <c:pt idx="231">
                  <c:v>293.13300455811208</c:v>
                </c:pt>
                <c:pt idx="232">
                  <c:v>293.13289220947871</c:v>
                </c:pt>
                <c:pt idx="233">
                  <c:v>293.13278406186754</c:v>
                </c:pt>
                <c:pt idx="234">
                  <c:v>293.13267995819092</c:v>
                </c:pt>
                <c:pt idx="235">
                  <c:v>293.13257974723507</c:v>
                </c:pt>
                <c:pt idx="236">
                  <c:v>293.13248328344054</c:v>
                </c:pt>
                <c:pt idx="237">
                  <c:v>293.13239042669073</c:v>
                </c:pt>
                <c:pt idx="238">
                  <c:v>293.13230104210839</c:v>
                </c:pt>
                <c:pt idx="239">
                  <c:v>293.13221499985974</c:v>
                </c:pt>
                <c:pt idx="240">
                  <c:v>293.1321321749657</c:v>
                </c:pt>
                <c:pt idx="241">
                  <c:v>293.13205244712066</c:v>
                </c:pt>
                <c:pt idx="242">
                  <c:v>293.1319757005175</c:v>
                </c:pt>
                <c:pt idx="243">
                  <c:v>293.13190182367941</c:v>
                </c:pt>
                <c:pt idx="244">
                  <c:v>293.13183070929807</c:v>
                </c:pt>
                <c:pt idx="245">
                  <c:v>293.13176225407767</c:v>
                </c:pt>
                <c:pt idx="246">
                  <c:v>293.13169635858492</c:v>
                </c:pt>
                <c:pt idx="247">
                  <c:v>293.13163292710459</c:v>
                </c:pt>
                <c:pt idx="248">
                  <c:v>293.13157186750055</c:v>
                </c:pt>
                <c:pt idx="249">
                  <c:v>293.13151309108184</c:v>
                </c:pt>
                <c:pt idx="250">
                  <c:v>293.13145651247396</c:v>
                </c:pt>
                <c:pt idx="251">
                  <c:v>293.13140204949474</c:v>
                </c:pt>
                <c:pt idx="252">
                  <c:v>293.13134962303508</c:v>
                </c:pt>
                <c:pt idx="253">
                  <c:v>293.1312991569439</c:v>
                </c:pt>
                <c:pt idx="254">
                  <c:v>293.13125057791768</c:v>
                </c:pt>
                <c:pt idx="255">
                  <c:v>293.13120381539397</c:v>
                </c:pt>
                <c:pt idx="256">
                  <c:v>293.13115880144875</c:v>
                </c:pt>
                <c:pt idx="257">
                  <c:v>293.13111547069786</c:v>
                </c:pt>
                <c:pt idx="258">
                  <c:v>293.13107376020207</c:v>
                </c:pt>
                <c:pt idx="259">
                  <c:v>293.13103360937561</c:v>
                </c:pt>
                <c:pt idx="260">
                  <c:v>293.1309949598982</c:v>
                </c:pt>
                <c:pt idx="261">
                  <c:v>293.13095775563033</c:v>
                </c:pt>
                <c:pt idx="262">
                  <c:v>293.13092194253164</c:v>
                </c:pt>
                <c:pt idx="263">
                  <c:v>293.1308874685825</c:v>
                </c:pt>
                <c:pt idx="264">
                  <c:v>293.13085428370846</c:v>
                </c:pt>
                <c:pt idx="265">
                  <c:v>293.13082233970749</c:v>
                </c:pt>
                <c:pt idx="266">
                  <c:v>293.13079159017997</c:v>
                </c:pt>
                <c:pt idx="267">
                  <c:v>293.13076199046128</c:v>
                </c:pt>
                <c:pt idx="268">
                  <c:v>293.13073349755689</c:v>
                </c:pt>
                <c:pt idx="269">
                  <c:v>293.13070607008001</c:v>
                </c:pt>
                <c:pt idx="270">
                  <c:v>293.13067966819142</c:v>
                </c:pt>
                <c:pt idx="271">
                  <c:v>293.13065425354154</c:v>
                </c:pt>
                <c:pt idx="272">
                  <c:v>293.13062978921482</c:v>
                </c:pt>
                <c:pt idx="273">
                  <c:v>293.13060623967613</c:v>
                </c:pt>
                <c:pt idx="274">
                  <c:v>293.13058357071895</c:v>
                </c:pt>
                <c:pt idx="275">
                  <c:v>293.13056174941602</c:v>
                </c:pt>
                <c:pt idx="276">
                  <c:v>293.1305407440712</c:v>
                </c:pt>
                <c:pt idx="277">
                  <c:v>293.13052052417356</c:v>
                </c:pt>
                <c:pt idx="278">
                  <c:v>293.13050106035314</c:v>
                </c:pt>
                <c:pt idx="279">
                  <c:v>293.13048232433812</c:v>
                </c:pt>
                <c:pt idx="280">
                  <c:v>293.13046428891386</c:v>
                </c:pt>
                <c:pt idx="281">
                  <c:v>293.13044692788338</c:v>
                </c:pt>
                <c:pt idx="282">
                  <c:v>293.13043021602925</c:v>
                </c:pt>
                <c:pt idx="283">
                  <c:v>293.130414129077</c:v>
                </c:pt>
                <c:pt idx="284">
                  <c:v>293.13039864365982</c:v>
                </c:pt>
                <c:pt idx="285">
                  <c:v>293.13038373728466</c:v>
                </c:pt>
                <c:pt idx="286">
                  <c:v>293.13036938829958</c:v>
                </c:pt>
                <c:pt idx="287">
                  <c:v>293.13035557586227</c:v>
                </c:pt>
                <c:pt idx="288">
                  <c:v>293.13034227990971</c:v>
                </c:pt>
                <c:pt idx="289">
                  <c:v>293.13032948112908</c:v>
                </c:pt>
                <c:pt idx="290">
                  <c:v>293.13031716092985</c:v>
                </c:pt>
                <c:pt idx="291">
                  <c:v>293.13030530141651</c:v>
                </c:pt>
                <c:pt idx="292">
                  <c:v>293.13029388536273</c:v>
                </c:pt>
                <c:pt idx="293">
                  <c:v>293.13028289618643</c:v>
                </c:pt>
                <c:pt idx="294">
                  <c:v>293.1302723179254</c:v>
                </c:pt>
                <c:pt idx="295">
                  <c:v>293.13026213521448</c:v>
                </c:pt>
                <c:pt idx="296">
                  <c:v>293.13025233326289</c:v>
                </c:pt>
                <c:pt idx="297">
                  <c:v>293.13024289783306</c:v>
                </c:pt>
                <c:pt idx="298">
                  <c:v>293.1302338152197</c:v>
                </c:pt>
                <c:pt idx="299">
                  <c:v>293.13022507223008</c:v>
                </c:pt>
                <c:pt idx="300">
                  <c:v>293.13021665616469</c:v>
                </c:pt>
                <c:pt idx="301">
                  <c:v>293.13020855479897</c:v>
                </c:pt>
                <c:pt idx="302">
                  <c:v>293.13020075636547</c:v>
                </c:pt>
                <c:pt idx="303">
                  <c:v>293.13019324953672</c:v>
                </c:pt>
                <c:pt idx="304">
                  <c:v>293.13018602340878</c:v>
                </c:pt>
                <c:pt idx="305">
                  <c:v>293.13017906748547</c:v>
                </c:pt>
                <c:pt idx="306">
                  <c:v>293.13017237166315</c:v>
                </c:pt>
                <c:pt idx="307">
                  <c:v>293.13016592621591</c:v>
                </c:pt>
                <c:pt idx="308">
                  <c:v>293.13015972178152</c:v>
                </c:pt>
                <c:pt idx="309">
                  <c:v>293.13015374934793</c:v>
                </c:pt>
                <c:pt idx="310">
                  <c:v>293.1301480002399</c:v>
                </c:pt>
                <c:pt idx="311">
                  <c:v>293.13014246610675</c:v>
                </c:pt>
                <c:pt idx="312">
                  <c:v>293.13013713890996</c:v>
                </c:pt>
                <c:pt idx="313">
                  <c:v>293.13013201091161</c:v>
                </c:pt>
                <c:pt idx="314">
                  <c:v>293.13012707466311</c:v>
                </c:pt>
                <c:pt idx="315">
                  <c:v>293.1301223229944</c:v>
                </c:pt>
                <c:pt idx="316">
                  <c:v>293.13011774900355</c:v>
                </c:pt>
                <c:pt idx="317">
                  <c:v>293.1301133460467</c:v>
                </c:pt>
                <c:pt idx="318">
                  <c:v>293.13010910772846</c:v>
                </c:pt>
                <c:pt idx="319">
                  <c:v>293.13010502789251</c:v>
                </c:pt>
                <c:pt idx="320">
                  <c:v>293.13010110061276</c:v>
                </c:pt>
                <c:pt idx="321">
                  <c:v>293.13009732018475</c:v>
                </c:pt>
                <c:pt idx="322">
                  <c:v>293.13009368111727</c:v>
                </c:pt>
                <c:pt idx="323">
                  <c:v>293.13009017812448</c:v>
                </c:pt>
                <c:pt idx="324">
                  <c:v>293.13008680611813</c:v>
                </c:pt>
                <c:pt idx="325">
                  <c:v>293.13008356020032</c:v>
                </c:pt>
                <c:pt idx="326">
                  <c:v>293.13008043565623</c:v>
                </c:pt>
                <c:pt idx="327">
                  <c:v>293.13007742794736</c:v>
                </c:pt>
                <c:pt idx="328">
                  <c:v>293.13007453270495</c:v>
                </c:pt>
                <c:pt idx="329">
                  <c:v>293.13007174572357</c:v>
                </c:pt>
                <c:pt idx="330">
                  <c:v>293.13006906295504</c:v>
                </c:pt>
                <c:pt idx="331">
                  <c:v>293.13006648050253</c:v>
                </c:pt>
                <c:pt idx="332">
                  <c:v>293.130063994615</c:v>
                </c:pt>
                <c:pt idx="333">
                  <c:v>293.13006160168158</c:v>
                </c:pt>
                <c:pt idx="334">
                  <c:v>293.13005929822646</c:v>
                </c:pt>
                <c:pt idx="335">
                  <c:v>293.13005708090384</c:v>
                </c:pt>
                <c:pt idx="336">
                  <c:v>293.13005494649298</c:v>
                </c:pt>
                <c:pt idx="337">
                  <c:v>293.13005289189357</c:v>
                </c:pt>
                <c:pt idx="338">
                  <c:v>293.13005091412123</c:v>
                </c:pt>
                <c:pt idx="339">
                  <c:v>293.1300490103032</c:v>
                </c:pt>
                <c:pt idx="340">
                  <c:v>293.1300471776741</c:v>
                </c:pt>
                <c:pt idx="341">
                  <c:v>293.13004541357202</c:v>
                </c:pt>
                <c:pt idx="342">
                  <c:v>293.13004371543451</c:v>
                </c:pt>
                <c:pt idx="343">
                  <c:v>293.13004208079502</c:v>
                </c:pt>
                <c:pt idx="344">
                  <c:v>293.13004050727915</c:v>
                </c:pt>
                <c:pt idx="345">
                  <c:v>293.13003899260133</c:v>
                </c:pt>
                <c:pt idx="346">
                  <c:v>293.1300375345615</c:v>
                </c:pt>
                <c:pt idx="347">
                  <c:v>293.13003613104172</c:v>
                </c:pt>
                <c:pt idx="348">
                  <c:v>293.13003478000337</c:v>
                </c:pt>
                <c:pt idx="349">
                  <c:v>293.13003347948404</c:v>
                </c:pt>
                <c:pt idx="350">
                  <c:v>293.13003222759471</c:v>
                </c:pt>
                <c:pt idx="351">
                  <c:v>293.1300310225169</c:v>
                </c:pt>
                <c:pt idx="352">
                  <c:v>293.13002986250029</c:v>
                </c:pt>
                <c:pt idx="353">
                  <c:v>293.13002874585987</c:v>
                </c:pt>
                <c:pt idx="354">
                  <c:v>293.13002767097367</c:v>
                </c:pt>
                <c:pt idx="355">
                  <c:v>293.13002663628038</c:v>
                </c:pt>
                <c:pt idx="356">
                  <c:v>293.1300256402771</c:v>
                </c:pt>
                <c:pt idx="357">
                  <c:v>293.13002468151711</c:v>
                </c:pt>
                <c:pt idx="358">
                  <c:v>293.13002375860776</c:v>
                </c:pt>
                <c:pt idx="359">
                  <c:v>293.13002287020851</c:v>
                </c:pt>
                <c:pt idx="360">
                  <c:v>293.13002201502894</c:v>
                </c:pt>
                <c:pt idx="361">
                  <c:v>293.13002119182687</c:v>
                </c:pt>
                <c:pt idx="362">
                  <c:v>293.13002039940659</c:v>
                </c:pt>
                <c:pt idx="363">
                  <c:v>293.13001963661708</c:v>
                </c:pt>
                <c:pt idx="364">
                  <c:v>293.13001890235034</c:v>
                </c:pt>
                <c:pt idx="365">
                  <c:v>293.13001819553983</c:v>
                </c:pt>
                <c:pt idx="366">
                  <c:v>293.1300175151589</c:v>
                </c:pt>
                <c:pt idx="367">
                  <c:v>293.13001686021926</c:v>
                </c:pt>
                <c:pt idx="368">
                  <c:v>293.13001622976964</c:v>
                </c:pt>
                <c:pt idx="369">
                  <c:v>293.13001562289423</c:v>
                </c:pt>
                <c:pt idx="370">
                  <c:v>293.13001503871158</c:v>
                </c:pt>
                <c:pt idx="371">
                  <c:v>293.13001447637311</c:v>
                </c:pt>
                <c:pt idx="372">
                  <c:v>293.13001393506198</c:v>
                </c:pt>
                <c:pt idx="373">
                  <c:v>293.13001341399195</c:v>
                </c:pt>
                <c:pt idx="374">
                  <c:v>293.13001291240613</c:v>
                </c:pt>
                <c:pt idx="375">
                  <c:v>293.13001242957603</c:v>
                </c:pt>
                <c:pt idx="376">
                  <c:v>293.13001196480025</c:v>
                </c:pt>
                <c:pt idx="377">
                  <c:v>293.13001151740372</c:v>
                </c:pt>
                <c:pt idx="378">
                  <c:v>293.13001108673654</c:v>
                </c:pt>
                <c:pt idx="379">
                  <c:v>293.13001067217317</c:v>
                </c:pt>
                <c:pt idx="380">
                  <c:v>293.13001027311145</c:v>
                </c:pt>
                <c:pt idx="381">
                  <c:v>293.13000988897176</c:v>
                </c:pt>
                <c:pt idx="382">
                  <c:v>293.13000951919611</c:v>
                </c:pt>
                <c:pt idx="383">
                  <c:v>293.13000916324739</c:v>
                </c:pt>
                <c:pt idx="384">
                  <c:v>293.13000882060857</c:v>
                </c:pt>
                <c:pt idx="385">
                  <c:v>293.1300084907819</c:v>
                </c:pt>
                <c:pt idx="386">
                  <c:v>293.13000817328839</c:v>
                </c:pt>
                <c:pt idx="387">
                  <c:v>293.13000786766679</c:v>
                </c:pt>
                <c:pt idx="388">
                  <c:v>293.13000757347322</c:v>
                </c:pt>
                <c:pt idx="389">
                  <c:v>293.13000729028039</c:v>
                </c:pt>
                <c:pt idx="390">
                  <c:v>293.13000701767692</c:v>
                </c:pt>
                <c:pt idx="391">
                  <c:v>293.13000675526683</c:v>
                </c:pt>
                <c:pt idx="392">
                  <c:v>293.13000650266895</c:v>
                </c:pt>
                <c:pt idx="393">
                  <c:v>293.13000625951639</c:v>
                </c:pt>
                <c:pt idx="394">
                  <c:v>293.130006025456</c:v>
                </c:pt>
                <c:pt idx="395">
                  <c:v>293.13000580014773</c:v>
                </c:pt>
                <c:pt idx="396">
                  <c:v>293.13000558326439</c:v>
                </c:pt>
                <c:pt idx="397">
                  <c:v>293.13000537449091</c:v>
                </c:pt>
                <c:pt idx="398">
                  <c:v>293.13000517352401</c:v>
                </c:pt>
                <c:pt idx="399">
                  <c:v>293.13000498007182</c:v>
                </c:pt>
                <c:pt idx="400">
                  <c:v>293.13000479385335</c:v>
                </c:pt>
                <c:pt idx="401">
                  <c:v>293.13000461459808</c:v>
                </c:pt>
                <c:pt idx="402">
                  <c:v>293.13000444204567</c:v>
                </c:pt>
                <c:pt idx="403">
                  <c:v>293.13000427594545</c:v>
                </c:pt>
                <c:pt idx="404">
                  <c:v>293.13000411605617</c:v>
                </c:pt>
                <c:pt idx="405">
                  <c:v>293.13000396214557</c:v>
                </c:pt>
                <c:pt idx="406">
                  <c:v>293.13000381399013</c:v>
                </c:pt>
                <c:pt idx="407">
                  <c:v>293.1300036713746</c:v>
                </c:pt>
                <c:pt idx="408">
                  <c:v>293.13000353409188</c:v>
                </c:pt>
                <c:pt idx="409">
                  <c:v>293.13000340194253</c:v>
                </c:pt>
                <c:pt idx="410">
                  <c:v>293.13000327473463</c:v>
                </c:pt>
                <c:pt idx="411">
                  <c:v>293.13000315228334</c:v>
                </c:pt>
                <c:pt idx="412">
                  <c:v>293.13000303441083</c:v>
                </c:pt>
                <c:pt idx="413">
                  <c:v>293.13000292094591</c:v>
                </c:pt>
                <c:pt idx="414">
                  <c:v>293.13000281172378</c:v>
                </c:pt>
                <c:pt idx="415">
                  <c:v>293.13000270658574</c:v>
                </c:pt>
                <c:pt idx="416">
                  <c:v>293.1300026053791</c:v>
                </c:pt>
                <c:pt idx="417">
                  <c:v>293.13000250795687</c:v>
                </c:pt>
                <c:pt idx="418">
                  <c:v>293.13000241417751</c:v>
                </c:pt>
                <c:pt idx="419">
                  <c:v>293.13000232390482</c:v>
                </c:pt>
                <c:pt idx="420">
                  <c:v>293.13000223700766</c:v>
                </c:pt>
                <c:pt idx="421">
                  <c:v>293.13000215335984</c:v>
                </c:pt>
                <c:pt idx="422">
                  <c:v>293.13000207283983</c:v>
                </c:pt>
                <c:pt idx="423">
                  <c:v>293.1300019953307</c:v>
                </c:pt>
                <c:pt idx="424">
                  <c:v>293.13000192071985</c:v>
                </c:pt>
                <c:pt idx="425">
                  <c:v>293.13000184889887</c:v>
                </c:pt>
                <c:pt idx="426">
                  <c:v>293.13000177976352</c:v>
                </c:pt>
                <c:pt idx="427">
                  <c:v>293.13000171321329</c:v>
                </c:pt>
                <c:pt idx="428">
                  <c:v>293.13000164915155</c:v>
                </c:pt>
                <c:pt idx="429">
                  <c:v>293.13000158748525</c:v>
                </c:pt>
                <c:pt idx="430">
                  <c:v>293.13000152812486</c:v>
                </c:pt>
                <c:pt idx="431">
                  <c:v>293.1300014709841</c:v>
                </c:pt>
                <c:pt idx="432">
                  <c:v>293.13000141597996</c:v>
                </c:pt>
                <c:pt idx="433">
                  <c:v>293.13000136303259</c:v>
                </c:pt>
                <c:pt idx="434">
                  <c:v>293.13000131206508</c:v>
                </c:pt>
                <c:pt idx="435">
                  <c:v>293.13000126300341</c:v>
                </c:pt>
                <c:pt idx="436">
                  <c:v>293.13000121577625</c:v>
                </c:pt>
                <c:pt idx="437">
                  <c:v>293.13000117031504</c:v>
                </c:pt>
                <c:pt idx="438">
                  <c:v>293.13000112655374</c:v>
                </c:pt>
                <c:pt idx="439">
                  <c:v>293.13000108442884</c:v>
                </c:pt>
                <c:pt idx="440">
                  <c:v>293.13000104387908</c:v>
                </c:pt>
                <c:pt idx="441">
                  <c:v>293.13000100484561</c:v>
                </c:pt>
                <c:pt idx="442">
                  <c:v>293.13000096727171</c:v>
                </c:pt>
                <c:pt idx="443">
                  <c:v>293.13000093110276</c:v>
                </c:pt>
                <c:pt idx="444">
                  <c:v>293.13000089628628</c:v>
                </c:pt>
                <c:pt idx="445">
                  <c:v>293.13000086277168</c:v>
                </c:pt>
                <c:pt idx="446">
                  <c:v>293.13000083051031</c:v>
                </c:pt>
                <c:pt idx="447">
                  <c:v>293.13000079945527</c:v>
                </c:pt>
                <c:pt idx="448">
                  <c:v>293.13000076956143</c:v>
                </c:pt>
                <c:pt idx="449">
                  <c:v>293.13000074078542</c:v>
                </c:pt>
                <c:pt idx="450">
                  <c:v>293.13000071308545</c:v>
                </c:pt>
                <c:pt idx="451">
                  <c:v>293.13000068642123</c:v>
                </c:pt>
                <c:pt idx="452">
                  <c:v>293.13000066075404</c:v>
                </c:pt>
                <c:pt idx="453">
                  <c:v>293.13000063604665</c:v>
                </c:pt>
                <c:pt idx="454">
                  <c:v>293.13000061226313</c:v>
                </c:pt>
                <c:pt idx="455">
                  <c:v>293.13000058936893</c:v>
                </c:pt>
                <c:pt idx="456">
                  <c:v>293.1300005673308</c:v>
                </c:pt>
                <c:pt idx="457">
                  <c:v>293.13000054611678</c:v>
                </c:pt>
                <c:pt idx="458">
                  <c:v>293.130000525696</c:v>
                </c:pt>
                <c:pt idx="459">
                  <c:v>293.13000050603881</c:v>
                </c:pt>
                <c:pt idx="460">
                  <c:v>293.13000048711666</c:v>
                </c:pt>
                <c:pt idx="461">
                  <c:v>293.13000046890204</c:v>
                </c:pt>
                <c:pt idx="462">
                  <c:v>293.13000045136852</c:v>
                </c:pt>
                <c:pt idx="463">
                  <c:v>293.13000043449063</c:v>
                </c:pt>
                <c:pt idx="464">
                  <c:v>293.13000041824381</c:v>
                </c:pt>
                <c:pt idx="465">
                  <c:v>293.13000040260454</c:v>
                </c:pt>
                <c:pt idx="466">
                  <c:v>293.13000038755007</c:v>
                </c:pt>
                <c:pt idx="467">
                  <c:v>293.13000037305852</c:v>
                </c:pt>
                <c:pt idx="468">
                  <c:v>293.13000035910886</c:v>
                </c:pt>
                <c:pt idx="469">
                  <c:v>293.1300003456808</c:v>
                </c:pt>
                <c:pt idx="470">
                  <c:v>293.13000033275483</c:v>
                </c:pt>
                <c:pt idx="471">
                  <c:v>293.13000032031221</c:v>
                </c:pt>
                <c:pt idx="472">
                  <c:v>293.13000030833484</c:v>
                </c:pt>
                <c:pt idx="473">
                  <c:v>293.13000029680535</c:v>
                </c:pt>
                <c:pt idx="474">
                  <c:v>293.13000028570701</c:v>
                </c:pt>
                <c:pt idx="475">
                  <c:v>293.13000027502363</c:v>
                </c:pt>
                <c:pt idx="476">
                  <c:v>293.13000026473975</c:v>
                </c:pt>
                <c:pt idx="477">
                  <c:v>293.13000025484041</c:v>
                </c:pt>
                <c:pt idx="478">
                  <c:v>293.13000024531124</c:v>
                </c:pt>
                <c:pt idx="479">
                  <c:v>293.13000023613836</c:v>
                </c:pt>
                <c:pt idx="480">
                  <c:v>293.13000022730847</c:v>
                </c:pt>
                <c:pt idx="481">
                  <c:v>293.13000021880879</c:v>
                </c:pt>
                <c:pt idx="482">
                  <c:v>293.13000021062692</c:v>
                </c:pt>
                <c:pt idx="483">
                  <c:v>293.13000020275098</c:v>
                </c:pt>
                <c:pt idx="484">
                  <c:v>293.13000019516954</c:v>
                </c:pt>
                <c:pt idx="485">
                  <c:v>293.13000018787164</c:v>
                </c:pt>
                <c:pt idx="486">
                  <c:v>293.13000018084659</c:v>
                </c:pt>
                <c:pt idx="487">
                  <c:v>293.13000017408427</c:v>
                </c:pt>
                <c:pt idx="488">
                  <c:v>293.13000016757479</c:v>
                </c:pt>
                <c:pt idx="489">
                  <c:v>293.13000016130871</c:v>
                </c:pt>
                <c:pt idx="490">
                  <c:v>293.13000015527695</c:v>
                </c:pt>
                <c:pt idx="491">
                  <c:v>293.13000014947073</c:v>
                </c:pt>
                <c:pt idx="492">
                  <c:v>293.1300001438816</c:v>
                </c:pt>
                <c:pt idx="493">
                  <c:v>293.13000013850149</c:v>
                </c:pt>
                <c:pt idx="494">
                  <c:v>293.13000013332254</c:v>
                </c:pt>
                <c:pt idx="495">
                  <c:v>293.13000012833726</c:v>
                </c:pt>
                <c:pt idx="496">
                  <c:v>293.13000012353837</c:v>
                </c:pt>
                <c:pt idx="497">
                  <c:v>293.13000011891893</c:v>
                </c:pt>
                <c:pt idx="498">
                  <c:v>293.13000011447224</c:v>
                </c:pt>
                <c:pt idx="499">
                  <c:v>293.13000011019182</c:v>
                </c:pt>
                <c:pt idx="500">
                  <c:v>293.13000010607146</c:v>
                </c:pt>
                <c:pt idx="501">
                  <c:v>293.13000010210516</c:v>
                </c:pt>
                <c:pt idx="502">
                  <c:v>293.13000009828716</c:v>
                </c:pt>
                <c:pt idx="503">
                  <c:v>293.13000009461194</c:v>
                </c:pt>
                <c:pt idx="504">
                  <c:v>293.13000009107412</c:v>
                </c:pt>
                <c:pt idx="505">
                  <c:v>293.13000008766863</c:v>
                </c:pt>
                <c:pt idx="506">
                  <c:v>293.13000008439047</c:v>
                </c:pt>
                <c:pt idx="507">
                  <c:v>293.13000008123487</c:v>
                </c:pt>
                <c:pt idx="508">
                  <c:v>293.13000007819727</c:v>
                </c:pt>
                <c:pt idx="509">
                  <c:v>293.13000007527324</c:v>
                </c:pt>
                <c:pt idx="510">
                  <c:v>293.13000007245859</c:v>
                </c:pt>
                <c:pt idx="511">
                  <c:v>293.13000006974914</c:v>
                </c:pt>
                <c:pt idx="512">
                  <c:v>293.13000006714105</c:v>
                </c:pt>
                <c:pt idx="513">
                  <c:v>293.13000006463045</c:v>
                </c:pt>
                <c:pt idx="514">
                  <c:v>293.13000006221375</c:v>
                </c:pt>
                <c:pt idx="515">
                  <c:v>293.13000005988744</c:v>
                </c:pt>
                <c:pt idx="516">
                  <c:v>293.13000005764809</c:v>
                </c:pt>
                <c:pt idx="517">
                  <c:v>293.13000005549247</c:v>
                </c:pt>
                <c:pt idx="518">
                  <c:v>293.13000005341746</c:v>
                </c:pt>
                <c:pt idx="519">
                  <c:v>293.13000005142004</c:v>
                </c:pt>
                <c:pt idx="520">
                  <c:v>293.13000004949731</c:v>
                </c:pt>
                <c:pt idx="521">
                  <c:v>293.13000004764649</c:v>
                </c:pt>
                <c:pt idx="522">
                  <c:v>293.13000004586485</c:v>
                </c:pt>
                <c:pt idx="523">
                  <c:v>293.13000004414982</c:v>
                </c:pt>
                <c:pt idx="524">
                  <c:v>293.13000004249892</c:v>
                </c:pt>
                <c:pt idx="525">
                  <c:v>293.13000004090975</c:v>
                </c:pt>
                <c:pt idx="526">
                  <c:v>293.13000003938004</c:v>
                </c:pt>
                <c:pt idx="527">
                  <c:v>293.13000003790751</c:v>
                </c:pt>
                <c:pt idx="528">
                  <c:v>293.13000003649006</c:v>
                </c:pt>
                <c:pt idx="529">
                  <c:v>293.13000003512559</c:v>
                </c:pt>
                <c:pt idx="530">
                  <c:v>293.13000003381217</c:v>
                </c:pt>
                <c:pt idx="531">
                  <c:v>293.13000003254785</c:v>
                </c:pt>
                <c:pt idx="532">
                  <c:v>293.13000003133078</c:v>
                </c:pt>
                <c:pt idx="533">
                  <c:v>293.13000003015924</c:v>
                </c:pt>
                <c:pt idx="534">
                  <c:v>293.13000002903152</c:v>
                </c:pt>
                <c:pt idx="535">
                  <c:v>293.13000002794593</c:v>
                </c:pt>
                <c:pt idx="536">
                  <c:v>293.13000002690097</c:v>
                </c:pt>
                <c:pt idx="537">
                  <c:v>293.13000002589507</c:v>
                </c:pt>
                <c:pt idx="538">
                  <c:v>293.1300000249268</c:v>
                </c:pt>
                <c:pt idx="539">
                  <c:v>293.13000002399474</c:v>
                </c:pt>
                <c:pt idx="540">
                  <c:v>293.13000002309752</c:v>
                </c:pt>
                <c:pt idx="541">
                  <c:v>293.13000002223384</c:v>
                </c:pt>
                <c:pt idx="542">
                  <c:v>293.13000002140245</c:v>
                </c:pt>
                <c:pt idx="543">
                  <c:v>293.13000002060215</c:v>
                </c:pt>
                <c:pt idx="544">
                  <c:v>293.13000001983175</c:v>
                </c:pt>
                <c:pt idx="545">
                  <c:v>293.13000001909018</c:v>
                </c:pt>
                <c:pt idx="546">
                  <c:v>293.13000001837634</c:v>
                </c:pt>
                <c:pt idx="547">
                  <c:v>293.13000001768921</c:v>
                </c:pt>
                <c:pt idx="548">
                  <c:v>293.13000001702778</c:v>
                </c:pt>
                <c:pt idx="549">
                  <c:v>293.13000001639108</c:v>
                </c:pt>
                <c:pt idx="550">
                  <c:v>293.13000001577819</c:v>
                </c:pt>
                <c:pt idx="551">
                  <c:v>293.13000001518822</c:v>
                </c:pt>
                <c:pt idx="552">
                  <c:v>293.13000001462029</c:v>
                </c:pt>
                <c:pt idx="553">
                  <c:v>293.13000001407357</c:v>
                </c:pt>
                <c:pt idx="554">
                  <c:v>293.13000001354732</c:v>
                </c:pt>
                <c:pt idx="555">
                  <c:v>293.13000001304073</c:v>
                </c:pt>
                <c:pt idx="556">
                  <c:v>293.13000001255313</c:v>
                </c:pt>
                <c:pt idx="557">
                  <c:v>293.13000001208371</c:v>
                </c:pt>
                <c:pt idx="558">
                  <c:v>293.13000001163186</c:v>
                </c:pt>
                <c:pt idx="559">
                  <c:v>293.1300000111969</c:v>
                </c:pt>
                <c:pt idx="560">
                  <c:v>293.13000001077819</c:v>
                </c:pt>
                <c:pt idx="561">
                  <c:v>293.13000001037517</c:v>
                </c:pt>
                <c:pt idx="562">
                  <c:v>293.13000000998721</c:v>
                </c:pt>
                <c:pt idx="563">
                  <c:v>293.13000000961375</c:v>
                </c:pt>
                <c:pt idx="564">
                  <c:v>293.13000000925427</c:v>
                </c:pt>
                <c:pt idx="565">
                  <c:v>293.13000000890821</c:v>
                </c:pt>
                <c:pt idx="566">
                  <c:v>293.13000000857511</c:v>
                </c:pt>
                <c:pt idx="567">
                  <c:v>293.13000000825446</c:v>
                </c:pt>
                <c:pt idx="568">
                  <c:v>293.1300000079458</c:v>
                </c:pt>
                <c:pt idx="569">
                  <c:v>293.13000000764868</c:v>
                </c:pt>
                <c:pt idx="570">
                  <c:v>293.1300000073627</c:v>
                </c:pt>
                <c:pt idx="571">
                  <c:v>293.1300000070874</c:v>
                </c:pt>
                <c:pt idx="572">
                  <c:v>293.1300000068224</c:v>
                </c:pt>
                <c:pt idx="573">
                  <c:v>293.13000000656729</c:v>
                </c:pt>
                <c:pt idx="574">
                  <c:v>293.13000000632172</c:v>
                </c:pt>
                <c:pt idx="575">
                  <c:v>293.13000000608531</c:v>
                </c:pt>
                <c:pt idx="576">
                  <c:v>293.13000000585777</c:v>
                </c:pt>
                <c:pt idx="577">
                  <c:v>293.13000000563875</c:v>
                </c:pt>
                <c:pt idx="578">
                  <c:v>293.13000000542792</c:v>
                </c:pt>
                <c:pt idx="579">
                  <c:v>293.13000000522493</c:v>
                </c:pt>
                <c:pt idx="580">
                  <c:v>293.13000000502956</c:v>
                </c:pt>
                <c:pt idx="581">
                  <c:v>293.13000000484146</c:v>
                </c:pt>
                <c:pt idx="582">
                  <c:v>293.13000000466042</c:v>
                </c:pt>
                <c:pt idx="583">
                  <c:v>293.13000000448613</c:v>
                </c:pt>
                <c:pt idx="584">
                  <c:v>293.13000000431839</c:v>
                </c:pt>
                <c:pt idx="585">
                  <c:v>293.1300000041569</c:v>
                </c:pt>
                <c:pt idx="586">
                  <c:v>293.13000000400149</c:v>
                </c:pt>
                <c:pt idx="587">
                  <c:v>293.13000000385188</c:v>
                </c:pt>
                <c:pt idx="588">
                  <c:v>293.13000000370783</c:v>
                </c:pt>
                <c:pt idx="589">
                  <c:v>293.13000000356919</c:v>
                </c:pt>
                <c:pt idx="590">
                  <c:v>293.13000000343573</c:v>
                </c:pt>
                <c:pt idx="591">
                  <c:v>293.13000000330726</c:v>
                </c:pt>
                <c:pt idx="592">
                  <c:v>293.13000000318357</c:v>
                </c:pt>
                <c:pt idx="593">
                  <c:v>293.13000000306454</c:v>
                </c:pt>
                <c:pt idx="594">
                  <c:v>293.13000000294994</c:v>
                </c:pt>
                <c:pt idx="595">
                  <c:v>293.13000000283961</c:v>
                </c:pt>
                <c:pt idx="596">
                  <c:v>293.13000000273342</c:v>
                </c:pt>
                <c:pt idx="597">
                  <c:v>293.13000000263122</c:v>
                </c:pt>
                <c:pt idx="598">
                  <c:v>293.13000000253282</c:v>
                </c:pt>
                <c:pt idx="599">
                  <c:v>293.13000000243812</c:v>
                </c:pt>
                <c:pt idx="600">
                  <c:v>293.13000000234695</c:v>
                </c:pt>
                <c:pt idx="601">
                  <c:v>293.13000000225918</c:v>
                </c:pt>
                <c:pt idx="602">
                  <c:v>293.13000000217471</c:v>
                </c:pt>
                <c:pt idx="603">
                  <c:v>293.13000000209337</c:v>
                </c:pt>
                <c:pt idx="604">
                  <c:v>293.13000000201509</c:v>
                </c:pt>
                <c:pt idx="605">
                  <c:v>293.13000000193972</c:v>
                </c:pt>
                <c:pt idx="606">
                  <c:v>293.13000000186719</c:v>
                </c:pt>
                <c:pt idx="607">
                  <c:v>293.13000000179738</c:v>
                </c:pt>
                <c:pt idx="608">
                  <c:v>293.1300000017302</c:v>
                </c:pt>
                <c:pt idx="609">
                  <c:v>293.13000000166551</c:v>
                </c:pt>
                <c:pt idx="610">
                  <c:v>293.13000000160321</c:v>
                </c:pt>
                <c:pt idx="611">
                  <c:v>293.13000000154324</c:v>
                </c:pt>
                <c:pt idx="612">
                  <c:v>293.13000000148554</c:v>
                </c:pt>
                <c:pt idx="613">
                  <c:v>293.13000000143001</c:v>
                </c:pt>
                <c:pt idx="614">
                  <c:v>293.13000000137652</c:v>
                </c:pt>
                <c:pt idx="615">
                  <c:v>293.13000000132502</c:v>
                </c:pt>
                <c:pt idx="616">
                  <c:v>293.13000000127545</c:v>
                </c:pt>
                <c:pt idx="617">
                  <c:v>293.13000000122776</c:v>
                </c:pt>
                <c:pt idx="618">
                  <c:v>293.13000000118183</c:v>
                </c:pt>
                <c:pt idx="619">
                  <c:v>293.13000000113766</c:v>
                </c:pt>
                <c:pt idx="620">
                  <c:v>293.13000000109514</c:v>
                </c:pt>
                <c:pt idx="621">
                  <c:v>293.13000000105421</c:v>
                </c:pt>
                <c:pt idx="622">
                  <c:v>293.13000000101482</c:v>
                </c:pt>
                <c:pt idx="623">
                  <c:v>293.13000000097685</c:v>
                </c:pt>
                <c:pt idx="624">
                  <c:v>293.1300000009403</c:v>
                </c:pt>
                <c:pt idx="625">
                  <c:v>293.13000000090511</c:v>
                </c:pt>
                <c:pt idx="626">
                  <c:v>293.13000000087129</c:v>
                </c:pt>
                <c:pt idx="627">
                  <c:v>293.13000000083872</c:v>
                </c:pt>
                <c:pt idx="628">
                  <c:v>293.13000000080734</c:v>
                </c:pt>
                <c:pt idx="629">
                  <c:v>293.13000000077716</c:v>
                </c:pt>
                <c:pt idx="630">
                  <c:v>293.13000000074811</c:v>
                </c:pt>
                <c:pt idx="631">
                  <c:v>293.13000000072014</c:v>
                </c:pt>
                <c:pt idx="632">
                  <c:v>293.1300000006932</c:v>
                </c:pt>
                <c:pt idx="633">
                  <c:v>293.13000000066728</c:v>
                </c:pt>
                <c:pt idx="634">
                  <c:v>293.13000000064233</c:v>
                </c:pt>
                <c:pt idx="635">
                  <c:v>293.13000000061828</c:v>
                </c:pt>
                <c:pt idx="636">
                  <c:v>293.13000000059515</c:v>
                </c:pt>
                <c:pt idx="637">
                  <c:v>293.13000000057286</c:v>
                </c:pt>
                <c:pt idx="638">
                  <c:v>293.13000000055143</c:v>
                </c:pt>
                <c:pt idx="639">
                  <c:v>293.1300000005308</c:v>
                </c:pt>
                <c:pt idx="640">
                  <c:v>293.13000000051096</c:v>
                </c:pt>
                <c:pt idx="641">
                  <c:v>293.13000000049186</c:v>
                </c:pt>
                <c:pt idx="642">
                  <c:v>293.13000000047344</c:v>
                </c:pt>
                <c:pt idx="643">
                  <c:v>293.13000000045577</c:v>
                </c:pt>
                <c:pt idx="644">
                  <c:v>293.13000000043871</c:v>
                </c:pt>
                <c:pt idx="645">
                  <c:v>293.13000000042229</c:v>
                </c:pt>
                <c:pt idx="646">
                  <c:v>293.13000000040648</c:v>
                </c:pt>
                <c:pt idx="647">
                  <c:v>293.13000000039131</c:v>
                </c:pt>
                <c:pt idx="648">
                  <c:v>293.1300000003767</c:v>
                </c:pt>
                <c:pt idx="649">
                  <c:v>293.1300000003626</c:v>
                </c:pt>
                <c:pt idx="650">
                  <c:v>293.13000000034901</c:v>
                </c:pt>
                <c:pt idx="651">
                  <c:v>293.13000000033594</c:v>
                </c:pt>
                <c:pt idx="652">
                  <c:v>293.13000000032338</c:v>
                </c:pt>
                <c:pt idx="653">
                  <c:v>293.13000000031127</c:v>
                </c:pt>
                <c:pt idx="654">
                  <c:v>293.13000000029962</c:v>
                </c:pt>
                <c:pt idx="655">
                  <c:v>293.13000000028842</c:v>
                </c:pt>
                <c:pt idx="656">
                  <c:v>293.13000000027762</c:v>
                </c:pt>
                <c:pt idx="657">
                  <c:v>293.13000000026722</c:v>
                </c:pt>
                <c:pt idx="658">
                  <c:v>293.13000000025721</c:v>
                </c:pt>
                <c:pt idx="659">
                  <c:v>293.13000000024761</c:v>
                </c:pt>
                <c:pt idx="660">
                  <c:v>293.13000000023834</c:v>
                </c:pt>
                <c:pt idx="661">
                  <c:v>293.13000000022942</c:v>
                </c:pt>
                <c:pt idx="662">
                  <c:v>293.13000000022083</c:v>
                </c:pt>
                <c:pt idx="663">
                  <c:v>293.13000000021259</c:v>
                </c:pt>
                <c:pt idx="664">
                  <c:v>293.13000000020463</c:v>
                </c:pt>
                <c:pt idx="665">
                  <c:v>293.13000000019696</c:v>
                </c:pt>
                <c:pt idx="666">
                  <c:v>293.13000000018957</c:v>
                </c:pt>
                <c:pt idx="667">
                  <c:v>293.13000000018246</c:v>
                </c:pt>
                <c:pt idx="668">
                  <c:v>293.13000000017564</c:v>
                </c:pt>
                <c:pt idx="669">
                  <c:v>293.13000000016905</c:v>
                </c:pt>
                <c:pt idx="670">
                  <c:v>293.13000000016274</c:v>
                </c:pt>
                <c:pt idx="671">
                  <c:v>293.13000000015666</c:v>
                </c:pt>
                <c:pt idx="672">
                  <c:v>293.1300000001508</c:v>
                </c:pt>
                <c:pt idx="673">
                  <c:v>293.13000000014517</c:v>
                </c:pt>
                <c:pt idx="674">
                  <c:v>293.13000000013972</c:v>
                </c:pt>
                <c:pt idx="675">
                  <c:v>293.13000000013449</c:v>
                </c:pt>
                <c:pt idx="676">
                  <c:v>293.13000000012948</c:v>
                </c:pt>
                <c:pt idx="677">
                  <c:v>293.13000000012465</c:v>
                </c:pt>
                <c:pt idx="678">
                  <c:v>293.13000000011999</c:v>
                </c:pt>
                <c:pt idx="679">
                  <c:v>293.1300000001155</c:v>
                </c:pt>
                <c:pt idx="680">
                  <c:v>293.13000000011118</c:v>
                </c:pt>
                <c:pt idx="681">
                  <c:v>293.13000000010703</c:v>
                </c:pt>
                <c:pt idx="682">
                  <c:v>293.13000000010305</c:v>
                </c:pt>
                <c:pt idx="683">
                  <c:v>293.13000000009919</c:v>
                </c:pt>
                <c:pt idx="684">
                  <c:v>293.13000000009549</c:v>
                </c:pt>
                <c:pt idx="685">
                  <c:v>293.13000000009191</c:v>
                </c:pt>
                <c:pt idx="686">
                  <c:v>293.1300000000885</c:v>
                </c:pt>
                <c:pt idx="687">
                  <c:v>293.1300000000852</c:v>
                </c:pt>
                <c:pt idx="688">
                  <c:v>293.13000000008202</c:v>
                </c:pt>
                <c:pt idx="689">
                  <c:v>293.13000000007895</c:v>
                </c:pt>
                <c:pt idx="690">
                  <c:v>293.130000000076</c:v>
                </c:pt>
                <c:pt idx="691">
                  <c:v>293.13000000007315</c:v>
                </c:pt>
                <c:pt idx="692">
                  <c:v>293.13000000007042</c:v>
                </c:pt>
                <c:pt idx="693">
                  <c:v>293.13000000006781</c:v>
                </c:pt>
                <c:pt idx="694">
                  <c:v>293.13000000006525</c:v>
                </c:pt>
                <c:pt idx="695">
                  <c:v>293.13000000006281</c:v>
                </c:pt>
                <c:pt idx="696">
                  <c:v>293.13000000006048</c:v>
                </c:pt>
                <c:pt idx="697">
                  <c:v>293.1300000000582</c:v>
                </c:pt>
                <c:pt idx="698">
                  <c:v>293.13000000005604</c:v>
                </c:pt>
                <c:pt idx="699">
                  <c:v>293.13000000005394</c:v>
                </c:pt>
                <c:pt idx="700">
                  <c:v>293.13000000005195</c:v>
                </c:pt>
                <c:pt idx="701">
                  <c:v>293.13000000005002</c:v>
                </c:pt>
                <c:pt idx="702">
                  <c:v>293.13000000004814</c:v>
                </c:pt>
                <c:pt idx="703">
                  <c:v>293.13000000004632</c:v>
                </c:pt>
                <c:pt idx="704">
                  <c:v>293.13000000004462</c:v>
                </c:pt>
                <c:pt idx="705">
                  <c:v>293.13000000004297</c:v>
                </c:pt>
                <c:pt idx="706">
                  <c:v>293.13000000004138</c:v>
                </c:pt>
                <c:pt idx="707">
                  <c:v>293.13000000003984</c:v>
                </c:pt>
                <c:pt idx="708">
                  <c:v>293.13000000003836</c:v>
                </c:pt>
                <c:pt idx="709">
                  <c:v>293.13000000003694</c:v>
                </c:pt>
                <c:pt idx="710">
                  <c:v>293.13000000003558</c:v>
                </c:pt>
                <c:pt idx="711">
                  <c:v>293.13000000003427</c:v>
                </c:pt>
                <c:pt idx="712">
                  <c:v>293.13000000003296</c:v>
                </c:pt>
                <c:pt idx="713">
                  <c:v>293.13000000003171</c:v>
                </c:pt>
                <c:pt idx="714">
                  <c:v>293.13000000003052</c:v>
                </c:pt>
                <c:pt idx="715">
                  <c:v>293.13000000002938</c:v>
                </c:pt>
                <c:pt idx="716">
                  <c:v>293.1300000000283</c:v>
                </c:pt>
                <c:pt idx="717">
                  <c:v>293.13000000002722</c:v>
                </c:pt>
                <c:pt idx="718">
                  <c:v>293.1300000000262</c:v>
                </c:pt>
                <c:pt idx="719">
                  <c:v>293.13000000002523</c:v>
                </c:pt>
                <c:pt idx="720">
                  <c:v>293.13000000002427</c:v>
                </c:pt>
                <c:pt idx="721">
                  <c:v>293.13000000002336</c:v>
                </c:pt>
                <c:pt idx="722">
                  <c:v>293.13000000002251</c:v>
                </c:pt>
                <c:pt idx="723">
                  <c:v>293.13000000002165</c:v>
                </c:pt>
                <c:pt idx="724">
                  <c:v>293.13000000002086</c:v>
                </c:pt>
                <c:pt idx="725">
                  <c:v>293.13000000002006</c:v>
                </c:pt>
                <c:pt idx="726">
                  <c:v>293.13000000001932</c:v>
                </c:pt>
                <c:pt idx="727">
                  <c:v>293.13000000001858</c:v>
                </c:pt>
                <c:pt idx="728">
                  <c:v>293.1300000000179</c:v>
                </c:pt>
                <c:pt idx="729">
                  <c:v>293.13000000001722</c:v>
                </c:pt>
                <c:pt idx="730">
                  <c:v>293.13000000001659</c:v>
                </c:pt>
                <c:pt idx="731">
                  <c:v>293.13000000001597</c:v>
                </c:pt>
                <c:pt idx="732">
                  <c:v>293.13000000001534</c:v>
                </c:pt>
                <c:pt idx="733">
                  <c:v>293.13000000001477</c:v>
                </c:pt>
                <c:pt idx="734">
                  <c:v>293.13000000001421</c:v>
                </c:pt>
                <c:pt idx="735">
                  <c:v>293.13000000001369</c:v>
                </c:pt>
                <c:pt idx="736">
                  <c:v>293.13000000001318</c:v>
                </c:pt>
                <c:pt idx="737">
                  <c:v>293.13000000001267</c:v>
                </c:pt>
                <c:pt idx="738">
                  <c:v>293.13000000001222</c:v>
                </c:pt>
                <c:pt idx="739">
                  <c:v>293.13000000001176</c:v>
                </c:pt>
                <c:pt idx="740">
                  <c:v>293.13000000001131</c:v>
                </c:pt>
                <c:pt idx="741">
                  <c:v>293.13000000001091</c:v>
                </c:pt>
                <c:pt idx="742">
                  <c:v>293.13000000001051</c:v>
                </c:pt>
                <c:pt idx="743">
                  <c:v>293.13000000001011</c:v>
                </c:pt>
                <c:pt idx="744">
                  <c:v>293.13000000000972</c:v>
                </c:pt>
                <c:pt idx="745">
                  <c:v>293.13000000000937</c:v>
                </c:pt>
                <c:pt idx="746">
                  <c:v>293.13000000000903</c:v>
                </c:pt>
                <c:pt idx="747">
                  <c:v>293.13000000000869</c:v>
                </c:pt>
                <c:pt idx="748">
                  <c:v>293.13000000000835</c:v>
                </c:pt>
                <c:pt idx="749">
                  <c:v>293.13000000000807</c:v>
                </c:pt>
                <c:pt idx="750">
                  <c:v>293.13000000000778</c:v>
                </c:pt>
                <c:pt idx="751">
                  <c:v>293.1300000000075</c:v>
                </c:pt>
                <c:pt idx="752">
                  <c:v>293.13000000000721</c:v>
                </c:pt>
                <c:pt idx="753">
                  <c:v>293.13000000000693</c:v>
                </c:pt>
                <c:pt idx="754">
                  <c:v>293.13000000000665</c:v>
                </c:pt>
                <c:pt idx="755">
                  <c:v>293.13000000000642</c:v>
                </c:pt>
                <c:pt idx="756">
                  <c:v>293.13000000000619</c:v>
                </c:pt>
                <c:pt idx="757">
                  <c:v>293.13000000000596</c:v>
                </c:pt>
                <c:pt idx="758">
                  <c:v>293.13000000000574</c:v>
                </c:pt>
                <c:pt idx="759">
                  <c:v>293.13000000000551</c:v>
                </c:pt>
                <c:pt idx="760">
                  <c:v>293.13000000000528</c:v>
                </c:pt>
                <c:pt idx="761">
                  <c:v>293.13000000000511</c:v>
                </c:pt>
                <c:pt idx="762">
                  <c:v>293.13000000000494</c:v>
                </c:pt>
                <c:pt idx="763">
                  <c:v>293.13000000000477</c:v>
                </c:pt>
                <c:pt idx="764">
                  <c:v>293.1300000000046</c:v>
                </c:pt>
                <c:pt idx="765">
                  <c:v>293.13000000000443</c:v>
                </c:pt>
                <c:pt idx="766">
                  <c:v>293.13000000000426</c:v>
                </c:pt>
                <c:pt idx="767">
                  <c:v>293.13000000000409</c:v>
                </c:pt>
                <c:pt idx="768">
                  <c:v>293.13000000000392</c:v>
                </c:pt>
                <c:pt idx="769">
                  <c:v>293.13000000000375</c:v>
                </c:pt>
                <c:pt idx="770">
                  <c:v>293.13000000000363</c:v>
                </c:pt>
                <c:pt idx="771">
                  <c:v>293.13000000000352</c:v>
                </c:pt>
                <c:pt idx="772">
                  <c:v>293.13000000000341</c:v>
                </c:pt>
                <c:pt idx="773">
                  <c:v>293.13000000000329</c:v>
                </c:pt>
                <c:pt idx="774">
                  <c:v>293.13000000000318</c:v>
                </c:pt>
                <c:pt idx="775">
                  <c:v>293.13000000000306</c:v>
                </c:pt>
                <c:pt idx="776">
                  <c:v>293.13000000000295</c:v>
                </c:pt>
                <c:pt idx="777">
                  <c:v>293.13000000000284</c:v>
                </c:pt>
                <c:pt idx="778">
                  <c:v>293.13000000000272</c:v>
                </c:pt>
                <c:pt idx="779">
                  <c:v>293.13000000000261</c:v>
                </c:pt>
                <c:pt idx="780">
                  <c:v>293.1300000000025</c:v>
                </c:pt>
                <c:pt idx="781">
                  <c:v>293.13000000000238</c:v>
                </c:pt>
                <c:pt idx="782">
                  <c:v>293.13000000000227</c:v>
                </c:pt>
                <c:pt idx="783">
                  <c:v>293.13000000000221</c:v>
                </c:pt>
                <c:pt idx="784">
                  <c:v>293.13000000000216</c:v>
                </c:pt>
                <c:pt idx="785">
                  <c:v>293.1300000000021</c:v>
                </c:pt>
                <c:pt idx="786">
                  <c:v>293.13000000000204</c:v>
                </c:pt>
                <c:pt idx="787">
                  <c:v>293.13000000000198</c:v>
                </c:pt>
                <c:pt idx="788">
                  <c:v>293.13000000000193</c:v>
                </c:pt>
                <c:pt idx="789">
                  <c:v>293.13000000000187</c:v>
                </c:pt>
                <c:pt idx="790">
                  <c:v>293.13000000000181</c:v>
                </c:pt>
                <c:pt idx="791">
                  <c:v>293.13000000000176</c:v>
                </c:pt>
                <c:pt idx="792">
                  <c:v>293.1300000000017</c:v>
                </c:pt>
                <c:pt idx="793">
                  <c:v>293.13000000000164</c:v>
                </c:pt>
                <c:pt idx="794">
                  <c:v>293.13000000000159</c:v>
                </c:pt>
                <c:pt idx="795">
                  <c:v>293.13000000000153</c:v>
                </c:pt>
                <c:pt idx="796">
                  <c:v>293.13000000000147</c:v>
                </c:pt>
                <c:pt idx="797">
                  <c:v>293.13000000000142</c:v>
                </c:pt>
                <c:pt idx="798">
                  <c:v>293.13000000000136</c:v>
                </c:pt>
                <c:pt idx="799">
                  <c:v>293.1300000000013</c:v>
                </c:pt>
                <c:pt idx="800">
                  <c:v>293.13000000000125</c:v>
                </c:pt>
                <c:pt idx="801">
                  <c:v>293.13000000000119</c:v>
                </c:pt>
                <c:pt idx="802">
                  <c:v>293.13000000000113</c:v>
                </c:pt>
                <c:pt idx="803">
                  <c:v>293.13000000000108</c:v>
                </c:pt>
                <c:pt idx="804">
                  <c:v>293.13000000000102</c:v>
                </c:pt>
                <c:pt idx="805">
                  <c:v>293.13000000000096</c:v>
                </c:pt>
                <c:pt idx="806">
                  <c:v>293.1300000000009</c:v>
                </c:pt>
                <c:pt idx="807">
                  <c:v>293.13000000000085</c:v>
                </c:pt>
                <c:pt idx="808">
                  <c:v>293.13000000000079</c:v>
                </c:pt>
                <c:pt idx="809">
                  <c:v>293.13000000000073</c:v>
                </c:pt>
                <c:pt idx="810">
                  <c:v>293.13000000000073</c:v>
                </c:pt>
                <c:pt idx="811">
                  <c:v>293.13000000000073</c:v>
                </c:pt>
                <c:pt idx="812">
                  <c:v>293.13000000000073</c:v>
                </c:pt>
                <c:pt idx="813">
                  <c:v>293.13000000000073</c:v>
                </c:pt>
                <c:pt idx="814">
                  <c:v>293.13000000000073</c:v>
                </c:pt>
                <c:pt idx="815">
                  <c:v>293.13000000000073</c:v>
                </c:pt>
                <c:pt idx="816">
                  <c:v>293.13000000000073</c:v>
                </c:pt>
                <c:pt idx="817">
                  <c:v>293.13000000000073</c:v>
                </c:pt>
                <c:pt idx="818">
                  <c:v>293.13000000000073</c:v>
                </c:pt>
                <c:pt idx="819">
                  <c:v>293.13000000000073</c:v>
                </c:pt>
                <c:pt idx="820">
                  <c:v>293.13000000000073</c:v>
                </c:pt>
                <c:pt idx="821">
                  <c:v>293.13000000000073</c:v>
                </c:pt>
                <c:pt idx="822">
                  <c:v>293.13000000000073</c:v>
                </c:pt>
                <c:pt idx="823">
                  <c:v>293.13000000000073</c:v>
                </c:pt>
                <c:pt idx="824">
                  <c:v>293.13000000000073</c:v>
                </c:pt>
                <c:pt idx="825">
                  <c:v>293.13000000000073</c:v>
                </c:pt>
                <c:pt idx="826">
                  <c:v>293.13000000000073</c:v>
                </c:pt>
                <c:pt idx="827">
                  <c:v>293.13000000000073</c:v>
                </c:pt>
                <c:pt idx="828">
                  <c:v>293.13000000000073</c:v>
                </c:pt>
                <c:pt idx="829">
                  <c:v>293.13000000000073</c:v>
                </c:pt>
                <c:pt idx="830">
                  <c:v>293.13000000000073</c:v>
                </c:pt>
                <c:pt idx="831">
                  <c:v>293.13000000000073</c:v>
                </c:pt>
                <c:pt idx="832">
                  <c:v>293.13000000000073</c:v>
                </c:pt>
                <c:pt idx="833">
                  <c:v>293.13000000000073</c:v>
                </c:pt>
                <c:pt idx="834">
                  <c:v>293.13000000000073</c:v>
                </c:pt>
                <c:pt idx="835">
                  <c:v>293.13000000000073</c:v>
                </c:pt>
                <c:pt idx="836">
                  <c:v>293.13000000000073</c:v>
                </c:pt>
                <c:pt idx="837">
                  <c:v>293.13000000000073</c:v>
                </c:pt>
                <c:pt idx="838">
                  <c:v>293.13000000000073</c:v>
                </c:pt>
                <c:pt idx="839">
                  <c:v>293.13000000000073</c:v>
                </c:pt>
                <c:pt idx="840">
                  <c:v>293.13000000000073</c:v>
                </c:pt>
                <c:pt idx="841">
                  <c:v>293.13000000000073</c:v>
                </c:pt>
                <c:pt idx="842">
                  <c:v>293.13000000000073</c:v>
                </c:pt>
                <c:pt idx="843">
                  <c:v>293.13000000000073</c:v>
                </c:pt>
                <c:pt idx="844">
                  <c:v>293.13000000000073</c:v>
                </c:pt>
                <c:pt idx="845">
                  <c:v>293.13000000000073</c:v>
                </c:pt>
                <c:pt idx="846">
                  <c:v>293.13000000000073</c:v>
                </c:pt>
                <c:pt idx="847">
                  <c:v>293.13000000000073</c:v>
                </c:pt>
                <c:pt idx="848">
                  <c:v>293.13000000000073</c:v>
                </c:pt>
                <c:pt idx="849">
                  <c:v>293.13000000000073</c:v>
                </c:pt>
                <c:pt idx="850">
                  <c:v>293.13000000000073</c:v>
                </c:pt>
                <c:pt idx="851">
                  <c:v>293.13000000000073</c:v>
                </c:pt>
                <c:pt idx="852">
                  <c:v>293.13000000000073</c:v>
                </c:pt>
                <c:pt idx="853">
                  <c:v>293.13000000000073</c:v>
                </c:pt>
                <c:pt idx="854">
                  <c:v>293.13000000000073</c:v>
                </c:pt>
                <c:pt idx="855">
                  <c:v>293.13000000000073</c:v>
                </c:pt>
                <c:pt idx="856">
                  <c:v>293.13000000000073</c:v>
                </c:pt>
                <c:pt idx="857">
                  <c:v>293.13000000000073</c:v>
                </c:pt>
                <c:pt idx="858">
                  <c:v>293.13000000000073</c:v>
                </c:pt>
                <c:pt idx="859">
                  <c:v>293.13000000000073</c:v>
                </c:pt>
                <c:pt idx="860">
                  <c:v>293.13000000000073</c:v>
                </c:pt>
                <c:pt idx="861">
                  <c:v>293.13000000000073</c:v>
                </c:pt>
                <c:pt idx="862">
                  <c:v>293.13000000000073</c:v>
                </c:pt>
                <c:pt idx="863">
                  <c:v>293.13000000000073</c:v>
                </c:pt>
                <c:pt idx="864">
                  <c:v>293.13000000000073</c:v>
                </c:pt>
                <c:pt idx="865">
                  <c:v>293.13000000000073</c:v>
                </c:pt>
                <c:pt idx="866">
                  <c:v>293.13000000000073</c:v>
                </c:pt>
                <c:pt idx="867">
                  <c:v>293.13000000000073</c:v>
                </c:pt>
                <c:pt idx="868">
                  <c:v>293.13000000000073</c:v>
                </c:pt>
                <c:pt idx="869">
                  <c:v>293.13000000000073</c:v>
                </c:pt>
                <c:pt idx="870">
                  <c:v>293.13000000000073</c:v>
                </c:pt>
                <c:pt idx="871">
                  <c:v>293.13000000000073</c:v>
                </c:pt>
                <c:pt idx="872">
                  <c:v>293.13000000000073</c:v>
                </c:pt>
                <c:pt idx="873">
                  <c:v>293.13000000000073</c:v>
                </c:pt>
                <c:pt idx="874">
                  <c:v>293.13000000000073</c:v>
                </c:pt>
                <c:pt idx="875">
                  <c:v>293.13000000000073</c:v>
                </c:pt>
                <c:pt idx="876">
                  <c:v>293.13000000000073</c:v>
                </c:pt>
                <c:pt idx="877">
                  <c:v>293.13000000000073</c:v>
                </c:pt>
                <c:pt idx="878">
                  <c:v>293.13000000000073</c:v>
                </c:pt>
                <c:pt idx="879">
                  <c:v>293.13000000000073</c:v>
                </c:pt>
                <c:pt idx="880">
                  <c:v>293.13000000000073</c:v>
                </c:pt>
                <c:pt idx="881">
                  <c:v>293.13000000000073</c:v>
                </c:pt>
                <c:pt idx="882">
                  <c:v>293.13000000000073</c:v>
                </c:pt>
                <c:pt idx="883">
                  <c:v>293.13000000000073</c:v>
                </c:pt>
                <c:pt idx="884">
                  <c:v>293.13000000000073</c:v>
                </c:pt>
                <c:pt idx="885">
                  <c:v>293.13000000000073</c:v>
                </c:pt>
                <c:pt idx="886">
                  <c:v>293.13000000000073</c:v>
                </c:pt>
                <c:pt idx="887">
                  <c:v>293.13000000000073</c:v>
                </c:pt>
                <c:pt idx="888">
                  <c:v>293.13000000000073</c:v>
                </c:pt>
                <c:pt idx="889">
                  <c:v>293.13000000000073</c:v>
                </c:pt>
                <c:pt idx="890">
                  <c:v>293.13000000000073</c:v>
                </c:pt>
                <c:pt idx="891">
                  <c:v>293.13000000000073</c:v>
                </c:pt>
                <c:pt idx="892">
                  <c:v>293.13000000000073</c:v>
                </c:pt>
                <c:pt idx="893">
                  <c:v>293.13000000000073</c:v>
                </c:pt>
                <c:pt idx="894">
                  <c:v>293.13000000000073</c:v>
                </c:pt>
                <c:pt idx="895">
                  <c:v>293.13000000000073</c:v>
                </c:pt>
                <c:pt idx="896">
                  <c:v>293.13000000000073</c:v>
                </c:pt>
                <c:pt idx="897">
                  <c:v>293.13000000000073</c:v>
                </c:pt>
                <c:pt idx="898">
                  <c:v>293.13000000000073</c:v>
                </c:pt>
                <c:pt idx="899">
                  <c:v>293.13000000000073</c:v>
                </c:pt>
                <c:pt idx="900">
                  <c:v>293.13000000000073</c:v>
                </c:pt>
                <c:pt idx="901">
                  <c:v>293.13000000000073</c:v>
                </c:pt>
                <c:pt idx="902">
                  <c:v>293.13000000000073</c:v>
                </c:pt>
                <c:pt idx="903">
                  <c:v>293.13000000000073</c:v>
                </c:pt>
                <c:pt idx="904">
                  <c:v>293.13000000000073</c:v>
                </c:pt>
                <c:pt idx="905">
                  <c:v>293.13000000000073</c:v>
                </c:pt>
                <c:pt idx="906">
                  <c:v>293.13000000000073</c:v>
                </c:pt>
                <c:pt idx="907">
                  <c:v>293.13000000000073</c:v>
                </c:pt>
                <c:pt idx="908">
                  <c:v>293.13000000000073</c:v>
                </c:pt>
                <c:pt idx="909">
                  <c:v>293.13000000000073</c:v>
                </c:pt>
                <c:pt idx="910">
                  <c:v>293.13000000000073</c:v>
                </c:pt>
                <c:pt idx="911">
                  <c:v>293.13000000000073</c:v>
                </c:pt>
                <c:pt idx="912">
                  <c:v>293.13000000000073</c:v>
                </c:pt>
                <c:pt idx="913">
                  <c:v>293.13000000000073</c:v>
                </c:pt>
                <c:pt idx="914">
                  <c:v>293.13000000000073</c:v>
                </c:pt>
                <c:pt idx="915">
                  <c:v>293.13000000000073</c:v>
                </c:pt>
                <c:pt idx="916">
                  <c:v>293.13000000000073</c:v>
                </c:pt>
                <c:pt idx="917">
                  <c:v>293.13000000000073</c:v>
                </c:pt>
                <c:pt idx="918">
                  <c:v>293.13000000000073</c:v>
                </c:pt>
                <c:pt idx="919">
                  <c:v>293.13000000000073</c:v>
                </c:pt>
                <c:pt idx="920">
                  <c:v>293.13000000000073</c:v>
                </c:pt>
                <c:pt idx="921">
                  <c:v>293.13000000000073</c:v>
                </c:pt>
                <c:pt idx="922">
                  <c:v>293.13000000000073</c:v>
                </c:pt>
                <c:pt idx="923">
                  <c:v>293.13000000000073</c:v>
                </c:pt>
                <c:pt idx="924">
                  <c:v>293.13000000000073</c:v>
                </c:pt>
                <c:pt idx="925">
                  <c:v>293.13000000000073</c:v>
                </c:pt>
                <c:pt idx="926">
                  <c:v>293.13000000000073</c:v>
                </c:pt>
                <c:pt idx="927">
                  <c:v>293.13000000000073</c:v>
                </c:pt>
                <c:pt idx="928">
                  <c:v>293.13000000000073</c:v>
                </c:pt>
                <c:pt idx="929">
                  <c:v>293.13000000000073</c:v>
                </c:pt>
                <c:pt idx="930">
                  <c:v>293.13000000000073</c:v>
                </c:pt>
                <c:pt idx="931">
                  <c:v>293.13000000000073</c:v>
                </c:pt>
                <c:pt idx="932">
                  <c:v>293.13000000000073</c:v>
                </c:pt>
                <c:pt idx="933">
                  <c:v>293.13000000000073</c:v>
                </c:pt>
                <c:pt idx="934">
                  <c:v>293.13000000000073</c:v>
                </c:pt>
                <c:pt idx="935">
                  <c:v>293.13000000000073</c:v>
                </c:pt>
                <c:pt idx="936">
                  <c:v>293.13000000000073</c:v>
                </c:pt>
                <c:pt idx="937">
                  <c:v>293.13000000000073</c:v>
                </c:pt>
                <c:pt idx="938">
                  <c:v>293.13000000000073</c:v>
                </c:pt>
                <c:pt idx="939">
                  <c:v>293.13000000000073</c:v>
                </c:pt>
                <c:pt idx="940">
                  <c:v>293.13000000000073</c:v>
                </c:pt>
                <c:pt idx="941">
                  <c:v>293.13000000000073</c:v>
                </c:pt>
                <c:pt idx="942">
                  <c:v>293.13000000000073</c:v>
                </c:pt>
                <c:pt idx="943">
                  <c:v>293.13000000000073</c:v>
                </c:pt>
                <c:pt idx="944">
                  <c:v>293.13000000000073</c:v>
                </c:pt>
                <c:pt idx="945">
                  <c:v>293.13000000000073</c:v>
                </c:pt>
                <c:pt idx="946">
                  <c:v>293.13000000000073</c:v>
                </c:pt>
                <c:pt idx="947">
                  <c:v>293.13000000000073</c:v>
                </c:pt>
                <c:pt idx="948">
                  <c:v>293.13000000000073</c:v>
                </c:pt>
                <c:pt idx="949">
                  <c:v>293.13000000000073</c:v>
                </c:pt>
                <c:pt idx="950">
                  <c:v>293.13000000000073</c:v>
                </c:pt>
                <c:pt idx="951">
                  <c:v>293.13000000000073</c:v>
                </c:pt>
                <c:pt idx="952">
                  <c:v>293.13000000000073</c:v>
                </c:pt>
                <c:pt idx="953">
                  <c:v>293.13000000000073</c:v>
                </c:pt>
                <c:pt idx="954">
                  <c:v>293.13000000000073</c:v>
                </c:pt>
                <c:pt idx="955">
                  <c:v>293.13000000000073</c:v>
                </c:pt>
                <c:pt idx="956">
                  <c:v>293.13000000000073</c:v>
                </c:pt>
                <c:pt idx="957">
                  <c:v>293.13000000000073</c:v>
                </c:pt>
                <c:pt idx="958">
                  <c:v>293.13000000000073</c:v>
                </c:pt>
                <c:pt idx="959">
                  <c:v>293.13000000000073</c:v>
                </c:pt>
                <c:pt idx="960">
                  <c:v>293.13000000000073</c:v>
                </c:pt>
                <c:pt idx="961">
                  <c:v>293.13000000000073</c:v>
                </c:pt>
                <c:pt idx="962">
                  <c:v>293.13000000000073</c:v>
                </c:pt>
                <c:pt idx="963">
                  <c:v>293.13000000000073</c:v>
                </c:pt>
                <c:pt idx="964">
                  <c:v>293.13000000000073</c:v>
                </c:pt>
                <c:pt idx="965">
                  <c:v>293.13000000000073</c:v>
                </c:pt>
                <c:pt idx="966">
                  <c:v>293.13000000000073</c:v>
                </c:pt>
                <c:pt idx="967">
                  <c:v>293.13000000000073</c:v>
                </c:pt>
                <c:pt idx="968">
                  <c:v>293.13000000000073</c:v>
                </c:pt>
                <c:pt idx="969">
                  <c:v>293.13000000000073</c:v>
                </c:pt>
                <c:pt idx="970">
                  <c:v>293.13000000000073</c:v>
                </c:pt>
                <c:pt idx="971">
                  <c:v>293.13000000000073</c:v>
                </c:pt>
                <c:pt idx="972">
                  <c:v>293.13000000000073</c:v>
                </c:pt>
                <c:pt idx="973">
                  <c:v>293.13000000000073</c:v>
                </c:pt>
                <c:pt idx="974">
                  <c:v>293.13000000000073</c:v>
                </c:pt>
                <c:pt idx="975">
                  <c:v>293.13000000000073</c:v>
                </c:pt>
                <c:pt idx="976">
                  <c:v>293.13000000000073</c:v>
                </c:pt>
                <c:pt idx="977">
                  <c:v>293.13000000000073</c:v>
                </c:pt>
                <c:pt idx="978">
                  <c:v>293.13000000000073</c:v>
                </c:pt>
                <c:pt idx="979">
                  <c:v>293.13000000000073</c:v>
                </c:pt>
                <c:pt idx="980">
                  <c:v>293.13000000000073</c:v>
                </c:pt>
                <c:pt idx="981">
                  <c:v>293.13000000000073</c:v>
                </c:pt>
                <c:pt idx="982">
                  <c:v>293.13000000000073</c:v>
                </c:pt>
                <c:pt idx="983">
                  <c:v>293.13000000000073</c:v>
                </c:pt>
                <c:pt idx="984">
                  <c:v>293.13000000000073</c:v>
                </c:pt>
                <c:pt idx="985">
                  <c:v>293.13000000000073</c:v>
                </c:pt>
                <c:pt idx="986">
                  <c:v>293.13000000000073</c:v>
                </c:pt>
                <c:pt idx="987">
                  <c:v>293.13000000000073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0C1-4A31-84B0-760D3A2CB316}"/>
            </c:ext>
          </c:extLst>
        </c:ser>
        <c:ser>
          <c:idx val="1"/>
          <c:order val="1"/>
          <c:tx>
            <c:strRef>
              <c:f>'3.0 Active Heat Reg'!$H$26</c:f>
              <c:strCache>
                <c:ptCount val="1"/>
                <c:pt idx="0">
                  <c:v>Room Temperature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'3.0 Active Heat Reg'!$E$27:$E$143</c:f>
              <c:numCache>
                <c:formatCode>General</c:formatCode>
                <c:ptCount val="11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</c:numCache>
            </c:numRef>
          </c:xVal>
          <c:yVal>
            <c:numRef>
              <c:f>'3.0 Active Heat Reg'!$H$27:$H$143</c:f>
              <c:numCache>
                <c:formatCode>General</c:formatCode>
                <c:ptCount val="117"/>
                <c:pt idx="0">
                  <c:v>293.13</c:v>
                </c:pt>
                <c:pt idx="1">
                  <c:v>293.13</c:v>
                </c:pt>
                <c:pt idx="2">
                  <c:v>293.13</c:v>
                </c:pt>
                <c:pt idx="3">
                  <c:v>293.13</c:v>
                </c:pt>
                <c:pt idx="4">
                  <c:v>293.13</c:v>
                </c:pt>
                <c:pt idx="5">
                  <c:v>293.13</c:v>
                </c:pt>
                <c:pt idx="6">
                  <c:v>293.13</c:v>
                </c:pt>
                <c:pt idx="7">
                  <c:v>293.13</c:v>
                </c:pt>
                <c:pt idx="8">
                  <c:v>293.13</c:v>
                </c:pt>
                <c:pt idx="9">
                  <c:v>293.13</c:v>
                </c:pt>
                <c:pt idx="10">
                  <c:v>293.13</c:v>
                </c:pt>
                <c:pt idx="11">
                  <c:v>293.13</c:v>
                </c:pt>
                <c:pt idx="12">
                  <c:v>293.13</c:v>
                </c:pt>
                <c:pt idx="13">
                  <c:v>293.13</c:v>
                </c:pt>
                <c:pt idx="14">
                  <c:v>293.13</c:v>
                </c:pt>
                <c:pt idx="15">
                  <c:v>293.13</c:v>
                </c:pt>
                <c:pt idx="16">
                  <c:v>293.13</c:v>
                </c:pt>
                <c:pt idx="17">
                  <c:v>293.13</c:v>
                </c:pt>
                <c:pt idx="18">
                  <c:v>293.13</c:v>
                </c:pt>
                <c:pt idx="19">
                  <c:v>293.13</c:v>
                </c:pt>
                <c:pt idx="20">
                  <c:v>293.13</c:v>
                </c:pt>
                <c:pt idx="21">
                  <c:v>293.13</c:v>
                </c:pt>
                <c:pt idx="22">
                  <c:v>293.13</c:v>
                </c:pt>
                <c:pt idx="23">
                  <c:v>293.13</c:v>
                </c:pt>
                <c:pt idx="24">
                  <c:v>293.13</c:v>
                </c:pt>
                <c:pt idx="25">
                  <c:v>293.13</c:v>
                </c:pt>
                <c:pt idx="26">
                  <c:v>293.13</c:v>
                </c:pt>
                <c:pt idx="27">
                  <c:v>293.13</c:v>
                </c:pt>
                <c:pt idx="28">
                  <c:v>293.13</c:v>
                </c:pt>
                <c:pt idx="29">
                  <c:v>293.13</c:v>
                </c:pt>
                <c:pt idx="30">
                  <c:v>293.13</c:v>
                </c:pt>
                <c:pt idx="31">
                  <c:v>293.13</c:v>
                </c:pt>
                <c:pt idx="32">
                  <c:v>293.13</c:v>
                </c:pt>
                <c:pt idx="33">
                  <c:v>293.13</c:v>
                </c:pt>
                <c:pt idx="34">
                  <c:v>293.13</c:v>
                </c:pt>
                <c:pt idx="35">
                  <c:v>293.13</c:v>
                </c:pt>
                <c:pt idx="36">
                  <c:v>293.13</c:v>
                </c:pt>
                <c:pt idx="37">
                  <c:v>293.13</c:v>
                </c:pt>
                <c:pt idx="38">
                  <c:v>293.13</c:v>
                </c:pt>
                <c:pt idx="39">
                  <c:v>293.13</c:v>
                </c:pt>
                <c:pt idx="40">
                  <c:v>293.13</c:v>
                </c:pt>
                <c:pt idx="41">
                  <c:v>293.13</c:v>
                </c:pt>
                <c:pt idx="42">
                  <c:v>293.13</c:v>
                </c:pt>
                <c:pt idx="43">
                  <c:v>293.13</c:v>
                </c:pt>
                <c:pt idx="44">
                  <c:v>293.13</c:v>
                </c:pt>
                <c:pt idx="45">
                  <c:v>293.13</c:v>
                </c:pt>
                <c:pt idx="46">
                  <c:v>293.13</c:v>
                </c:pt>
                <c:pt idx="47">
                  <c:v>293.13</c:v>
                </c:pt>
                <c:pt idx="48">
                  <c:v>293.13</c:v>
                </c:pt>
                <c:pt idx="49">
                  <c:v>293.13</c:v>
                </c:pt>
                <c:pt idx="50">
                  <c:v>293.13</c:v>
                </c:pt>
                <c:pt idx="51">
                  <c:v>293.13</c:v>
                </c:pt>
                <c:pt idx="52">
                  <c:v>293.13</c:v>
                </c:pt>
                <c:pt idx="53">
                  <c:v>293.13</c:v>
                </c:pt>
                <c:pt idx="54">
                  <c:v>293.13</c:v>
                </c:pt>
                <c:pt idx="55">
                  <c:v>293.13</c:v>
                </c:pt>
                <c:pt idx="56">
                  <c:v>293.13</c:v>
                </c:pt>
                <c:pt idx="57">
                  <c:v>293.13</c:v>
                </c:pt>
                <c:pt idx="58">
                  <c:v>293.13</c:v>
                </c:pt>
                <c:pt idx="59">
                  <c:v>293.13</c:v>
                </c:pt>
                <c:pt idx="60">
                  <c:v>293.13</c:v>
                </c:pt>
                <c:pt idx="61">
                  <c:v>293.13</c:v>
                </c:pt>
                <c:pt idx="62">
                  <c:v>293.13</c:v>
                </c:pt>
                <c:pt idx="63">
                  <c:v>293.13</c:v>
                </c:pt>
                <c:pt idx="64">
                  <c:v>293.13</c:v>
                </c:pt>
                <c:pt idx="65">
                  <c:v>293.13</c:v>
                </c:pt>
                <c:pt idx="66">
                  <c:v>293.13</c:v>
                </c:pt>
                <c:pt idx="67">
                  <c:v>293.13</c:v>
                </c:pt>
                <c:pt idx="68">
                  <c:v>293.13</c:v>
                </c:pt>
                <c:pt idx="69">
                  <c:v>293.13</c:v>
                </c:pt>
                <c:pt idx="70">
                  <c:v>293.13</c:v>
                </c:pt>
                <c:pt idx="71">
                  <c:v>293.13</c:v>
                </c:pt>
                <c:pt idx="72">
                  <c:v>293.13</c:v>
                </c:pt>
                <c:pt idx="73">
                  <c:v>293.13</c:v>
                </c:pt>
                <c:pt idx="74">
                  <c:v>293.13</c:v>
                </c:pt>
                <c:pt idx="75">
                  <c:v>293.13</c:v>
                </c:pt>
                <c:pt idx="76">
                  <c:v>293.13</c:v>
                </c:pt>
                <c:pt idx="77">
                  <c:v>293.13</c:v>
                </c:pt>
                <c:pt idx="78">
                  <c:v>293.13</c:v>
                </c:pt>
                <c:pt idx="79">
                  <c:v>293.13</c:v>
                </c:pt>
                <c:pt idx="80">
                  <c:v>293.13</c:v>
                </c:pt>
                <c:pt idx="81">
                  <c:v>293.13</c:v>
                </c:pt>
                <c:pt idx="82">
                  <c:v>293.13</c:v>
                </c:pt>
                <c:pt idx="83">
                  <c:v>293.13</c:v>
                </c:pt>
                <c:pt idx="84">
                  <c:v>293.13</c:v>
                </c:pt>
                <c:pt idx="85">
                  <c:v>293.13</c:v>
                </c:pt>
                <c:pt idx="86">
                  <c:v>293.13</c:v>
                </c:pt>
                <c:pt idx="87">
                  <c:v>293.13</c:v>
                </c:pt>
                <c:pt idx="88">
                  <c:v>293.13</c:v>
                </c:pt>
                <c:pt idx="89">
                  <c:v>293.13</c:v>
                </c:pt>
                <c:pt idx="90">
                  <c:v>293.13</c:v>
                </c:pt>
                <c:pt idx="91">
                  <c:v>293.13</c:v>
                </c:pt>
                <c:pt idx="92">
                  <c:v>293.13</c:v>
                </c:pt>
                <c:pt idx="93">
                  <c:v>293.13</c:v>
                </c:pt>
                <c:pt idx="94">
                  <c:v>293.13</c:v>
                </c:pt>
                <c:pt idx="95">
                  <c:v>293.13</c:v>
                </c:pt>
                <c:pt idx="96">
                  <c:v>293.13</c:v>
                </c:pt>
                <c:pt idx="97">
                  <c:v>293.13</c:v>
                </c:pt>
                <c:pt idx="98">
                  <c:v>293.13</c:v>
                </c:pt>
                <c:pt idx="99">
                  <c:v>293.13</c:v>
                </c:pt>
                <c:pt idx="100">
                  <c:v>293.13</c:v>
                </c:pt>
                <c:pt idx="101">
                  <c:v>293.13</c:v>
                </c:pt>
                <c:pt idx="102">
                  <c:v>293.13</c:v>
                </c:pt>
                <c:pt idx="103">
                  <c:v>293.13</c:v>
                </c:pt>
                <c:pt idx="104">
                  <c:v>293.13</c:v>
                </c:pt>
                <c:pt idx="105">
                  <c:v>293.13</c:v>
                </c:pt>
                <c:pt idx="106">
                  <c:v>293.13</c:v>
                </c:pt>
                <c:pt idx="107">
                  <c:v>293.13</c:v>
                </c:pt>
                <c:pt idx="108">
                  <c:v>293.13</c:v>
                </c:pt>
                <c:pt idx="109">
                  <c:v>293.13</c:v>
                </c:pt>
                <c:pt idx="110">
                  <c:v>293.13</c:v>
                </c:pt>
                <c:pt idx="111">
                  <c:v>293.13</c:v>
                </c:pt>
                <c:pt idx="112">
                  <c:v>293.13</c:v>
                </c:pt>
                <c:pt idx="113">
                  <c:v>293.13</c:v>
                </c:pt>
                <c:pt idx="114">
                  <c:v>293.13</c:v>
                </c:pt>
                <c:pt idx="115">
                  <c:v>293.13</c:v>
                </c:pt>
                <c:pt idx="116">
                  <c:v>293.13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0C1-4A31-84B0-760D3A2CB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8452048"/>
        <c:axId val="878449096"/>
      </c:scatterChart>
      <c:valAx>
        <c:axId val="878452048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Length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49096"/>
        <c:crosses val="autoZero"/>
        <c:crossBetween val="midCat"/>
      </c:valAx>
      <c:valAx>
        <c:axId val="87844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</a:t>
                </a:r>
                <a:r>
                  <a:rPr lang="en-GB" baseline="0"/>
                  <a:t> (K)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52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'3.1 Active Heat Reg FEP'!$F$26</c:f>
              <c:strCache>
                <c:ptCount val="1"/>
                <c:pt idx="0">
                  <c:v>Temperature 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'3.1 Active Heat Reg FEP'!$E$27:$E$1014</c:f>
              <c:numCache>
                <c:formatCode>General</c:formatCode>
                <c:ptCount val="988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1.3800000000000001</c:v>
                </c:pt>
                <c:pt idx="139">
                  <c:v>1.3900000000000001</c:v>
                </c:pt>
                <c:pt idx="140">
                  <c:v>1.4000000000000001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1.6300000000000001</c:v>
                </c:pt>
                <c:pt idx="164">
                  <c:v>1.6400000000000001</c:v>
                </c:pt>
                <c:pt idx="165">
                  <c:v>1.6500000000000001</c:v>
                </c:pt>
                <c:pt idx="166">
                  <c:v>1.6600000000000001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1.8800000000000001</c:v>
                </c:pt>
                <c:pt idx="189">
                  <c:v>1.8900000000000001</c:v>
                </c:pt>
                <c:pt idx="190">
                  <c:v>1.9000000000000001</c:v>
                </c:pt>
                <c:pt idx="191">
                  <c:v>1.9100000000000001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2.0100000000000002</c:v>
                </c:pt>
                <c:pt idx="202">
                  <c:v>2.02</c:v>
                </c:pt>
                <c:pt idx="203">
                  <c:v>2.0300000000000002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2.2600000000000002</c:v>
                </c:pt>
                <c:pt idx="227">
                  <c:v>2.27</c:v>
                </c:pt>
                <c:pt idx="228">
                  <c:v>2.2800000000000002</c:v>
                </c:pt>
                <c:pt idx="229">
                  <c:v>2.29</c:v>
                </c:pt>
                <c:pt idx="230">
                  <c:v>2.3000000000000003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2.5100000000000002</c:v>
                </c:pt>
                <c:pt idx="252">
                  <c:v>2.52</c:v>
                </c:pt>
                <c:pt idx="253">
                  <c:v>2.5300000000000002</c:v>
                </c:pt>
                <c:pt idx="254">
                  <c:v>2.54</c:v>
                </c:pt>
                <c:pt idx="255">
                  <c:v>2.5500000000000003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2.7600000000000002</c:v>
                </c:pt>
                <c:pt idx="277">
                  <c:v>2.77</c:v>
                </c:pt>
                <c:pt idx="278">
                  <c:v>2.7800000000000002</c:v>
                </c:pt>
                <c:pt idx="279">
                  <c:v>2.79</c:v>
                </c:pt>
                <c:pt idx="280">
                  <c:v>2.8000000000000003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3.0100000000000002</c:v>
                </c:pt>
                <c:pt idx="302">
                  <c:v>3.02</c:v>
                </c:pt>
                <c:pt idx="303">
                  <c:v>3.0300000000000002</c:v>
                </c:pt>
                <c:pt idx="304">
                  <c:v>3.04</c:v>
                </c:pt>
                <c:pt idx="305">
                  <c:v>3.0500000000000003</c:v>
                </c:pt>
                <c:pt idx="306">
                  <c:v>3.06</c:v>
                </c:pt>
                <c:pt idx="307">
                  <c:v>3.0700000000000003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3.2600000000000002</c:v>
                </c:pt>
                <c:pt idx="327">
                  <c:v>3.27</c:v>
                </c:pt>
                <c:pt idx="328">
                  <c:v>3.2800000000000002</c:v>
                </c:pt>
                <c:pt idx="329">
                  <c:v>3.29</c:v>
                </c:pt>
                <c:pt idx="330">
                  <c:v>3.3000000000000003</c:v>
                </c:pt>
                <c:pt idx="331">
                  <c:v>3.31</c:v>
                </c:pt>
                <c:pt idx="332">
                  <c:v>3.3200000000000003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3.5100000000000002</c:v>
                </c:pt>
                <c:pt idx="352">
                  <c:v>3.52</c:v>
                </c:pt>
                <c:pt idx="353">
                  <c:v>3.5300000000000002</c:v>
                </c:pt>
                <c:pt idx="354">
                  <c:v>3.54</c:v>
                </c:pt>
                <c:pt idx="355">
                  <c:v>3.5500000000000003</c:v>
                </c:pt>
                <c:pt idx="356">
                  <c:v>3.56</c:v>
                </c:pt>
                <c:pt idx="357">
                  <c:v>3.5700000000000003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3.7600000000000002</c:v>
                </c:pt>
                <c:pt idx="377">
                  <c:v>3.77</c:v>
                </c:pt>
                <c:pt idx="378">
                  <c:v>3.7800000000000002</c:v>
                </c:pt>
                <c:pt idx="379">
                  <c:v>3.79</c:v>
                </c:pt>
                <c:pt idx="380">
                  <c:v>3.8000000000000003</c:v>
                </c:pt>
                <c:pt idx="381">
                  <c:v>3.81</c:v>
                </c:pt>
                <c:pt idx="382">
                  <c:v>3.8200000000000003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4.0200000000000005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4.0600000000000005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4.2700000000000005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4.3100000000000005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4.3500000000000005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4.5200000000000005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4.5600000000000005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4.6000000000000005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4.7700000000000005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4.8100000000000005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4.8500000000000005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5.0200000000000005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5.0600000000000005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5.1000000000000005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5.2700000000000005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5.3100000000000005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5.3500000000000005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5.5200000000000005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5.5600000000000005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5.6000000000000005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5.7700000000000005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5.8100000000000005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5.8500000000000005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6.0200000000000005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6.0600000000000005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6.1000000000000005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6.1400000000000006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6.2700000000000005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6.3100000000000005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6.3500000000000005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6.3900000000000006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6.5200000000000005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6.5600000000000005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6.6000000000000005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6.6400000000000006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6.7700000000000005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6.8100000000000005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6.8500000000000005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6.8900000000000006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7.0200000000000005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7.0600000000000005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7.1000000000000005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7.1400000000000006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7.2700000000000005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7.3100000000000005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7.3500000000000005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7.3900000000000006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7.5200000000000005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7.5600000000000005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7.6000000000000005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7.6400000000000006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7.7700000000000005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7.8100000000000005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7.8500000000000005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7.8900000000000006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7.9300000000000006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8.0400000000000009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8.120000000000001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8.2900000000000009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8.370000000000001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8.5400000000000009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8.620000000000001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8.7000000000000011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8.7900000000000009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8.870000000000001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8.9500000000000011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9.0400000000000009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9.120000000000001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9.2000000000000011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9.2900000000000009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9.370000000000001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9.4500000000000011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9.5400000000000009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9.620000000000001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9.7000000000000011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9.7900000000000009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9.870000000000001</c:v>
                </c:pt>
              </c:numCache>
            </c:numRef>
          </c:xVal>
          <c:yVal>
            <c:numRef>
              <c:f>'3.1 Active Heat Reg FEP'!$F$27:$F$1014</c:f>
              <c:numCache>
                <c:formatCode>0.00</c:formatCode>
                <c:ptCount val="988"/>
                <c:pt idx="0" formatCode="General">
                  <c:v>313.13</c:v>
                </c:pt>
                <c:pt idx="1">
                  <c:v>312.61259037179218</c:v>
                </c:pt>
                <c:pt idx="2">
                  <c:v>312.10856637975252</c:v>
                </c:pt>
                <c:pt idx="3">
                  <c:v>311.6175817310293</c:v>
                </c:pt>
                <c:pt idx="4">
                  <c:v>311.13929909153364</c:v>
                </c:pt>
                <c:pt idx="5">
                  <c:v>310.67338985417194</c:v>
                </c:pt>
                <c:pt idx="6">
                  <c:v>310.21953391307437</c:v>
                </c:pt>
                <c:pt idx="7">
                  <c:v>309.77741944366397</c:v>
                </c:pt>
                <c:pt idx="8">
                  <c:v>309.3467426884157</c:v>
                </c:pt>
                <c:pt idx="9">
                  <c:v>308.92720774815797</c:v>
                </c:pt>
                <c:pt idx="10">
                  <c:v>308.51852637877317</c:v>
                </c:pt>
                <c:pt idx="11">
                  <c:v>308.12041779315786</c:v>
                </c:pt>
                <c:pt idx="12">
                  <c:v>307.73260846830601</c:v>
                </c:pt>
                <c:pt idx="13">
                  <c:v>307.35483195738351</c:v>
                </c:pt>
                <c:pt idx="14">
                  <c:v>306.98682870666408</c:v>
                </c:pt>
                <c:pt idx="15">
                  <c:v>306.62834587720135</c:v>
                </c:pt>
                <c:pt idx="16">
                  <c:v>306.2791371711142</c:v>
                </c:pt>
                <c:pt idx="17">
                  <c:v>305.93896266236624</c:v>
                </c:pt>
                <c:pt idx="18">
                  <c:v>305.60758863192314</c:v>
                </c:pt>
                <c:pt idx="19">
                  <c:v>305.28478740717446</c:v>
                </c:pt>
                <c:pt idx="20">
                  <c:v>304.97033720550991</c:v>
                </c:pt>
                <c:pt idx="21">
                  <c:v>304.66402198194203</c:v>
                </c:pt>
                <c:pt idx="22">
                  <c:v>304.36563128067115</c:v>
                </c:pt>
                <c:pt idx="23">
                  <c:v>304.07496009049055</c:v>
                </c:pt>
                <c:pt idx="24">
                  <c:v>303.79180870393208</c:v>
                </c:pt>
                <c:pt idx="25">
                  <c:v>303.51598258005589</c:v>
                </c:pt>
                <c:pt idx="26">
                  <c:v>303.24729221078991</c:v>
                </c:pt>
                <c:pt idx="27">
                  <c:v>302.98555299072717</c:v>
                </c:pt>
                <c:pt idx="28">
                  <c:v>302.73058509029147</c:v>
                </c:pt>
                <c:pt idx="29">
                  <c:v>302.48221333218424</c:v>
                </c:pt>
                <c:pt idx="30">
                  <c:v>302.24026707102797</c:v>
                </c:pt>
                <c:pt idx="31">
                  <c:v>302.00458007612326</c:v>
                </c:pt>
                <c:pt idx="32">
                  <c:v>301.77499041723888</c:v>
                </c:pt>
                <c:pt idx="33">
                  <c:v>301.55134035335669</c:v>
                </c:pt>
                <c:pt idx="34">
                  <c:v>301.3334762242946</c:v>
                </c:pt>
                <c:pt idx="35">
                  <c:v>301.12124834513344</c:v>
                </c:pt>
                <c:pt idx="36">
                  <c:v>300.91451090337483</c:v>
                </c:pt>
                <c:pt idx="37">
                  <c:v>300.71312185876008</c:v>
                </c:pt>
                <c:pt idx="38">
                  <c:v>300.51694284568032</c:v>
                </c:pt>
                <c:pt idx="39">
                  <c:v>300.32583907811153</c:v>
                </c:pt>
                <c:pt idx="40">
                  <c:v>300.13967925700911</c:v>
                </c:pt>
                <c:pt idx="41">
                  <c:v>299.95833548009784</c:v>
                </c:pt>
                <c:pt idx="42">
                  <c:v>299.78168315399608</c:v>
                </c:pt>
                <c:pt idx="43">
                  <c:v>299.60960090861283</c:v>
                </c:pt>
                <c:pt idx="44">
                  <c:v>299.44197051375983</c:v>
                </c:pt>
                <c:pt idx="45">
                  <c:v>299.2786767979207</c:v>
                </c:pt>
                <c:pt idx="46">
                  <c:v>299.11960756912157</c:v>
                </c:pt>
                <c:pt idx="47">
                  <c:v>298.96465353784907</c:v>
                </c:pt>
                <c:pt idx="48">
                  <c:v>298.8137082419621</c:v>
                </c:pt>
                <c:pt idx="49">
                  <c:v>298.66666797354634</c:v>
                </c:pt>
                <c:pt idx="50">
                  <c:v>298.52343170766119</c:v>
                </c:pt>
                <c:pt idx="51">
                  <c:v>298.38390103292994</c:v>
                </c:pt>
                <c:pt idx="52">
                  <c:v>298.24798008392548</c:v>
                </c:pt>
                <c:pt idx="53">
                  <c:v>298.11557547530555</c:v>
                </c:pt>
                <c:pt idx="54">
                  <c:v>297.98659623765155</c:v>
                </c:pt>
                <c:pt idx="55">
                  <c:v>297.86095375496762</c:v>
                </c:pt>
                <c:pt idx="56">
                  <c:v>297.73856170379634</c:v>
                </c:pt>
                <c:pt idx="57">
                  <c:v>297.61933599390966</c:v>
                </c:pt>
                <c:pt idx="58">
                  <c:v>297.50319471053422</c:v>
                </c:pt>
                <c:pt idx="59">
                  <c:v>297.3900580580713</c:v>
                </c:pt>
                <c:pt idx="60">
                  <c:v>297.27984830527276</c:v>
                </c:pt>
                <c:pt idx="61">
                  <c:v>297.17248973183524</c:v>
                </c:pt>
                <c:pt idx="62">
                  <c:v>297.06790857637611</c:v>
                </c:pt>
                <c:pt idx="63">
                  <c:v>296.96603298575513</c:v>
                </c:pt>
                <c:pt idx="64">
                  <c:v>296.86679296570753</c:v>
                </c:pt>
                <c:pt idx="65">
                  <c:v>296.77012033275372</c:v>
                </c:pt>
                <c:pt idx="66">
                  <c:v>296.67594866735362</c:v>
                </c:pt>
                <c:pt idx="67">
                  <c:v>296.58421326827266</c:v>
                </c:pt>
                <c:pt idx="68">
                  <c:v>296.49485110812827</c:v>
                </c:pt>
                <c:pt idx="69">
                  <c:v>296.4078007900867</c:v>
                </c:pt>
                <c:pt idx="70">
                  <c:v>296.32300250567982</c:v>
                </c:pt>
                <c:pt idx="71">
                  <c:v>296.24039799371332</c:v>
                </c:pt>
                <c:pt idx="72">
                  <c:v>296.15993050023803</c:v>
                </c:pt>
                <c:pt idx="73">
                  <c:v>296.08154473955688</c:v>
                </c:pt>
                <c:pt idx="74">
                  <c:v>296.00518685624024</c:v>
                </c:pt>
                <c:pt idx="75">
                  <c:v>295.9308043881245</c:v>
                </c:pt>
                <c:pt idx="76">
                  <c:v>295.85834623026739</c:v>
                </c:pt>
                <c:pt idx="77">
                  <c:v>295.78776259983613</c:v>
                </c:pt>
                <c:pt idx="78">
                  <c:v>295.71900500190384</c:v>
                </c:pt>
                <c:pt idx="79">
                  <c:v>295.65202619613069</c:v>
                </c:pt>
                <c:pt idx="80">
                  <c:v>295.58678016430719</c:v>
                </c:pt>
                <c:pt idx="81">
                  <c:v>295.52322207873704</c:v>
                </c:pt>
                <c:pt idx="82">
                  <c:v>295.46130827143816</c:v>
                </c:pt>
                <c:pt idx="83">
                  <c:v>295.40099620414003</c:v>
                </c:pt>
                <c:pt idx="84">
                  <c:v>295.34224443905777</c:v>
                </c:pt>
                <c:pt idx="85">
                  <c:v>295.28501261042186</c:v>
                </c:pt>
                <c:pt idx="86">
                  <c:v>295.22926139674479</c:v>
                </c:pt>
                <c:pt idx="87">
                  <c:v>295.17495249380477</c:v>
                </c:pt>
                <c:pt idx="88">
                  <c:v>295.12204858832865</c:v>
                </c:pt>
                <c:pt idx="89">
                  <c:v>295.07051333235569</c:v>
                </c:pt>
                <c:pt idx="90">
                  <c:v>295.02031131826436</c:v>
                </c:pt>
                <c:pt idx="91">
                  <c:v>294.97140805444536</c:v>
                </c:pt>
                <c:pt idx="92">
                  <c:v>294.92376994160389</c:v>
                </c:pt>
                <c:pt idx="93">
                  <c:v>294.87736424967511</c:v>
                </c:pt>
                <c:pt idx="94">
                  <c:v>294.83215909533669</c:v>
                </c:pt>
                <c:pt idx="95">
                  <c:v>294.78812342010326</c:v>
                </c:pt>
                <c:pt idx="96">
                  <c:v>294.74522696898737</c:v>
                </c:pt>
                <c:pt idx="97">
                  <c:v>294.70344026971264</c:v>
                </c:pt>
                <c:pt idx="98">
                  <c:v>294.6627346124647</c:v>
                </c:pt>
                <c:pt idx="99">
                  <c:v>294.62308203016585</c:v>
                </c:pt>
                <c:pt idx="100">
                  <c:v>294.58445527926023</c:v>
                </c:pt>
                <c:pt idx="101">
                  <c:v>294.54682782099587</c:v>
                </c:pt>
                <c:pt idx="102">
                  <c:v>294.51017380319109</c:v>
                </c:pt>
                <c:pt idx="103">
                  <c:v>294.47446804247255</c:v>
                </c:pt>
                <c:pt idx="104">
                  <c:v>294.43968600697292</c:v>
                </c:pt>
                <c:pt idx="105">
                  <c:v>294.40580379947608</c:v>
                </c:pt>
                <c:pt idx="106">
                  <c:v>294.37279814099844</c:v>
                </c:pt>
                <c:pt idx="107">
                  <c:v>294.3406463547949</c:v>
                </c:pt>
                <c:pt idx="108">
                  <c:v>294.30932635077863</c:v>
                </c:pt>
                <c:pt idx="109">
                  <c:v>294.27881661034405</c:v>
                </c:pt>
                <c:pt idx="110">
                  <c:v>294.24909617158221</c:v>
                </c:pt>
                <c:pt idx="111">
                  <c:v>294.22014461487885</c:v>
                </c:pt>
                <c:pt idx="112">
                  <c:v>294.19194204888498</c:v>
                </c:pt>
                <c:pt idx="113">
                  <c:v>294.16446909685038</c:v>
                </c:pt>
                <c:pt idx="114">
                  <c:v>294.13770688331067</c:v>
                </c:pt>
                <c:pt idx="115">
                  <c:v>294.11163702111884</c:v>
                </c:pt>
                <c:pt idx="116">
                  <c:v>294.08624159881225</c:v>
                </c:pt>
                <c:pt idx="117">
                  <c:v>294.06150316830633</c:v>
                </c:pt>
                <c:pt idx="118">
                  <c:v>294.03740473290696</c:v>
                </c:pt>
                <c:pt idx="119">
                  <c:v>294.01392973563259</c:v>
                </c:pt>
                <c:pt idx="120">
                  <c:v>293.9910620478388</c:v>
                </c:pt>
                <c:pt idx="121">
                  <c:v>293.968785958137</c:v>
                </c:pt>
                <c:pt idx="122">
                  <c:v>293.94708616159971</c:v>
                </c:pt>
                <c:pt idx="123">
                  <c:v>293.92594774924538</c:v>
                </c:pt>
                <c:pt idx="124">
                  <c:v>293.9053561977949</c:v>
                </c:pt>
                <c:pt idx="125">
                  <c:v>293.88529735969342</c:v>
                </c:pt>
                <c:pt idx="126">
                  <c:v>293.86575745339013</c:v>
                </c:pt>
                <c:pt idx="127">
                  <c:v>293.84672305386965</c:v>
                </c:pt>
                <c:pt idx="128">
                  <c:v>293.82818108342809</c:v>
                </c:pt>
                <c:pt idx="129">
                  <c:v>293.81011880268818</c:v>
                </c:pt>
                <c:pt idx="130">
                  <c:v>293.79252380184636</c:v>
                </c:pt>
                <c:pt idx="131">
                  <c:v>293.77538399214677</c:v>
                </c:pt>
                <c:pt idx="132">
                  <c:v>293.75868759757537</c:v>
                </c:pt>
                <c:pt idx="133">
                  <c:v>293.74242314676934</c:v>
                </c:pt>
                <c:pt idx="134">
                  <c:v>293.72657946513556</c:v>
                </c:pt>
                <c:pt idx="135">
                  <c:v>293.71114566717296</c:v>
                </c:pt>
                <c:pt idx="136">
                  <c:v>293.69611114899362</c:v>
                </c:pt>
                <c:pt idx="137">
                  <c:v>293.68146558103734</c:v>
                </c:pt>
                <c:pt idx="138">
                  <c:v>293.66719890097465</c:v>
                </c:pt>
                <c:pt idx="139">
                  <c:v>293.65330130679331</c:v>
                </c:pt>
                <c:pt idx="140">
                  <c:v>293.63976325006388</c:v>
                </c:pt>
                <c:pt idx="141">
                  <c:v>293.62657542937939</c:v>
                </c:pt>
                <c:pt idx="142">
                  <c:v>293.61372878396475</c:v>
                </c:pt>
                <c:pt idx="143">
                  <c:v>293.6012144874515</c:v>
                </c:pt>
                <c:pt idx="144">
                  <c:v>293.58902394181359</c:v>
                </c:pt>
                <c:pt idx="145">
                  <c:v>293.57714877145997</c:v>
                </c:pt>
                <c:pt idx="146">
                  <c:v>293.56558081748022</c:v>
                </c:pt>
                <c:pt idx="147">
                  <c:v>293.55431213203889</c:v>
                </c:pt>
                <c:pt idx="148">
                  <c:v>293.54333497291475</c:v>
                </c:pt>
                <c:pt idx="149">
                  <c:v>293.53264179818171</c:v>
                </c:pt>
                <c:pt idx="150">
                  <c:v>293.52222526102679</c:v>
                </c:pt>
                <c:pt idx="151">
                  <c:v>293.51207820470273</c:v>
                </c:pt>
                <c:pt idx="152">
                  <c:v>293.50219365761063</c:v>
                </c:pt>
                <c:pt idx="153">
                  <c:v>293.49256482851035</c:v>
                </c:pt>
                <c:pt idx="154">
                  <c:v>293.4831851018543</c:v>
                </c:pt>
                <c:pt idx="155">
                  <c:v>293.47404803324235</c:v>
                </c:pt>
                <c:pt idx="156">
                  <c:v>293.46514734499408</c:v>
                </c:pt>
                <c:pt idx="157">
                  <c:v>293.45647692183564</c:v>
                </c:pt>
                <c:pt idx="158">
                  <c:v>293.4480308066984</c:v>
                </c:pt>
                <c:pt idx="159">
                  <c:v>293.4398031966258</c:v>
                </c:pt>
                <c:pt idx="160">
                  <c:v>293.43178843878661</c:v>
                </c:pt>
                <c:pt idx="161">
                  <c:v>293.42398102659109</c:v>
                </c:pt>
                <c:pt idx="162">
                  <c:v>293.41637559590765</c:v>
                </c:pt>
                <c:pt idx="163">
                  <c:v>293.40896692137733</c:v>
                </c:pt>
                <c:pt idx="164">
                  <c:v>293.40174991282373</c:v>
                </c:pt>
                <c:pt idx="165">
                  <c:v>293.39471961175576</c:v>
                </c:pt>
                <c:pt idx="166">
                  <c:v>293.38787118796085</c:v>
                </c:pt>
                <c:pt idx="167">
                  <c:v>293.38119993618642</c:v>
                </c:pt>
                <c:pt idx="168">
                  <c:v>293.37470127290703</c:v>
                </c:pt>
                <c:pt idx="169">
                  <c:v>293.3683707331752</c:v>
                </c:pt>
                <c:pt idx="170">
                  <c:v>293.3622039675538</c:v>
                </c:pt>
                <c:pt idx="171">
                  <c:v>293.35619673912777</c:v>
                </c:pt>
                <c:pt idx="172">
                  <c:v>293.35034492059305</c:v>
                </c:pt>
                <c:pt idx="173">
                  <c:v>293.34464449142098</c:v>
                </c:pt>
                <c:pt idx="174">
                  <c:v>293.3390915350958</c:v>
                </c:pt>
                <c:pt idx="175">
                  <c:v>293.33368223642401</c:v>
                </c:pt>
                <c:pt idx="176">
                  <c:v>293.32841287891296</c:v>
                </c:pt>
                <c:pt idx="177">
                  <c:v>293.32327984221746</c:v>
                </c:pt>
                <c:pt idx="178">
                  <c:v>293.31827959965239</c:v>
                </c:pt>
                <c:pt idx="179">
                  <c:v>293.31340871576964</c:v>
                </c:pt>
                <c:pt idx="180">
                  <c:v>293.30866384399781</c:v>
                </c:pt>
                <c:pt idx="181">
                  <c:v>293.30404172434294</c:v>
                </c:pt>
                <c:pt idx="182">
                  <c:v>293.2995391811487</c:v>
                </c:pt>
                <c:pt idx="183">
                  <c:v>293.29515312091445</c:v>
                </c:pt>
                <c:pt idx="184">
                  <c:v>293.29088053016994</c:v>
                </c:pt>
                <c:pt idx="185">
                  <c:v>293.2867184734049</c:v>
                </c:pt>
                <c:pt idx="186">
                  <c:v>293.28266409105203</c:v>
                </c:pt>
                <c:pt idx="187">
                  <c:v>293.27871459752242</c:v>
                </c:pt>
                <c:pt idx="188">
                  <c:v>293.27486727929175</c:v>
                </c:pt>
                <c:pt idx="189">
                  <c:v>293.27111949303588</c:v>
                </c:pt>
                <c:pt idx="190">
                  <c:v>293.26746866381467</c:v>
                </c:pt>
                <c:pt idx="191">
                  <c:v>293.26391228330294</c:v>
                </c:pt>
                <c:pt idx="192">
                  <c:v>293.26044790806714</c:v>
                </c:pt>
                <c:pt idx="193">
                  <c:v>293.25707315788645</c:v>
                </c:pt>
                <c:pt idx="194">
                  <c:v>293.25378571411761</c:v>
                </c:pt>
                <c:pt idx="195">
                  <c:v>293.25058331810163</c:v>
                </c:pt>
                <c:pt idx="196">
                  <c:v>293.2474637696123</c:v>
                </c:pt>
                <c:pt idx="197">
                  <c:v>293.24442492534416</c:v>
                </c:pt>
                <c:pt idx="198">
                  <c:v>293.24146469744016</c:v>
                </c:pt>
                <c:pt idx="199">
                  <c:v>293.2385810520571</c:v>
                </c:pt>
                <c:pt idx="200">
                  <c:v>293.23577200796831</c:v>
                </c:pt>
                <c:pt idx="201">
                  <c:v>293.23303563520244</c:v>
                </c:pt>
                <c:pt idx="202">
                  <c:v>293.23037005371731</c:v>
                </c:pt>
                <c:pt idx="203">
                  <c:v>293.22777343210845</c:v>
                </c:pt>
                <c:pt idx="204">
                  <c:v>293.22524398635068</c:v>
                </c:pt>
                <c:pt idx="205">
                  <c:v>293.22277997857236</c:v>
                </c:pt>
                <c:pt idx="206">
                  <c:v>293.22037971586144</c:v>
                </c:pt>
                <c:pt idx="207">
                  <c:v>293.2180415491024</c:v>
                </c:pt>
                <c:pt idx="208">
                  <c:v>293.21576387184302</c:v>
                </c:pt>
                <c:pt idx="209">
                  <c:v>293.21354511919083</c:v>
                </c:pt>
                <c:pt idx="210">
                  <c:v>293.21138376673787</c:v>
                </c:pt>
                <c:pt idx="211">
                  <c:v>293.20927832951338</c:v>
                </c:pt>
                <c:pt idx="212">
                  <c:v>293.20722736096349</c:v>
                </c:pt>
                <c:pt idx="213">
                  <c:v>293.20522945195728</c:v>
                </c:pt>
                <c:pt idx="214">
                  <c:v>293.20328322981891</c:v>
                </c:pt>
                <c:pt idx="215">
                  <c:v>293.20138735738419</c:v>
                </c:pt>
                <c:pt idx="216">
                  <c:v>293.19954053208204</c:v>
                </c:pt>
                <c:pt idx="217">
                  <c:v>293.19774148503956</c:v>
                </c:pt>
                <c:pt idx="218">
                  <c:v>293.19598898021013</c:v>
                </c:pt>
                <c:pt idx="219">
                  <c:v>293.1942818135243</c:v>
                </c:pt>
                <c:pt idx="220">
                  <c:v>293.19261881206251</c:v>
                </c:pt>
                <c:pt idx="221">
                  <c:v>293.19099883324913</c:v>
                </c:pt>
                <c:pt idx="222">
                  <c:v>293.18942076406751</c:v>
                </c:pt>
                <c:pt idx="223">
                  <c:v>293.18788352029532</c:v>
                </c:pt>
                <c:pt idx="224">
                  <c:v>293.18638604575955</c:v>
                </c:pt>
                <c:pt idx="225">
                  <c:v>293.18492731161092</c:v>
                </c:pt>
                <c:pt idx="226">
                  <c:v>293.18350631561697</c:v>
                </c:pt>
                <c:pt idx="227">
                  <c:v>293.18212208147344</c:v>
                </c:pt>
                <c:pt idx="228">
                  <c:v>293.1807736581336</c:v>
                </c:pt>
                <c:pt idx="229">
                  <c:v>293.17946011915473</c:v>
                </c:pt>
                <c:pt idx="230">
                  <c:v>293.17818056206158</c:v>
                </c:pt>
                <c:pt idx="231">
                  <c:v>293.17693410772642</c:v>
                </c:pt>
                <c:pt idx="232">
                  <c:v>293.175719899765</c:v>
                </c:pt>
                <c:pt idx="233">
                  <c:v>293.17453710394807</c:v>
                </c:pt>
                <c:pt idx="234">
                  <c:v>293.1733849076283</c:v>
                </c:pt>
                <c:pt idx="235">
                  <c:v>293.17226251918203</c:v>
                </c:pt>
                <c:pt idx="236">
                  <c:v>293.17116916746517</c:v>
                </c:pt>
                <c:pt idx="237">
                  <c:v>293.17010410128358</c:v>
                </c:pt>
                <c:pt idx="238">
                  <c:v>293.16906658887683</c:v>
                </c:pt>
                <c:pt idx="239">
                  <c:v>293.16805591741553</c:v>
                </c:pt>
                <c:pt idx="240">
                  <c:v>293.1670713925115</c:v>
                </c:pt>
                <c:pt idx="241">
                  <c:v>293.16611233774069</c:v>
                </c:pt>
                <c:pt idx="242">
                  <c:v>293.16517809417849</c:v>
                </c:pt>
                <c:pt idx="243">
                  <c:v>293.16426801994697</c:v>
                </c:pt>
                <c:pt idx="244">
                  <c:v>293.16338148977394</c:v>
                </c:pt>
                <c:pt idx="245">
                  <c:v>293.16251789456328</c:v>
                </c:pt>
                <c:pt idx="246">
                  <c:v>293.16167664097645</c:v>
                </c:pt>
                <c:pt idx="247">
                  <c:v>293.16085715102491</c:v>
                </c:pt>
                <c:pt idx="248">
                  <c:v>293.16005886167295</c:v>
                </c:pt>
                <c:pt idx="249">
                  <c:v>293.15928122445081</c:v>
                </c:pt>
                <c:pt idx="250">
                  <c:v>293.15852370507798</c:v>
                </c:pt>
                <c:pt idx="251">
                  <c:v>293.15778578309602</c:v>
                </c:pt>
                <c:pt idx="252">
                  <c:v>293.15706695151096</c:v>
                </c:pt>
                <c:pt idx="253">
                  <c:v>293.15636671644506</c:v>
                </c:pt>
                <c:pt idx="254">
                  <c:v>293.15568459679741</c:v>
                </c:pt>
                <c:pt idx="255">
                  <c:v>293.15502012391346</c:v>
                </c:pt>
                <c:pt idx="256">
                  <c:v>293.1543728412629</c:v>
                </c:pt>
                <c:pt idx="257">
                  <c:v>293.15374230412607</c:v>
                </c:pt>
                <c:pt idx="258">
                  <c:v>293.15312807928854</c:v>
                </c:pt>
                <c:pt idx="259">
                  <c:v>293.15252974474322</c:v>
                </c:pt>
                <c:pt idx="260">
                  <c:v>293.15194688940068</c:v>
                </c:pt>
                <c:pt idx="261">
                  <c:v>293.15137911280641</c:v>
                </c:pt>
                <c:pt idx="262">
                  <c:v>293.15082602486598</c:v>
                </c:pt>
                <c:pt idx="263">
                  <c:v>293.15028724557681</c:v>
                </c:pt>
                <c:pt idx="264">
                  <c:v>293.14976240476722</c:v>
                </c:pt>
                <c:pt idx="265">
                  <c:v>293.14925114184206</c:v>
                </c:pt>
                <c:pt idx="266">
                  <c:v>293.14875310553492</c:v>
                </c:pt>
                <c:pt idx="267">
                  <c:v>293.14826795366679</c:v>
                </c:pt>
                <c:pt idx="268">
                  <c:v>293.14779535291103</c:v>
                </c:pt>
                <c:pt idx="269">
                  <c:v>293.14733497856434</c:v>
                </c:pt>
                <c:pt idx="270">
                  <c:v>293.14688651432363</c:v>
                </c:pt>
                <c:pt idx="271">
                  <c:v>293.14644965206872</c:v>
                </c:pt>
                <c:pt idx="272">
                  <c:v>293.14602409165065</c:v>
                </c:pt>
                <c:pt idx="273">
                  <c:v>293.14560954068548</c:v>
                </c:pt>
                <c:pt idx="274">
                  <c:v>293.14520571435338</c:v>
                </c:pt>
                <c:pt idx="275">
                  <c:v>293.14481233520286</c:v>
                </c:pt>
                <c:pt idx="276">
                  <c:v>293.14442913296034</c:v>
                </c:pt>
                <c:pt idx="277">
                  <c:v>293.14405584434434</c:v>
                </c:pt>
                <c:pt idx="278">
                  <c:v>293.1436922128845</c:v>
                </c:pt>
                <c:pt idx="279">
                  <c:v>293.1433379887456</c:v>
                </c:pt>
                <c:pt idx="280">
                  <c:v>293.14299292855571</c:v>
                </c:pt>
                <c:pt idx="281">
                  <c:v>293.14265679523902</c:v>
                </c:pt>
                <c:pt idx="282">
                  <c:v>293.1423293578531</c:v>
                </c:pt>
                <c:pt idx="283">
                  <c:v>293.14201039142995</c:v>
                </c:pt>
                <c:pt idx="284">
                  <c:v>293.1416996768217</c:v>
                </c:pt>
                <c:pt idx="285">
                  <c:v>293.14139700055</c:v>
                </c:pt>
                <c:pt idx="286">
                  <c:v>293.14110215465917</c:v>
                </c:pt>
                <c:pt idx="287">
                  <c:v>293.14081493657346</c:v>
                </c:pt>
                <c:pt idx="288">
                  <c:v>293.14053514895789</c:v>
                </c:pt>
                <c:pt idx="289">
                  <c:v>293.14026259958263</c:v>
                </c:pt>
                <c:pt idx="290">
                  <c:v>293.13999710119089</c:v>
                </c:pt>
                <c:pt idx="291">
                  <c:v>293.13973847137038</c:v>
                </c:pt>
                <c:pt idx="292">
                  <c:v>293.13948653242784</c:v>
                </c:pt>
                <c:pt idx="293">
                  <c:v>293.13924111126704</c:v>
                </c:pt>
                <c:pt idx="294">
                  <c:v>293.13900203926977</c:v>
                </c:pt>
                <c:pt idx="295">
                  <c:v>293.1387691521802</c:v>
                </c:pt>
                <c:pt idx="296">
                  <c:v>293.13854228999173</c:v>
                </c:pt>
                <c:pt idx="297">
                  <c:v>293.13832129683732</c:v>
                </c:pt>
                <c:pt idx="298">
                  <c:v>293.13810602088216</c:v>
                </c:pt>
                <c:pt idx="299">
                  <c:v>293.13789631421963</c:v>
                </c:pt>
                <c:pt idx="300">
                  <c:v>293.13769203276939</c:v>
                </c:pt>
                <c:pt idx="301">
                  <c:v>293.13749303617863</c:v>
                </c:pt>
                <c:pt idx="302">
                  <c:v>293.13729918772543</c:v>
                </c:pt>
                <c:pt idx="303">
                  <c:v>293.13711035422506</c:v>
                </c:pt>
                <c:pt idx="304">
                  <c:v>293.13692640593825</c:v>
                </c:pt>
                <c:pt idx="305">
                  <c:v>293.13674721648221</c:v>
                </c:pt>
                <c:pt idx="306">
                  <c:v>293.13657266274362</c:v>
                </c:pt>
                <c:pt idx="307">
                  <c:v>293.1364026247943</c:v>
                </c:pt>
                <c:pt idx="308">
                  <c:v>293.13623698580858</c:v>
                </c:pt>
                <c:pt idx="309">
                  <c:v>293.13607563198315</c:v>
                </c:pt>
                <c:pt idx="310">
                  <c:v>293.1359184524589</c:v>
                </c:pt>
                <c:pt idx="311">
                  <c:v>293.13576533924459</c:v>
                </c:pt>
                <c:pt idx="312">
                  <c:v>293.13561618714283</c:v>
                </c:pt>
                <c:pt idx="313">
                  <c:v>293.13547089367773</c:v>
                </c:pt>
                <c:pt idx="314">
                  <c:v>293.13532935902452</c:v>
                </c:pt>
                <c:pt idx="315">
                  <c:v>293.13519148594094</c:v>
                </c:pt>
                <c:pt idx="316">
                  <c:v>293.13505717970042</c:v>
                </c:pt>
                <c:pt idx="317">
                  <c:v>293.13492634802702</c:v>
                </c:pt>
                <c:pt idx="318">
                  <c:v>293.13479890103196</c:v>
                </c:pt>
                <c:pt idx="319">
                  <c:v>293.13467475115203</c:v>
                </c:pt>
                <c:pt idx="320">
                  <c:v>293.13455381308927</c:v>
                </c:pt>
                <c:pt idx="321">
                  <c:v>293.1344360037524</c:v>
                </c:pt>
                <c:pt idx="322">
                  <c:v>293.1343212421998</c:v>
                </c:pt>
                <c:pt idx="323">
                  <c:v>293.13420944958381</c:v>
                </c:pt>
                <c:pt idx="324">
                  <c:v>293.13410054909662</c:v>
                </c:pt>
                <c:pt idx="325">
                  <c:v>293.13399446591745</c:v>
                </c:pt>
                <c:pt idx="326">
                  <c:v>293.13389112716118</c:v>
                </c:pt>
                <c:pt idx="327">
                  <c:v>293.13379046182831</c:v>
                </c:pt>
                <c:pt idx="328">
                  <c:v>293.13369240075605</c:v>
                </c:pt>
                <c:pt idx="329">
                  <c:v>293.13359687657095</c:v>
                </c:pt>
                <c:pt idx="330">
                  <c:v>293.13350382364246</c:v>
                </c:pt>
                <c:pt idx="331">
                  <c:v>293.13341317803804</c:v>
                </c:pt>
                <c:pt idx="332">
                  <c:v>293.13332487747908</c:v>
                </c:pt>
                <c:pt idx="333">
                  <c:v>293.13323886129808</c:v>
                </c:pt>
                <c:pt idx="334">
                  <c:v>293.13315507039709</c:v>
                </c:pt>
                <c:pt idx="335">
                  <c:v>293.13307344720704</c:v>
                </c:pt>
                <c:pt idx="336">
                  <c:v>293.13299393564819</c:v>
                </c:pt>
                <c:pt idx="337">
                  <c:v>293.13291648109168</c:v>
                </c:pt>
                <c:pt idx="338">
                  <c:v>293.1328410303218</c:v>
                </c:pt>
                <c:pt idx="339">
                  <c:v>293.13276753149967</c:v>
                </c:pt>
                <c:pt idx="340">
                  <c:v>293.13269593412747</c:v>
                </c:pt>
                <c:pt idx="341">
                  <c:v>293.13262618901376</c:v>
                </c:pt>
                <c:pt idx="342">
                  <c:v>293.13255824823972</c:v>
                </c:pt>
                <c:pt idx="343">
                  <c:v>293.1324920651262</c:v>
                </c:pt>
                <c:pt idx="344">
                  <c:v>293.13242759420166</c:v>
                </c:pt>
                <c:pt idx="345">
                  <c:v>293.13236479117097</c:v>
                </c:pt>
                <c:pt idx="346">
                  <c:v>293.13230361288493</c:v>
                </c:pt>
                <c:pt idx="347">
                  <c:v>293.1322440173106</c:v>
                </c:pt>
                <c:pt idx="348">
                  <c:v>293.13218596350248</c:v>
                </c:pt>
                <c:pt idx="349">
                  <c:v>293.13212941157434</c:v>
                </c:pt>
                <c:pt idx="350">
                  <c:v>293.13207432267177</c:v>
                </c:pt>
                <c:pt idx="351">
                  <c:v>293.13202065894563</c:v>
                </c:pt>
                <c:pt idx="352">
                  <c:v>293.13196838352593</c:v>
                </c:pt>
                <c:pt idx="353">
                  <c:v>293.13191746049654</c:v>
                </c:pt>
                <c:pt idx="354">
                  <c:v>293.13186785487039</c:v>
                </c:pt>
                <c:pt idx="355">
                  <c:v>293.13181953256571</c:v>
                </c:pt>
                <c:pt idx="356">
                  <c:v>293.13177246038231</c:v>
                </c:pt>
                <c:pt idx="357">
                  <c:v>293.13172660597894</c:v>
                </c:pt>
                <c:pt idx="358">
                  <c:v>293.13168193785106</c:v>
                </c:pt>
                <c:pt idx="359">
                  <c:v>293.13163842530912</c:v>
                </c:pt>
                <c:pt idx="360">
                  <c:v>293.13159603845764</c:v>
                </c:pt>
                <c:pt idx="361">
                  <c:v>293.13155474817438</c:v>
                </c:pt>
                <c:pt idx="362">
                  <c:v>293.13151452609065</c:v>
                </c:pt>
                <c:pt idx="363">
                  <c:v>293.13147534457158</c:v>
                </c:pt>
                <c:pt idx="364">
                  <c:v>293.13143717669726</c:v>
                </c:pt>
                <c:pt idx="365">
                  <c:v>293.13139999624423</c:v>
                </c:pt>
                <c:pt idx="366">
                  <c:v>293.13136377766739</c:v>
                </c:pt>
                <c:pt idx="367">
                  <c:v>293.13132849608257</c:v>
                </c:pt>
                <c:pt idx="368">
                  <c:v>293.13129412724936</c:v>
                </c:pt>
                <c:pt idx="369">
                  <c:v>293.13126064755443</c:v>
                </c:pt>
                <c:pt idx="370">
                  <c:v>293.13122803399528</c:v>
                </c:pt>
                <c:pt idx="371">
                  <c:v>293.13119626416466</c:v>
                </c:pt>
                <c:pt idx="372">
                  <c:v>293.13116531623484</c:v>
                </c:pt>
                <c:pt idx="373">
                  <c:v>293.13113516894288</c:v>
                </c:pt>
                <c:pt idx="374">
                  <c:v>293.13110580157581</c:v>
                </c:pt>
                <c:pt idx="375">
                  <c:v>293.13107719395668</c:v>
                </c:pt>
                <c:pt idx="376">
                  <c:v>293.13104932643046</c:v>
                </c:pt>
                <c:pt idx="377">
                  <c:v>293.13102217985056</c:v>
                </c:pt>
                <c:pt idx="378">
                  <c:v>293.13099573556576</c:v>
                </c:pt>
                <c:pt idx="379">
                  <c:v>293.13096997540731</c:v>
                </c:pt>
                <c:pt idx="380">
                  <c:v>293.13094488167656</c:v>
                </c:pt>
                <c:pt idx="381">
                  <c:v>293.13092043713272</c:v>
                </c:pt>
                <c:pt idx="382">
                  <c:v>293.13089662498101</c:v>
                </c:pt>
                <c:pt idx="383">
                  <c:v>293.13087342886109</c:v>
                </c:pt>
                <c:pt idx="384">
                  <c:v>293.13085083283596</c:v>
                </c:pt>
                <c:pt idx="385">
                  <c:v>293.13082882138087</c:v>
                </c:pt>
                <c:pt idx="386">
                  <c:v>293.13080737937275</c:v>
                </c:pt>
                <c:pt idx="387">
                  <c:v>293.13078649207972</c:v>
                </c:pt>
                <c:pt idx="388">
                  <c:v>293.13076614515097</c:v>
                </c:pt>
                <c:pt idx="389">
                  <c:v>293.13074632460706</c:v>
                </c:pt>
                <c:pt idx="390">
                  <c:v>293.13072701683018</c:v>
                </c:pt>
                <c:pt idx="391">
                  <c:v>293.13070820855478</c:v>
                </c:pt>
                <c:pt idx="392">
                  <c:v>293.13068988685853</c:v>
                </c:pt>
                <c:pt idx="393">
                  <c:v>293.13067203915341</c:v>
                </c:pt>
                <c:pt idx="394">
                  <c:v>293.13065465317698</c:v>
                </c:pt>
                <c:pt idx="395">
                  <c:v>293.13063771698415</c:v>
                </c:pt>
                <c:pt idx="396">
                  <c:v>293.13062121893876</c:v>
                </c:pt>
                <c:pt idx="397">
                  <c:v>293.13060514770575</c:v>
                </c:pt>
                <c:pt idx="398">
                  <c:v>293.1305894922433</c:v>
                </c:pt>
                <c:pt idx="399">
                  <c:v>293.13057424179516</c:v>
                </c:pt>
                <c:pt idx="400">
                  <c:v>293.13055938588349</c:v>
                </c:pt>
                <c:pt idx="401">
                  <c:v>293.13054491430137</c:v>
                </c:pt>
                <c:pt idx="402">
                  <c:v>293.13053081710609</c:v>
                </c:pt>
                <c:pt idx="403">
                  <c:v>293.13051708461199</c:v>
                </c:pt>
                <c:pt idx="404">
                  <c:v>293.13050370738415</c:v>
                </c:pt>
                <c:pt idx="405">
                  <c:v>293.13049067623166</c:v>
                </c:pt>
                <c:pt idx="406">
                  <c:v>293.13047798220134</c:v>
                </c:pt>
                <c:pt idx="407">
                  <c:v>293.13046561657171</c:v>
                </c:pt>
                <c:pt idx="408">
                  <c:v>293.13045357084684</c:v>
                </c:pt>
                <c:pt idx="409">
                  <c:v>293.13044183675066</c:v>
                </c:pt>
                <c:pt idx="410">
                  <c:v>293.13043040622119</c:v>
                </c:pt>
                <c:pt idx="411">
                  <c:v>293.13041927140506</c:v>
                </c:pt>
                <c:pt idx="412">
                  <c:v>293.13040842465199</c:v>
                </c:pt>
                <c:pt idx="413">
                  <c:v>293.13039785850964</c:v>
                </c:pt>
                <c:pt idx="414">
                  <c:v>293.13038756571848</c:v>
                </c:pt>
                <c:pt idx="415">
                  <c:v>293.13037753920679</c:v>
                </c:pt>
                <c:pt idx="416">
                  <c:v>293.13036777208578</c:v>
                </c:pt>
                <c:pt idx="417">
                  <c:v>293.13035825764484</c:v>
                </c:pt>
                <c:pt idx="418">
                  <c:v>293.13034898934711</c:v>
                </c:pt>
                <c:pt idx="419">
                  <c:v>293.1303399608247</c:v>
                </c:pt>
                <c:pt idx="420">
                  <c:v>293.13033116587451</c:v>
                </c:pt>
                <c:pt idx="421">
                  <c:v>293.13032259845392</c:v>
                </c:pt>
                <c:pt idx="422">
                  <c:v>293.13031425267661</c:v>
                </c:pt>
                <c:pt idx="423">
                  <c:v>293.13030612280858</c:v>
                </c:pt>
                <c:pt idx="424">
                  <c:v>293.13029820326415</c:v>
                </c:pt>
                <c:pt idx="425">
                  <c:v>293.13029048860216</c:v>
                </c:pt>
                <c:pt idx="426">
                  <c:v>293.13028297352218</c:v>
                </c:pt>
                <c:pt idx="427">
                  <c:v>293.13027565286092</c:v>
                </c:pt>
                <c:pt idx="428">
                  <c:v>293.13026852158868</c:v>
                </c:pt>
                <c:pt idx="429">
                  <c:v>293.1302615748059</c:v>
                </c:pt>
                <c:pt idx="430">
                  <c:v>293.13025480773973</c:v>
                </c:pt>
                <c:pt idx="431">
                  <c:v>293.13024821574083</c:v>
                </c:pt>
                <c:pt idx="432">
                  <c:v>293.13024179428015</c:v>
                </c:pt>
                <c:pt idx="433">
                  <c:v>293.13023553894573</c:v>
                </c:pt>
                <c:pt idx="434">
                  <c:v>293.1302294454398</c:v>
                </c:pt>
                <c:pt idx="435">
                  <c:v>293.13022350957579</c:v>
                </c:pt>
                <c:pt idx="436">
                  <c:v>293.13021772727546</c:v>
                </c:pt>
                <c:pt idx="437">
                  <c:v>293.13021209456605</c:v>
                </c:pt>
                <c:pt idx="438">
                  <c:v>293.13020660757752</c:v>
                </c:pt>
                <c:pt idx="439">
                  <c:v>293.13020126254003</c:v>
                </c:pt>
                <c:pt idx="440">
                  <c:v>293.1301960557812</c:v>
                </c:pt>
                <c:pt idx="441">
                  <c:v>293.13019098372376</c:v>
                </c:pt>
                <c:pt idx="442">
                  <c:v>293.13018604288288</c:v>
                </c:pt>
                <c:pt idx="443">
                  <c:v>293.13018122986392</c:v>
                </c:pt>
                <c:pt idx="444">
                  <c:v>293.13017654136007</c:v>
                </c:pt>
                <c:pt idx="445">
                  <c:v>293.13017197415007</c:v>
                </c:pt>
                <c:pt idx="446">
                  <c:v>293.130167525096</c:v>
                </c:pt>
                <c:pt idx="447">
                  <c:v>293.13016319114109</c:v>
                </c:pt>
                <c:pt idx="448">
                  <c:v>293.13015896930773</c:v>
                </c:pt>
                <c:pt idx="449">
                  <c:v>293.13015485669519</c:v>
                </c:pt>
                <c:pt idx="450">
                  <c:v>293.13015085047795</c:v>
                </c:pt>
                <c:pt idx="451">
                  <c:v>293.13014694790348</c:v>
                </c:pt>
                <c:pt idx="452">
                  <c:v>293.13014314629049</c:v>
                </c:pt>
                <c:pt idx="453">
                  <c:v>293.13013944302702</c:v>
                </c:pt>
                <c:pt idx="454">
                  <c:v>293.13013583556881</c:v>
                </c:pt>
                <c:pt idx="455">
                  <c:v>293.13013232143726</c:v>
                </c:pt>
                <c:pt idx="456">
                  <c:v>293.130128898218</c:v>
                </c:pt>
                <c:pt idx="457">
                  <c:v>293.13012556355903</c:v>
                </c:pt>
                <c:pt idx="458">
                  <c:v>293.13012231516933</c:v>
                </c:pt>
                <c:pt idx="459">
                  <c:v>293.13011915081699</c:v>
                </c:pt>
                <c:pt idx="460">
                  <c:v>293.13011606832799</c:v>
                </c:pt>
                <c:pt idx="461">
                  <c:v>293.13011306558445</c:v>
                </c:pt>
                <c:pt idx="462">
                  <c:v>293.13011014052336</c:v>
                </c:pt>
                <c:pt idx="463">
                  <c:v>293.130107291135</c:v>
                </c:pt>
                <c:pt idx="464">
                  <c:v>293.13010451546171</c:v>
                </c:pt>
                <c:pt idx="465">
                  <c:v>293.13010181159638</c:v>
                </c:pt>
                <c:pt idx="466">
                  <c:v>293.13009917768136</c:v>
                </c:pt>
                <c:pt idx="467">
                  <c:v>293.13009661190699</c:v>
                </c:pt>
                <c:pt idx="468">
                  <c:v>293.13009411251045</c:v>
                </c:pt>
                <c:pt idx="469">
                  <c:v>293.13009167777449</c:v>
                </c:pt>
                <c:pt idx="470">
                  <c:v>293.13008930602632</c:v>
                </c:pt>
                <c:pt idx="471">
                  <c:v>293.13008699563642</c:v>
                </c:pt>
                <c:pt idx="472">
                  <c:v>293.13008474501743</c:v>
                </c:pt>
                <c:pt idx="473">
                  <c:v>293.13008255262304</c:v>
                </c:pt>
                <c:pt idx="474">
                  <c:v>293.13008041694695</c:v>
                </c:pt>
                <c:pt idx="475">
                  <c:v>293.13007833652182</c:v>
                </c:pt>
                <c:pt idx="476">
                  <c:v>293.13007630991831</c:v>
                </c:pt>
                <c:pt idx="477">
                  <c:v>293.13007433574398</c:v>
                </c:pt>
                <c:pt idx="478">
                  <c:v>293.13007241264251</c:v>
                </c:pt>
                <c:pt idx="479">
                  <c:v>293.1300705392926</c:v>
                </c:pt>
                <c:pt idx="480">
                  <c:v>293.13006871440717</c:v>
                </c:pt>
                <c:pt idx="481">
                  <c:v>293.13006693673236</c:v>
                </c:pt>
                <c:pt idx="482">
                  <c:v>293.13006520504689</c:v>
                </c:pt>
                <c:pt idx="483">
                  <c:v>293.13006351816091</c:v>
                </c:pt>
                <c:pt idx="484">
                  <c:v>293.1300618749155</c:v>
                </c:pt>
                <c:pt idx="485">
                  <c:v>293.13006027418163</c:v>
                </c:pt>
                <c:pt idx="486">
                  <c:v>293.13005871485956</c:v>
                </c:pt>
                <c:pt idx="487">
                  <c:v>293.1300571958779</c:v>
                </c:pt>
                <c:pt idx="488">
                  <c:v>293.130055716193</c:v>
                </c:pt>
                <c:pt idx="489">
                  <c:v>293.13005427478828</c:v>
                </c:pt>
                <c:pt idx="490">
                  <c:v>293.13005287067335</c:v>
                </c:pt>
                <c:pt idx="491">
                  <c:v>293.13005150288359</c:v>
                </c:pt>
                <c:pt idx="492">
                  <c:v>293.13005017047919</c:v>
                </c:pt>
                <c:pt idx="493">
                  <c:v>293.13004887254476</c:v>
                </c:pt>
                <c:pt idx="494">
                  <c:v>293.13004760818848</c:v>
                </c:pt>
                <c:pt idx="495">
                  <c:v>293.13004637654171</c:v>
                </c:pt>
                <c:pt idx="496">
                  <c:v>293.13004517675824</c:v>
                </c:pt>
                <c:pt idx="497">
                  <c:v>293.13004400801378</c:v>
                </c:pt>
                <c:pt idx="498">
                  <c:v>293.1300428695053</c:v>
                </c:pt>
                <c:pt idx="499">
                  <c:v>293.13004176045058</c:v>
                </c:pt>
                <c:pt idx="500">
                  <c:v>293.13004068008763</c:v>
                </c:pt>
                <c:pt idx="501">
                  <c:v>293.13003962767419</c:v>
                </c:pt>
                <c:pt idx="502">
                  <c:v>293.13003860248716</c:v>
                </c:pt>
                <c:pt idx="503">
                  <c:v>293.13003760382225</c:v>
                </c:pt>
                <c:pt idx="504">
                  <c:v>293.13003663099329</c:v>
                </c:pt>
                <c:pt idx="505">
                  <c:v>293.13003568333187</c:v>
                </c:pt>
                <c:pt idx="506">
                  <c:v>293.1300347601869</c:v>
                </c:pt>
                <c:pt idx="507">
                  <c:v>293.13003386092413</c:v>
                </c:pt>
                <c:pt idx="508">
                  <c:v>293.13003298492572</c:v>
                </c:pt>
                <c:pt idx="509">
                  <c:v>293.13003213158981</c:v>
                </c:pt>
                <c:pt idx="510">
                  <c:v>293.13003130033013</c:v>
                </c:pt>
                <c:pt idx="511">
                  <c:v>293.13003049057551</c:v>
                </c:pt>
                <c:pt idx="512">
                  <c:v>293.13002970176962</c:v>
                </c:pt>
                <c:pt idx="513">
                  <c:v>293.13002893337051</c:v>
                </c:pt>
                <c:pt idx="514">
                  <c:v>293.13002818485029</c:v>
                </c:pt>
                <c:pt idx="515">
                  <c:v>293.13002745569463</c:v>
                </c:pt>
                <c:pt idx="516">
                  <c:v>293.13002674540257</c:v>
                </c:pt>
                <c:pt idx="517">
                  <c:v>293.13002605348612</c:v>
                </c:pt>
                <c:pt idx="518">
                  <c:v>293.13002537946988</c:v>
                </c:pt>
                <c:pt idx="519">
                  <c:v>293.13002472289077</c:v>
                </c:pt>
                <c:pt idx="520">
                  <c:v>293.13002408329766</c:v>
                </c:pt>
                <c:pt idx="521">
                  <c:v>293.13002346025115</c:v>
                </c:pt>
                <c:pt idx="522">
                  <c:v>293.13002285332317</c:v>
                </c:pt>
                <c:pt idx="523">
                  <c:v>293.1300222620967</c:v>
                </c:pt>
                <c:pt idx="524">
                  <c:v>293.13002168616555</c:v>
                </c:pt>
                <c:pt idx="525">
                  <c:v>293.13002112513402</c:v>
                </c:pt>
                <c:pt idx="526">
                  <c:v>293.13002057861661</c:v>
                </c:pt>
                <c:pt idx="527">
                  <c:v>293.13002004623792</c:v>
                </c:pt>
                <c:pt idx="528">
                  <c:v>293.1300195276321</c:v>
                </c:pt>
                <c:pt idx="529">
                  <c:v>293.13001902244287</c:v>
                </c:pt>
                <c:pt idx="530">
                  <c:v>293.13001853032313</c:v>
                </c:pt>
                <c:pt idx="531">
                  <c:v>293.13001805093472</c:v>
                </c:pt>
                <c:pt idx="532">
                  <c:v>293.13001758394836</c:v>
                </c:pt>
                <c:pt idx="533">
                  <c:v>293.13001712904315</c:v>
                </c:pt>
                <c:pt idx="534">
                  <c:v>293.13001668590658</c:v>
                </c:pt>
                <c:pt idx="535">
                  <c:v>293.13001625423414</c:v>
                </c:pt>
                <c:pt idx="536">
                  <c:v>293.13001583372926</c:v>
                </c:pt>
                <c:pt idx="537">
                  <c:v>293.13001542410308</c:v>
                </c:pt>
                <c:pt idx="538">
                  <c:v>293.1300150250741</c:v>
                </c:pt>
                <c:pt idx="539">
                  <c:v>293.13001463636817</c:v>
                </c:pt>
                <c:pt idx="540">
                  <c:v>293.1300142577183</c:v>
                </c:pt>
                <c:pt idx="541">
                  <c:v>293.13001388886426</c:v>
                </c:pt>
                <c:pt idx="542">
                  <c:v>293.13001352955263</c:v>
                </c:pt>
                <c:pt idx="543">
                  <c:v>293.1300131795366</c:v>
                </c:pt>
                <c:pt idx="544">
                  <c:v>293.13001283857562</c:v>
                </c:pt>
                <c:pt idx="545">
                  <c:v>293.13001250643549</c:v>
                </c:pt>
                <c:pt idx="546">
                  <c:v>293.13001218288798</c:v>
                </c:pt>
                <c:pt idx="547">
                  <c:v>293.13001186771078</c:v>
                </c:pt>
                <c:pt idx="548">
                  <c:v>293.13001156068736</c:v>
                </c:pt>
                <c:pt idx="549">
                  <c:v>293.1300112616068</c:v>
                </c:pt>
                <c:pt idx="550">
                  <c:v>293.13001097026358</c:v>
                </c:pt>
                <c:pt idx="551">
                  <c:v>293.13001068645758</c:v>
                </c:pt>
                <c:pt idx="552">
                  <c:v>293.13001040999376</c:v>
                </c:pt>
                <c:pt idx="553">
                  <c:v>293.1300101406822</c:v>
                </c:pt>
                <c:pt idx="554">
                  <c:v>293.13000987833789</c:v>
                </c:pt>
                <c:pt idx="555">
                  <c:v>293.13000962278051</c:v>
                </c:pt>
                <c:pt idx="556">
                  <c:v>293.13000937383453</c:v>
                </c:pt>
                <c:pt idx="557">
                  <c:v>293.1300091313289</c:v>
                </c:pt>
                <c:pt idx="558">
                  <c:v>293.13000889509703</c:v>
                </c:pt>
                <c:pt idx="559">
                  <c:v>293.13000866497657</c:v>
                </c:pt>
                <c:pt idx="560">
                  <c:v>293.13000844080943</c:v>
                </c:pt>
                <c:pt idx="561">
                  <c:v>293.13000822244163</c:v>
                </c:pt>
                <c:pt idx="562">
                  <c:v>293.1300080097231</c:v>
                </c:pt>
                <c:pt idx="563">
                  <c:v>293.13000780250769</c:v>
                </c:pt>
                <c:pt idx="564">
                  <c:v>293.13000760065307</c:v>
                </c:pt>
                <c:pt idx="565">
                  <c:v>293.13000740402055</c:v>
                </c:pt>
                <c:pt idx="566">
                  <c:v>293.13000721247499</c:v>
                </c:pt>
                <c:pt idx="567">
                  <c:v>293.13000702588477</c:v>
                </c:pt>
                <c:pt idx="568">
                  <c:v>293.13000684412174</c:v>
                </c:pt>
                <c:pt idx="569">
                  <c:v>293.13000666706102</c:v>
                </c:pt>
                <c:pt idx="570">
                  <c:v>293.13000649458093</c:v>
                </c:pt>
                <c:pt idx="571">
                  <c:v>293.13000632656298</c:v>
                </c:pt>
                <c:pt idx="572">
                  <c:v>293.13000616289173</c:v>
                </c:pt>
                <c:pt idx="573">
                  <c:v>293.13000600345475</c:v>
                </c:pt>
                <c:pt idx="574">
                  <c:v>293.1300058481425</c:v>
                </c:pt>
                <c:pt idx="575">
                  <c:v>293.13000569684823</c:v>
                </c:pt>
                <c:pt idx="576">
                  <c:v>293.13000554946802</c:v>
                </c:pt>
                <c:pt idx="577">
                  <c:v>293.13000540590059</c:v>
                </c:pt>
                <c:pt idx="578">
                  <c:v>293.13000526604736</c:v>
                </c:pt>
                <c:pt idx="579">
                  <c:v>293.13000512981216</c:v>
                </c:pt>
                <c:pt idx="580">
                  <c:v>293.13000499710142</c:v>
                </c:pt>
                <c:pt idx="581">
                  <c:v>293.13000486782403</c:v>
                </c:pt>
                <c:pt idx="582">
                  <c:v>293.13000474189107</c:v>
                </c:pt>
                <c:pt idx="583">
                  <c:v>293.13000461921604</c:v>
                </c:pt>
                <c:pt idx="584">
                  <c:v>293.13000449971469</c:v>
                </c:pt>
                <c:pt idx="585">
                  <c:v>293.13000438330488</c:v>
                </c:pt>
                <c:pt idx="586">
                  <c:v>293.13000426990669</c:v>
                </c:pt>
                <c:pt idx="587">
                  <c:v>293.13000415944214</c:v>
                </c:pt>
                <c:pt idx="588">
                  <c:v>293.13000405183539</c:v>
                </c:pt>
                <c:pt idx="589">
                  <c:v>293.13000394701243</c:v>
                </c:pt>
                <c:pt idx="590">
                  <c:v>293.1300038449013</c:v>
                </c:pt>
                <c:pt idx="591">
                  <c:v>293.13000374543185</c:v>
                </c:pt>
                <c:pt idx="592">
                  <c:v>293.13000364853571</c:v>
                </c:pt>
                <c:pt idx="593">
                  <c:v>293.13000355414636</c:v>
                </c:pt>
                <c:pt idx="594">
                  <c:v>293.13000346219889</c:v>
                </c:pt>
                <c:pt idx="595">
                  <c:v>293.13000337263014</c:v>
                </c:pt>
                <c:pt idx="596">
                  <c:v>293.13000328537856</c:v>
                </c:pt>
                <c:pt idx="597">
                  <c:v>293.13000320038424</c:v>
                </c:pt>
                <c:pt idx="598">
                  <c:v>293.13000311758873</c:v>
                </c:pt>
                <c:pt idx="599">
                  <c:v>293.13000303693519</c:v>
                </c:pt>
                <c:pt idx="600">
                  <c:v>293.13000295836821</c:v>
                </c:pt>
                <c:pt idx="601">
                  <c:v>293.13000288183378</c:v>
                </c:pt>
                <c:pt idx="602">
                  <c:v>293.13000280727937</c:v>
                </c:pt>
                <c:pt idx="603">
                  <c:v>293.13000273465371</c:v>
                </c:pt>
                <c:pt idx="604">
                  <c:v>293.13000266390691</c:v>
                </c:pt>
                <c:pt idx="605">
                  <c:v>293.13000259499034</c:v>
                </c:pt>
                <c:pt idx="606">
                  <c:v>293.13000252785667</c:v>
                </c:pt>
                <c:pt idx="607">
                  <c:v>293.1300024624598</c:v>
                </c:pt>
                <c:pt idx="608">
                  <c:v>293.13000239875475</c:v>
                </c:pt>
                <c:pt idx="609">
                  <c:v>293.13000233669783</c:v>
                </c:pt>
                <c:pt idx="610">
                  <c:v>293.13000227624633</c:v>
                </c:pt>
                <c:pt idx="611">
                  <c:v>293.13000221735876</c:v>
                </c:pt>
                <c:pt idx="612">
                  <c:v>293.1300021599946</c:v>
                </c:pt>
                <c:pt idx="613">
                  <c:v>293.13000210411451</c:v>
                </c:pt>
                <c:pt idx="614">
                  <c:v>293.13000204968006</c:v>
                </c:pt>
                <c:pt idx="615">
                  <c:v>293.13000199665385</c:v>
                </c:pt>
                <c:pt idx="616">
                  <c:v>293.13000194499944</c:v>
                </c:pt>
                <c:pt idx="617">
                  <c:v>293.13000189468136</c:v>
                </c:pt>
                <c:pt idx="618">
                  <c:v>293.13000184566505</c:v>
                </c:pt>
                <c:pt idx="619">
                  <c:v>293.1300017979168</c:v>
                </c:pt>
                <c:pt idx="620">
                  <c:v>293.13000175140382</c:v>
                </c:pt>
                <c:pt idx="621">
                  <c:v>293.13000170609416</c:v>
                </c:pt>
                <c:pt idx="622">
                  <c:v>293.13000166195667</c:v>
                </c:pt>
                <c:pt idx="623">
                  <c:v>293.13000161896105</c:v>
                </c:pt>
                <c:pt idx="624">
                  <c:v>293.13000157707773</c:v>
                </c:pt>
                <c:pt idx="625">
                  <c:v>293.13000153627797</c:v>
                </c:pt>
                <c:pt idx="626">
                  <c:v>293.13000149653374</c:v>
                </c:pt>
                <c:pt idx="627">
                  <c:v>293.13000145781768</c:v>
                </c:pt>
                <c:pt idx="628">
                  <c:v>293.13000142010321</c:v>
                </c:pt>
                <c:pt idx="629">
                  <c:v>293.13000138336446</c:v>
                </c:pt>
                <c:pt idx="630">
                  <c:v>293.13000134757613</c:v>
                </c:pt>
                <c:pt idx="631">
                  <c:v>293.13000131271366</c:v>
                </c:pt>
                <c:pt idx="632">
                  <c:v>293.13000127875313</c:v>
                </c:pt>
                <c:pt idx="633">
                  <c:v>293.13000124567117</c:v>
                </c:pt>
                <c:pt idx="634">
                  <c:v>293.13000121344504</c:v>
                </c:pt>
                <c:pt idx="635">
                  <c:v>293.13000118205264</c:v>
                </c:pt>
                <c:pt idx="636">
                  <c:v>293.13000115147236</c:v>
                </c:pt>
                <c:pt idx="637">
                  <c:v>293.13000112168322</c:v>
                </c:pt>
                <c:pt idx="638">
                  <c:v>293.13000109266471</c:v>
                </c:pt>
                <c:pt idx="639">
                  <c:v>293.13000106439694</c:v>
                </c:pt>
                <c:pt idx="640">
                  <c:v>293.13000103686045</c:v>
                </c:pt>
                <c:pt idx="641">
                  <c:v>293.13000101003638</c:v>
                </c:pt>
                <c:pt idx="642">
                  <c:v>293.13000098390626</c:v>
                </c:pt>
                <c:pt idx="643">
                  <c:v>293.13000095845211</c:v>
                </c:pt>
                <c:pt idx="644">
                  <c:v>293.1300009336565</c:v>
                </c:pt>
                <c:pt idx="645">
                  <c:v>293.13000090950237</c:v>
                </c:pt>
                <c:pt idx="646">
                  <c:v>293.13000088597312</c:v>
                </c:pt>
                <c:pt idx="647">
                  <c:v>293.13000086305254</c:v>
                </c:pt>
                <c:pt idx="648">
                  <c:v>293.13000084072496</c:v>
                </c:pt>
                <c:pt idx="649">
                  <c:v>293.13000081897502</c:v>
                </c:pt>
                <c:pt idx="650">
                  <c:v>293.13000079778772</c:v>
                </c:pt>
                <c:pt idx="651">
                  <c:v>293.13000077714855</c:v>
                </c:pt>
                <c:pt idx="652">
                  <c:v>293.13000075704332</c:v>
                </c:pt>
                <c:pt idx="653">
                  <c:v>293.13000073745826</c:v>
                </c:pt>
                <c:pt idx="654">
                  <c:v>293.13000071837985</c:v>
                </c:pt>
                <c:pt idx="655">
                  <c:v>293.130000699795</c:v>
                </c:pt>
                <c:pt idx="656">
                  <c:v>293.13000068169094</c:v>
                </c:pt>
                <c:pt idx="657">
                  <c:v>293.13000066405527</c:v>
                </c:pt>
                <c:pt idx="658">
                  <c:v>293.13000064687583</c:v>
                </c:pt>
                <c:pt idx="659">
                  <c:v>293.13000063014084</c:v>
                </c:pt>
                <c:pt idx="660">
                  <c:v>293.13000061383877</c:v>
                </c:pt>
                <c:pt idx="661">
                  <c:v>293.13000059795849</c:v>
                </c:pt>
                <c:pt idx="662">
                  <c:v>293.130000582489</c:v>
                </c:pt>
                <c:pt idx="663">
                  <c:v>293.13000056741976</c:v>
                </c:pt>
                <c:pt idx="664">
                  <c:v>293.13000055274034</c:v>
                </c:pt>
                <c:pt idx="665">
                  <c:v>293.1300005384407</c:v>
                </c:pt>
                <c:pt idx="666">
                  <c:v>293.13000052451099</c:v>
                </c:pt>
                <c:pt idx="667">
                  <c:v>293.13000051094161</c:v>
                </c:pt>
                <c:pt idx="668">
                  <c:v>293.1300004977233</c:v>
                </c:pt>
                <c:pt idx="669">
                  <c:v>293.13000048484696</c:v>
                </c:pt>
                <c:pt idx="670">
                  <c:v>293.13000047230372</c:v>
                </c:pt>
                <c:pt idx="671">
                  <c:v>293.130000460085</c:v>
                </c:pt>
                <c:pt idx="672">
                  <c:v>293.13000044818239</c:v>
                </c:pt>
                <c:pt idx="673">
                  <c:v>293.13000043658769</c:v>
                </c:pt>
                <c:pt idx="674">
                  <c:v>293.13000042529296</c:v>
                </c:pt>
                <c:pt idx="675">
                  <c:v>293.13000041429041</c:v>
                </c:pt>
                <c:pt idx="676">
                  <c:v>293.13000040357252</c:v>
                </c:pt>
                <c:pt idx="677">
                  <c:v>293.13000039313192</c:v>
                </c:pt>
                <c:pt idx="678">
                  <c:v>293.13000038296138</c:v>
                </c:pt>
                <c:pt idx="679">
                  <c:v>293.13000037305397</c:v>
                </c:pt>
                <c:pt idx="680">
                  <c:v>293.13000036340287</c:v>
                </c:pt>
                <c:pt idx="681">
                  <c:v>293.13000035400148</c:v>
                </c:pt>
                <c:pt idx="682">
                  <c:v>293.13000034484327</c:v>
                </c:pt>
                <c:pt idx="683">
                  <c:v>293.13000033592203</c:v>
                </c:pt>
                <c:pt idx="684">
                  <c:v>293.13000032723158</c:v>
                </c:pt>
                <c:pt idx="685">
                  <c:v>293.13000031876595</c:v>
                </c:pt>
                <c:pt idx="686">
                  <c:v>293.13000031051934</c:v>
                </c:pt>
                <c:pt idx="687">
                  <c:v>293.13000030248605</c:v>
                </c:pt>
                <c:pt idx="688">
                  <c:v>293.13000029466059</c:v>
                </c:pt>
                <c:pt idx="689">
                  <c:v>293.1300002870376</c:v>
                </c:pt>
                <c:pt idx="690">
                  <c:v>293.13000027961181</c:v>
                </c:pt>
                <c:pt idx="691">
                  <c:v>293.13000027237814</c:v>
                </c:pt>
                <c:pt idx="692">
                  <c:v>293.1300002653316</c:v>
                </c:pt>
                <c:pt idx="693">
                  <c:v>293.13000025846736</c:v>
                </c:pt>
                <c:pt idx="694">
                  <c:v>293.1300002517807</c:v>
                </c:pt>
                <c:pt idx="695">
                  <c:v>293.13000024526701</c:v>
                </c:pt>
                <c:pt idx="696">
                  <c:v>293.13000023892181</c:v>
                </c:pt>
                <c:pt idx="697">
                  <c:v>293.13000023274077</c:v>
                </c:pt>
                <c:pt idx="698">
                  <c:v>293.13000022671963</c:v>
                </c:pt>
                <c:pt idx="699">
                  <c:v>293.1300002208543</c:v>
                </c:pt>
                <c:pt idx="700">
                  <c:v>293.13000021514068</c:v>
                </c:pt>
                <c:pt idx="701">
                  <c:v>293.13000020957492</c:v>
                </c:pt>
                <c:pt idx="702">
                  <c:v>293.13000020415313</c:v>
                </c:pt>
                <c:pt idx="703">
                  <c:v>293.13000019887158</c:v>
                </c:pt>
                <c:pt idx="704">
                  <c:v>293.13000019372669</c:v>
                </c:pt>
                <c:pt idx="705">
                  <c:v>293.13000018871486</c:v>
                </c:pt>
                <c:pt idx="706">
                  <c:v>293.13000018383269</c:v>
                </c:pt>
                <c:pt idx="707">
                  <c:v>293.13000017907683</c:v>
                </c:pt>
                <c:pt idx="708">
                  <c:v>293.13000017444404</c:v>
                </c:pt>
                <c:pt idx="709">
                  <c:v>293.13000016993107</c:v>
                </c:pt>
                <c:pt idx="710">
                  <c:v>293.13000016553485</c:v>
                </c:pt>
                <c:pt idx="711">
                  <c:v>293.13000016125238</c:v>
                </c:pt>
                <c:pt idx="712">
                  <c:v>293.1300001570807</c:v>
                </c:pt>
                <c:pt idx="713">
                  <c:v>293.13000015301697</c:v>
                </c:pt>
                <c:pt idx="714">
                  <c:v>293.13000014905833</c:v>
                </c:pt>
                <c:pt idx="715">
                  <c:v>293.13000014520213</c:v>
                </c:pt>
                <c:pt idx="716">
                  <c:v>293.13000014144569</c:v>
                </c:pt>
                <c:pt idx="717">
                  <c:v>293.1300001377864</c:v>
                </c:pt>
                <c:pt idx="718">
                  <c:v>293.1300001342218</c:v>
                </c:pt>
                <c:pt idx="719">
                  <c:v>293.13000013074941</c:v>
                </c:pt>
                <c:pt idx="720">
                  <c:v>293.13000012736688</c:v>
                </c:pt>
                <c:pt idx="721">
                  <c:v>293.13000012407184</c:v>
                </c:pt>
                <c:pt idx="722">
                  <c:v>293.13000012086206</c:v>
                </c:pt>
                <c:pt idx="723">
                  <c:v>293.13000011773528</c:v>
                </c:pt>
                <c:pt idx="724">
                  <c:v>293.13000011468944</c:v>
                </c:pt>
                <c:pt idx="725">
                  <c:v>293.13000011172238</c:v>
                </c:pt>
                <c:pt idx="726">
                  <c:v>293.13000010883206</c:v>
                </c:pt>
                <c:pt idx="727">
                  <c:v>293.13000010601655</c:v>
                </c:pt>
                <c:pt idx="728">
                  <c:v>293.13000010327386</c:v>
                </c:pt>
                <c:pt idx="729">
                  <c:v>293.1300001006021</c:v>
                </c:pt>
                <c:pt idx="730">
                  <c:v>293.13000009799947</c:v>
                </c:pt>
                <c:pt idx="731">
                  <c:v>293.1300000954642</c:v>
                </c:pt>
                <c:pt idx="732">
                  <c:v>293.13000009299446</c:v>
                </c:pt>
                <c:pt idx="733">
                  <c:v>293.13000009058868</c:v>
                </c:pt>
                <c:pt idx="734">
                  <c:v>293.13000008824508</c:v>
                </c:pt>
                <c:pt idx="735">
                  <c:v>293.13000008596214</c:v>
                </c:pt>
                <c:pt idx="736">
                  <c:v>293.13000008373825</c:v>
                </c:pt>
                <c:pt idx="737">
                  <c:v>293.13000008157189</c:v>
                </c:pt>
                <c:pt idx="738">
                  <c:v>293.13000007946158</c:v>
                </c:pt>
                <c:pt idx="739">
                  <c:v>293.1300000774059</c:v>
                </c:pt>
                <c:pt idx="740">
                  <c:v>293.13000007540336</c:v>
                </c:pt>
                <c:pt idx="741">
                  <c:v>293.13000007345266</c:v>
                </c:pt>
                <c:pt idx="742">
                  <c:v>293.13000007155239</c:v>
                </c:pt>
                <c:pt idx="743">
                  <c:v>293.13000006970128</c:v>
                </c:pt>
                <c:pt idx="744">
                  <c:v>293.1300000678981</c:v>
                </c:pt>
                <c:pt idx="745">
                  <c:v>293.13000006614152</c:v>
                </c:pt>
                <c:pt idx="746">
                  <c:v>293.13000006443042</c:v>
                </c:pt>
                <c:pt idx="747">
                  <c:v>293.1300000627636</c:v>
                </c:pt>
                <c:pt idx="748">
                  <c:v>293.13000006113987</c:v>
                </c:pt>
                <c:pt idx="749">
                  <c:v>293.13000005955814</c:v>
                </c:pt>
                <c:pt idx="750">
                  <c:v>293.13000005801734</c:v>
                </c:pt>
                <c:pt idx="751">
                  <c:v>293.13000005651639</c:v>
                </c:pt>
                <c:pt idx="752">
                  <c:v>293.13000005505427</c:v>
                </c:pt>
                <c:pt idx="753">
                  <c:v>293.13000005363</c:v>
                </c:pt>
                <c:pt idx="754">
                  <c:v>293.13000005224256</c:v>
                </c:pt>
                <c:pt idx="755">
                  <c:v>293.130000050891</c:v>
                </c:pt>
                <c:pt idx="756">
                  <c:v>293.13000004957445</c:v>
                </c:pt>
                <c:pt idx="757">
                  <c:v>293.13000004829195</c:v>
                </c:pt>
                <c:pt idx="758">
                  <c:v>293.13000004704259</c:v>
                </c:pt>
                <c:pt idx="759">
                  <c:v>293.13000004582557</c:v>
                </c:pt>
                <c:pt idx="760">
                  <c:v>293.13000004464004</c:v>
                </c:pt>
                <c:pt idx="761">
                  <c:v>293.13000004348515</c:v>
                </c:pt>
                <c:pt idx="762">
                  <c:v>293.13000004236017</c:v>
                </c:pt>
                <c:pt idx="763">
                  <c:v>293.13000004126428</c:v>
                </c:pt>
                <c:pt idx="764">
                  <c:v>293.13000004019676</c:v>
                </c:pt>
                <c:pt idx="765">
                  <c:v>293.13000003915687</c:v>
                </c:pt>
                <c:pt idx="766">
                  <c:v>293.13000003814386</c:v>
                </c:pt>
                <c:pt idx="767">
                  <c:v>293.13000003715706</c:v>
                </c:pt>
                <c:pt idx="768">
                  <c:v>293.13000003619578</c:v>
                </c:pt>
                <c:pt idx="769">
                  <c:v>293.1300000352594</c:v>
                </c:pt>
                <c:pt idx="770">
                  <c:v>293.13000003434723</c:v>
                </c:pt>
                <c:pt idx="771">
                  <c:v>293.13000003345866</c:v>
                </c:pt>
                <c:pt idx="772">
                  <c:v>293.13000003259305</c:v>
                </c:pt>
                <c:pt idx="773">
                  <c:v>293.13000003174983</c:v>
                </c:pt>
                <c:pt idx="774">
                  <c:v>293.13000003092844</c:v>
                </c:pt>
                <c:pt idx="775">
                  <c:v>293.13000003012831</c:v>
                </c:pt>
                <c:pt idx="776">
                  <c:v>293.13000002934888</c:v>
                </c:pt>
                <c:pt idx="777">
                  <c:v>293.13000002858962</c:v>
                </c:pt>
                <c:pt idx="778">
                  <c:v>293.13000002784997</c:v>
                </c:pt>
                <c:pt idx="779">
                  <c:v>293.13000002712948</c:v>
                </c:pt>
                <c:pt idx="780">
                  <c:v>293.13000002642764</c:v>
                </c:pt>
                <c:pt idx="781">
                  <c:v>293.13000002574393</c:v>
                </c:pt>
                <c:pt idx="782">
                  <c:v>293.13000002507789</c:v>
                </c:pt>
                <c:pt idx="783">
                  <c:v>293.13000002442914</c:v>
                </c:pt>
                <c:pt idx="784">
                  <c:v>293.13000002379715</c:v>
                </c:pt>
                <c:pt idx="785">
                  <c:v>293.13000002318148</c:v>
                </c:pt>
                <c:pt idx="786">
                  <c:v>293.13000002258178</c:v>
                </c:pt>
                <c:pt idx="787">
                  <c:v>293.1300000219976</c:v>
                </c:pt>
                <c:pt idx="788">
                  <c:v>293.13000002142849</c:v>
                </c:pt>
                <c:pt idx="789">
                  <c:v>293.13000002087415</c:v>
                </c:pt>
                <c:pt idx="790">
                  <c:v>293.13000002033414</c:v>
                </c:pt>
                <c:pt idx="791">
                  <c:v>293.13000001980811</c:v>
                </c:pt>
                <c:pt idx="792">
                  <c:v>293.13000001929566</c:v>
                </c:pt>
                <c:pt idx="793">
                  <c:v>293.13000001879647</c:v>
                </c:pt>
                <c:pt idx="794">
                  <c:v>293.13000001831017</c:v>
                </c:pt>
                <c:pt idx="795">
                  <c:v>293.13000001783649</c:v>
                </c:pt>
                <c:pt idx="796">
                  <c:v>293.13000001737504</c:v>
                </c:pt>
                <c:pt idx="797">
                  <c:v>293.13000001692552</c:v>
                </c:pt>
                <c:pt idx="798">
                  <c:v>293.13000001648766</c:v>
                </c:pt>
                <c:pt idx="799">
                  <c:v>293.1300000160611</c:v>
                </c:pt>
                <c:pt idx="800">
                  <c:v>293.13000001564558</c:v>
                </c:pt>
                <c:pt idx="801">
                  <c:v>293.1300000152408</c:v>
                </c:pt>
                <c:pt idx="802">
                  <c:v>293.13000001484653</c:v>
                </c:pt>
                <c:pt idx="803">
                  <c:v>293.13000001446244</c:v>
                </c:pt>
                <c:pt idx="804">
                  <c:v>293.1300000140883</c:v>
                </c:pt>
                <c:pt idx="805">
                  <c:v>293.13000001372382</c:v>
                </c:pt>
                <c:pt idx="806">
                  <c:v>293.13000001336877</c:v>
                </c:pt>
                <c:pt idx="807">
                  <c:v>293.13000001302294</c:v>
                </c:pt>
                <c:pt idx="808">
                  <c:v>293.13000001268603</c:v>
                </c:pt>
                <c:pt idx="809">
                  <c:v>293.13000001235781</c:v>
                </c:pt>
                <c:pt idx="810">
                  <c:v>293.13000001203812</c:v>
                </c:pt>
                <c:pt idx="811">
                  <c:v>293.13000001172668</c:v>
                </c:pt>
                <c:pt idx="812">
                  <c:v>293.13000001142331</c:v>
                </c:pt>
                <c:pt idx="813">
                  <c:v>293.13000001112778</c:v>
                </c:pt>
                <c:pt idx="814">
                  <c:v>293.13000001083992</c:v>
                </c:pt>
                <c:pt idx="815">
                  <c:v>293.13000001055951</c:v>
                </c:pt>
                <c:pt idx="816">
                  <c:v>293.13000001028632</c:v>
                </c:pt>
                <c:pt idx="817">
                  <c:v>293.13000001002024</c:v>
                </c:pt>
                <c:pt idx="818">
                  <c:v>293.13000000976103</c:v>
                </c:pt>
                <c:pt idx="819">
                  <c:v>293.13000000950854</c:v>
                </c:pt>
                <c:pt idx="820">
                  <c:v>293.13000000926252</c:v>
                </c:pt>
                <c:pt idx="821">
                  <c:v>293.13000000902287</c:v>
                </c:pt>
                <c:pt idx="822">
                  <c:v>293.13000000878947</c:v>
                </c:pt>
                <c:pt idx="823">
                  <c:v>293.13000000856209</c:v>
                </c:pt>
                <c:pt idx="824">
                  <c:v>293.13000000834057</c:v>
                </c:pt>
                <c:pt idx="825">
                  <c:v>293.1300000081248</c:v>
                </c:pt>
                <c:pt idx="826">
                  <c:v>293.13000000791459</c:v>
                </c:pt>
                <c:pt idx="827">
                  <c:v>293.13000000770984</c:v>
                </c:pt>
                <c:pt idx="828">
                  <c:v>293.13000000751038</c:v>
                </c:pt>
                <c:pt idx="829">
                  <c:v>293.13000000731608</c:v>
                </c:pt>
                <c:pt idx="830">
                  <c:v>293.1300000071268</c:v>
                </c:pt>
                <c:pt idx="831">
                  <c:v>293.1300000069424</c:v>
                </c:pt>
                <c:pt idx="832">
                  <c:v>293.13000000676277</c:v>
                </c:pt>
                <c:pt idx="833">
                  <c:v>293.13000000658781</c:v>
                </c:pt>
                <c:pt idx="834">
                  <c:v>293.13000000641739</c:v>
                </c:pt>
                <c:pt idx="835">
                  <c:v>293.13000000625135</c:v>
                </c:pt>
                <c:pt idx="836">
                  <c:v>293.13000000608963</c:v>
                </c:pt>
                <c:pt idx="837">
                  <c:v>293.13000000593206</c:v>
                </c:pt>
                <c:pt idx="838">
                  <c:v>293.13000000577858</c:v>
                </c:pt>
                <c:pt idx="839">
                  <c:v>293.13000000562909</c:v>
                </c:pt>
                <c:pt idx="840">
                  <c:v>293.13000000548345</c:v>
                </c:pt>
                <c:pt idx="841">
                  <c:v>293.13000000534157</c:v>
                </c:pt>
                <c:pt idx="842">
                  <c:v>293.13000000520339</c:v>
                </c:pt>
                <c:pt idx="843">
                  <c:v>293.13000000506878</c:v>
                </c:pt>
                <c:pt idx="844">
                  <c:v>293.13000000493764</c:v>
                </c:pt>
                <c:pt idx="845">
                  <c:v>293.13000000480992</c:v>
                </c:pt>
                <c:pt idx="846">
                  <c:v>293.13000000468548</c:v>
                </c:pt>
                <c:pt idx="847">
                  <c:v>293.13000000456429</c:v>
                </c:pt>
                <c:pt idx="848">
                  <c:v>293.13000000444623</c:v>
                </c:pt>
                <c:pt idx="849">
                  <c:v>293.13000000433118</c:v>
                </c:pt>
                <c:pt idx="850">
                  <c:v>293.13000000421914</c:v>
                </c:pt>
                <c:pt idx="851">
                  <c:v>293.13000000411</c:v>
                </c:pt>
                <c:pt idx="852">
                  <c:v>293.13000000400365</c:v>
                </c:pt>
                <c:pt idx="853">
                  <c:v>293.13000000390008</c:v>
                </c:pt>
                <c:pt idx="854">
                  <c:v>293.13000000379918</c:v>
                </c:pt>
                <c:pt idx="855">
                  <c:v>293.1300000037009</c:v>
                </c:pt>
                <c:pt idx="856">
                  <c:v>293.13000000360518</c:v>
                </c:pt>
                <c:pt idx="857">
                  <c:v>293.1300000035119</c:v>
                </c:pt>
                <c:pt idx="858">
                  <c:v>293.13000000342106</c:v>
                </c:pt>
                <c:pt idx="859">
                  <c:v>293.13000000333255</c:v>
                </c:pt>
                <c:pt idx="860">
                  <c:v>293.13000000324632</c:v>
                </c:pt>
                <c:pt idx="861">
                  <c:v>293.13000000316237</c:v>
                </c:pt>
                <c:pt idx="862">
                  <c:v>293.13000000308057</c:v>
                </c:pt>
                <c:pt idx="863">
                  <c:v>293.13000000300087</c:v>
                </c:pt>
                <c:pt idx="864">
                  <c:v>293.13000000292323</c:v>
                </c:pt>
                <c:pt idx="865">
                  <c:v>293.13000000284762</c:v>
                </c:pt>
                <c:pt idx="866">
                  <c:v>293.13000000277395</c:v>
                </c:pt>
                <c:pt idx="867">
                  <c:v>293.13000000270222</c:v>
                </c:pt>
                <c:pt idx="868">
                  <c:v>293.1300000026323</c:v>
                </c:pt>
                <c:pt idx="869">
                  <c:v>293.1300000025642</c:v>
                </c:pt>
                <c:pt idx="870">
                  <c:v>293.13000000249787</c:v>
                </c:pt>
                <c:pt idx="871">
                  <c:v>293.13000000243323</c:v>
                </c:pt>
                <c:pt idx="872">
                  <c:v>293.13000000237031</c:v>
                </c:pt>
                <c:pt idx="873">
                  <c:v>293.13000000230898</c:v>
                </c:pt>
                <c:pt idx="874">
                  <c:v>293.13000000224923</c:v>
                </c:pt>
                <c:pt idx="875">
                  <c:v>293.13000000219103</c:v>
                </c:pt>
                <c:pt idx="876">
                  <c:v>293.13000000213435</c:v>
                </c:pt>
                <c:pt idx="877">
                  <c:v>293.13000000207916</c:v>
                </c:pt>
                <c:pt idx="878">
                  <c:v>293.13000000202538</c:v>
                </c:pt>
                <c:pt idx="879">
                  <c:v>293.13000000197297</c:v>
                </c:pt>
                <c:pt idx="880">
                  <c:v>293.13000000192193</c:v>
                </c:pt>
                <c:pt idx="881">
                  <c:v>293.13000000187219</c:v>
                </c:pt>
                <c:pt idx="882">
                  <c:v>293.13000000182376</c:v>
                </c:pt>
                <c:pt idx="883">
                  <c:v>293.13000000177658</c:v>
                </c:pt>
                <c:pt idx="884">
                  <c:v>293.13000000173059</c:v>
                </c:pt>
                <c:pt idx="885">
                  <c:v>293.1300000016858</c:v>
                </c:pt>
                <c:pt idx="886">
                  <c:v>293.1300000016422</c:v>
                </c:pt>
                <c:pt idx="887">
                  <c:v>293.13000000159974</c:v>
                </c:pt>
                <c:pt idx="888">
                  <c:v>293.13000000155836</c:v>
                </c:pt>
                <c:pt idx="889">
                  <c:v>293.13000000151806</c:v>
                </c:pt>
                <c:pt idx="890">
                  <c:v>293.13000000147878</c:v>
                </c:pt>
                <c:pt idx="891">
                  <c:v>293.13000000144052</c:v>
                </c:pt>
                <c:pt idx="892">
                  <c:v>293.13000000140323</c:v>
                </c:pt>
                <c:pt idx="893">
                  <c:v>293.13000000136691</c:v>
                </c:pt>
                <c:pt idx="894">
                  <c:v>293.13000000133155</c:v>
                </c:pt>
                <c:pt idx="895">
                  <c:v>293.13000000129711</c:v>
                </c:pt>
                <c:pt idx="896">
                  <c:v>293.13000000126357</c:v>
                </c:pt>
                <c:pt idx="897">
                  <c:v>293.13000000123088</c:v>
                </c:pt>
                <c:pt idx="898">
                  <c:v>293.13000000119905</c:v>
                </c:pt>
                <c:pt idx="899">
                  <c:v>293.13000000116801</c:v>
                </c:pt>
                <c:pt idx="900">
                  <c:v>293.13000000113777</c:v>
                </c:pt>
                <c:pt idx="901">
                  <c:v>293.13000000110833</c:v>
                </c:pt>
                <c:pt idx="902">
                  <c:v>293.13000000107968</c:v>
                </c:pt>
                <c:pt idx="903">
                  <c:v>293.13000000105177</c:v>
                </c:pt>
                <c:pt idx="904">
                  <c:v>293.13000000102454</c:v>
                </c:pt>
                <c:pt idx="905">
                  <c:v>293.13000000099805</c:v>
                </c:pt>
                <c:pt idx="906">
                  <c:v>293.13000000097225</c:v>
                </c:pt>
                <c:pt idx="907">
                  <c:v>293.13000000094712</c:v>
                </c:pt>
                <c:pt idx="908">
                  <c:v>293.13000000092262</c:v>
                </c:pt>
                <c:pt idx="909">
                  <c:v>293.13000000089875</c:v>
                </c:pt>
                <c:pt idx="910">
                  <c:v>293.1300000008755</c:v>
                </c:pt>
                <c:pt idx="911">
                  <c:v>293.13000000085287</c:v>
                </c:pt>
                <c:pt idx="912">
                  <c:v>293.13000000083082</c:v>
                </c:pt>
                <c:pt idx="913">
                  <c:v>293.13000000080933</c:v>
                </c:pt>
                <c:pt idx="914">
                  <c:v>293.13000000078841</c:v>
                </c:pt>
                <c:pt idx="915">
                  <c:v>293.13000000076801</c:v>
                </c:pt>
                <c:pt idx="916">
                  <c:v>293.13000000074811</c:v>
                </c:pt>
                <c:pt idx="917">
                  <c:v>293.13000000072878</c:v>
                </c:pt>
                <c:pt idx="918">
                  <c:v>293.13000000070991</c:v>
                </c:pt>
                <c:pt idx="919">
                  <c:v>293.13000000069155</c:v>
                </c:pt>
                <c:pt idx="920">
                  <c:v>293.13000000067365</c:v>
                </c:pt>
                <c:pt idx="921">
                  <c:v>293.1300000006562</c:v>
                </c:pt>
                <c:pt idx="922">
                  <c:v>293.1300000006392</c:v>
                </c:pt>
                <c:pt idx="923">
                  <c:v>293.13000000062266</c:v>
                </c:pt>
                <c:pt idx="924">
                  <c:v>293.13000000060657</c:v>
                </c:pt>
                <c:pt idx="925">
                  <c:v>293.13000000059088</c:v>
                </c:pt>
                <c:pt idx="926">
                  <c:v>293.13000000057559</c:v>
                </c:pt>
                <c:pt idx="927">
                  <c:v>293.1300000005607</c:v>
                </c:pt>
                <c:pt idx="928">
                  <c:v>293.1300000005462</c:v>
                </c:pt>
                <c:pt idx="929">
                  <c:v>293.13000000053205</c:v>
                </c:pt>
                <c:pt idx="930">
                  <c:v>293.13000000051829</c:v>
                </c:pt>
                <c:pt idx="931">
                  <c:v>293.13000000050488</c:v>
                </c:pt>
                <c:pt idx="932">
                  <c:v>293.1300000004918</c:v>
                </c:pt>
                <c:pt idx="933">
                  <c:v>293.13000000047907</c:v>
                </c:pt>
                <c:pt idx="934">
                  <c:v>293.13000000046668</c:v>
                </c:pt>
                <c:pt idx="935">
                  <c:v>293.13000000045463</c:v>
                </c:pt>
                <c:pt idx="936">
                  <c:v>293.13000000044286</c:v>
                </c:pt>
                <c:pt idx="937">
                  <c:v>293.13000000043138</c:v>
                </c:pt>
                <c:pt idx="938">
                  <c:v>293.13000000042024</c:v>
                </c:pt>
                <c:pt idx="939">
                  <c:v>293.13000000040938</c:v>
                </c:pt>
                <c:pt idx="940">
                  <c:v>293.13000000039881</c:v>
                </c:pt>
                <c:pt idx="941">
                  <c:v>293.13000000038846</c:v>
                </c:pt>
                <c:pt idx="942">
                  <c:v>293.1300000003784</c:v>
                </c:pt>
                <c:pt idx="943">
                  <c:v>293.13000000036863</c:v>
                </c:pt>
                <c:pt idx="944">
                  <c:v>293.13000000035908</c:v>
                </c:pt>
                <c:pt idx="945">
                  <c:v>293.13000000034981</c:v>
                </c:pt>
                <c:pt idx="946">
                  <c:v>293.13000000034077</c:v>
                </c:pt>
                <c:pt idx="947">
                  <c:v>293.13000000033196</c:v>
                </c:pt>
                <c:pt idx="948">
                  <c:v>293.13000000032338</c:v>
                </c:pt>
                <c:pt idx="949">
                  <c:v>293.13000000031502</c:v>
                </c:pt>
                <c:pt idx="950">
                  <c:v>293.13000000030689</c:v>
                </c:pt>
                <c:pt idx="951">
                  <c:v>293.13000000029893</c:v>
                </c:pt>
                <c:pt idx="952">
                  <c:v>293.1300000002912</c:v>
                </c:pt>
                <c:pt idx="953">
                  <c:v>293.13000000028364</c:v>
                </c:pt>
                <c:pt idx="954">
                  <c:v>293.13000000027631</c:v>
                </c:pt>
                <c:pt idx="955">
                  <c:v>293.13000000026915</c:v>
                </c:pt>
                <c:pt idx="956">
                  <c:v>293.13000000026221</c:v>
                </c:pt>
                <c:pt idx="957">
                  <c:v>293.13000000025545</c:v>
                </c:pt>
                <c:pt idx="958">
                  <c:v>293.13000000024886</c:v>
                </c:pt>
                <c:pt idx="959">
                  <c:v>293.13000000024243</c:v>
                </c:pt>
                <c:pt idx="960">
                  <c:v>293.13000000023618</c:v>
                </c:pt>
                <c:pt idx="961">
                  <c:v>293.1300000002301</c:v>
                </c:pt>
                <c:pt idx="962">
                  <c:v>293.13000000022413</c:v>
                </c:pt>
                <c:pt idx="963">
                  <c:v>293.13000000021833</c:v>
                </c:pt>
                <c:pt idx="964">
                  <c:v>293.1300000002127</c:v>
                </c:pt>
                <c:pt idx="965">
                  <c:v>293.13000000020719</c:v>
                </c:pt>
                <c:pt idx="966">
                  <c:v>293.13000000020185</c:v>
                </c:pt>
                <c:pt idx="967">
                  <c:v>293.13000000019662</c:v>
                </c:pt>
                <c:pt idx="968">
                  <c:v>293.13000000019156</c:v>
                </c:pt>
                <c:pt idx="969">
                  <c:v>293.13000000018661</c:v>
                </c:pt>
                <c:pt idx="970">
                  <c:v>293.13000000018178</c:v>
                </c:pt>
                <c:pt idx="971">
                  <c:v>293.13000000017706</c:v>
                </c:pt>
                <c:pt idx="972">
                  <c:v>293.13000000017246</c:v>
                </c:pt>
                <c:pt idx="973">
                  <c:v>293.13000000016802</c:v>
                </c:pt>
                <c:pt idx="974">
                  <c:v>293.1300000001637</c:v>
                </c:pt>
                <c:pt idx="975">
                  <c:v>293.13000000015944</c:v>
                </c:pt>
                <c:pt idx="976">
                  <c:v>293.13000000015529</c:v>
                </c:pt>
                <c:pt idx="977">
                  <c:v>293.13000000015126</c:v>
                </c:pt>
                <c:pt idx="978">
                  <c:v>293.13000000014733</c:v>
                </c:pt>
                <c:pt idx="979">
                  <c:v>293.13000000014353</c:v>
                </c:pt>
                <c:pt idx="980">
                  <c:v>293.13000000013983</c:v>
                </c:pt>
                <c:pt idx="981">
                  <c:v>293.13000000013619</c:v>
                </c:pt>
                <c:pt idx="982">
                  <c:v>293.13000000013267</c:v>
                </c:pt>
                <c:pt idx="983">
                  <c:v>293.13000000012926</c:v>
                </c:pt>
                <c:pt idx="984">
                  <c:v>293.1300000001259</c:v>
                </c:pt>
                <c:pt idx="985">
                  <c:v>293.13000000012266</c:v>
                </c:pt>
                <c:pt idx="986">
                  <c:v>293.13000000011948</c:v>
                </c:pt>
                <c:pt idx="987">
                  <c:v>293.13000000011641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06-499B-8EFA-FAA928F8C095}"/>
            </c:ext>
          </c:extLst>
        </c:ser>
        <c:ser>
          <c:idx val="1"/>
          <c:order val="1"/>
          <c:tx>
            <c:strRef>
              <c:f>'3.1 Active Heat Reg FEP'!$H$26</c:f>
              <c:strCache>
                <c:ptCount val="1"/>
                <c:pt idx="0">
                  <c:v>Room Temperature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'3.1 Active Heat Reg FEP'!$E$27:$E$143</c:f>
              <c:numCache>
                <c:formatCode>General</c:formatCode>
                <c:ptCount val="11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</c:numCache>
            </c:numRef>
          </c:xVal>
          <c:yVal>
            <c:numRef>
              <c:f>'3.1 Active Heat Reg FEP'!$H$27:$H$143</c:f>
              <c:numCache>
                <c:formatCode>General</c:formatCode>
                <c:ptCount val="117"/>
                <c:pt idx="0">
                  <c:v>293.13</c:v>
                </c:pt>
                <c:pt idx="1">
                  <c:v>293.13</c:v>
                </c:pt>
                <c:pt idx="2">
                  <c:v>293.13</c:v>
                </c:pt>
                <c:pt idx="3">
                  <c:v>293.13</c:v>
                </c:pt>
                <c:pt idx="4">
                  <c:v>293.13</c:v>
                </c:pt>
                <c:pt idx="5">
                  <c:v>293.13</c:v>
                </c:pt>
                <c:pt idx="6">
                  <c:v>293.13</c:v>
                </c:pt>
                <c:pt idx="7">
                  <c:v>293.13</c:v>
                </c:pt>
                <c:pt idx="8">
                  <c:v>293.13</c:v>
                </c:pt>
                <c:pt idx="9">
                  <c:v>293.13</c:v>
                </c:pt>
                <c:pt idx="10">
                  <c:v>293.13</c:v>
                </c:pt>
                <c:pt idx="11">
                  <c:v>293.13</c:v>
                </c:pt>
                <c:pt idx="12">
                  <c:v>293.13</c:v>
                </c:pt>
                <c:pt idx="13">
                  <c:v>293.13</c:v>
                </c:pt>
                <c:pt idx="14">
                  <c:v>293.13</c:v>
                </c:pt>
                <c:pt idx="15">
                  <c:v>293.13</c:v>
                </c:pt>
                <c:pt idx="16">
                  <c:v>293.13</c:v>
                </c:pt>
                <c:pt idx="17">
                  <c:v>293.13</c:v>
                </c:pt>
                <c:pt idx="18">
                  <c:v>293.13</c:v>
                </c:pt>
                <c:pt idx="19">
                  <c:v>293.13</c:v>
                </c:pt>
                <c:pt idx="20">
                  <c:v>293.13</c:v>
                </c:pt>
                <c:pt idx="21">
                  <c:v>293.13</c:v>
                </c:pt>
                <c:pt idx="22">
                  <c:v>293.13</c:v>
                </c:pt>
                <c:pt idx="23">
                  <c:v>293.13</c:v>
                </c:pt>
                <c:pt idx="24">
                  <c:v>293.13</c:v>
                </c:pt>
                <c:pt idx="25">
                  <c:v>293.13</c:v>
                </c:pt>
                <c:pt idx="26">
                  <c:v>293.13</c:v>
                </c:pt>
                <c:pt idx="27">
                  <c:v>293.13</c:v>
                </c:pt>
                <c:pt idx="28">
                  <c:v>293.13</c:v>
                </c:pt>
                <c:pt idx="29">
                  <c:v>293.13</c:v>
                </c:pt>
                <c:pt idx="30">
                  <c:v>293.13</c:v>
                </c:pt>
                <c:pt idx="31">
                  <c:v>293.13</c:v>
                </c:pt>
                <c:pt idx="32">
                  <c:v>293.13</c:v>
                </c:pt>
                <c:pt idx="33">
                  <c:v>293.13</c:v>
                </c:pt>
                <c:pt idx="34">
                  <c:v>293.13</c:v>
                </c:pt>
                <c:pt idx="35">
                  <c:v>293.13</c:v>
                </c:pt>
                <c:pt idx="36">
                  <c:v>293.13</c:v>
                </c:pt>
                <c:pt idx="37">
                  <c:v>293.13</c:v>
                </c:pt>
                <c:pt idx="38">
                  <c:v>293.13</c:v>
                </c:pt>
                <c:pt idx="39">
                  <c:v>293.13</c:v>
                </c:pt>
                <c:pt idx="40">
                  <c:v>293.13</c:v>
                </c:pt>
                <c:pt idx="41">
                  <c:v>293.13</c:v>
                </c:pt>
                <c:pt idx="42">
                  <c:v>293.13</c:v>
                </c:pt>
                <c:pt idx="43">
                  <c:v>293.13</c:v>
                </c:pt>
                <c:pt idx="44">
                  <c:v>293.13</c:v>
                </c:pt>
                <c:pt idx="45">
                  <c:v>293.13</c:v>
                </c:pt>
                <c:pt idx="46">
                  <c:v>293.13</c:v>
                </c:pt>
                <c:pt idx="47">
                  <c:v>293.13</c:v>
                </c:pt>
                <c:pt idx="48">
                  <c:v>293.13</c:v>
                </c:pt>
                <c:pt idx="49">
                  <c:v>293.13</c:v>
                </c:pt>
                <c:pt idx="50">
                  <c:v>293.13</c:v>
                </c:pt>
                <c:pt idx="51">
                  <c:v>293.13</c:v>
                </c:pt>
                <c:pt idx="52">
                  <c:v>293.13</c:v>
                </c:pt>
                <c:pt idx="53">
                  <c:v>293.13</c:v>
                </c:pt>
                <c:pt idx="54">
                  <c:v>293.13</c:v>
                </c:pt>
                <c:pt idx="55">
                  <c:v>293.13</c:v>
                </c:pt>
                <c:pt idx="56">
                  <c:v>293.13</c:v>
                </c:pt>
                <c:pt idx="57">
                  <c:v>293.13</c:v>
                </c:pt>
                <c:pt idx="58">
                  <c:v>293.13</c:v>
                </c:pt>
                <c:pt idx="59">
                  <c:v>293.13</c:v>
                </c:pt>
                <c:pt idx="60">
                  <c:v>293.13</c:v>
                </c:pt>
                <c:pt idx="61">
                  <c:v>293.13</c:v>
                </c:pt>
                <c:pt idx="62">
                  <c:v>293.13</c:v>
                </c:pt>
                <c:pt idx="63">
                  <c:v>293.13</c:v>
                </c:pt>
                <c:pt idx="64">
                  <c:v>293.13</c:v>
                </c:pt>
                <c:pt idx="65">
                  <c:v>293.13</c:v>
                </c:pt>
                <c:pt idx="66">
                  <c:v>293.13</c:v>
                </c:pt>
                <c:pt idx="67">
                  <c:v>293.13</c:v>
                </c:pt>
                <c:pt idx="68">
                  <c:v>293.13</c:v>
                </c:pt>
                <c:pt idx="69">
                  <c:v>293.13</c:v>
                </c:pt>
                <c:pt idx="70">
                  <c:v>293.13</c:v>
                </c:pt>
                <c:pt idx="71">
                  <c:v>293.13</c:v>
                </c:pt>
                <c:pt idx="72">
                  <c:v>293.13</c:v>
                </c:pt>
                <c:pt idx="73">
                  <c:v>293.13</c:v>
                </c:pt>
                <c:pt idx="74">
                  <c:v>293.13</c:v>
                </c:pt>
                <c:pt idx="75">
                  <c:v>293.13</c:v>
                </c:pt>
                <c:pt idx="76">
                  <c:v>293.13</c:v>
                </c:pt>
                <c:pt idx="77">
                  <c:v>293.13</c:v>
                </c:pt>
                <c:pt idx="78">
                  <c:v>293.13</c:v>
                </c:pt>
                <c:pt idx="79">
                  <c:v>293.13</c:v>
                </c:pt>
                <c:pt idx="80">
                  <c:v>293.13</c:v>
                </c:pt>
                <c:pt idx="81">
                  <c:v>293.13</c:v>
                </c:pt>
                <c:pt idx="82">
                  <c:v>293.13</c:v>
                </c:pt>
                <c:pt idx="83">
                  <c:v>293.13</c:v>
                </c:pt>
                <c:pt idx="84">
                  <c:v>293.13</c:v>
                </c:pt>
                <c:pt idx="85">
                  <c:v>293.13</c:v>
                </c:pt>
                <c:pt idx="86">
                  <c:v>293.13</c:v>
                </c:pt>
                <c:pt idx="87">
                  <c:v>293.13</c:v>
                </c:pt>
                <c:pt idx="88">
                  <c:v>293.13</c:v>
                </c:pt>
                <c:pt idx="89">
                  <c:v>293.13</c:v>
                </c:pt>
                <c:pt idx="90">
                  <c:v>293.13</c:v>
                </c:pt>
                <c:pt idx="91">
                  <c:v>293.13</c:v>
                </c:pt>
                <c:pt idx="92">
                  <c:v>293.13</c:v>
                </c:pt>
                <c:pt idx="93">
                  <c:v>293.13</c:v>
                </c:pt>
                <c:pt idx="94">
                  <c:v>293.13</c:v>
                </c:pt>
                <c:pt idx="95">
                  <c:v>293.13</c:v>
                </c:pt>
                <c:pt idx="96">
                  <c:v>293.13</c:v>
                </c:pt>
                <c:pt idx="97">
                  <c:v>293.13</c:v>
                </c:pt>
                <c:pt idx="98">
                  <c:v>293.13</c:v>
                </c:pt>
                <c:pt idx="99">
                  <c:v>293.13</c:v>
                </c:pt>
                <c:pt idx="100">
                  <c:v>293.13</c:v>
                </c:pt>
                <c:pt idx="101">
                  <c:v>293.13</c:v>
                </c:pt>
                <c:pt idx="102">
                  <c:v>293.13</c:v>
                </c:pt>
                <c:pt idx="103">
                  <c:v>293.13</c:v>
                </c:pt>
                <c:pt idx="104">
                  <c:v>293.13</c:v>
                </c:pt>
                <c:pt idx="105">
                  <c:v>293.13</c:v>
                </c:pt>
                <c:pt idx="106">
                  <c:v>293.13</c:v>
                </c:pt>
                <c:pt idx="107">
                  <c:v>293.13</c:v>
                </c:pt>
                <c:pt idx="108">
                  <c:v>293.13</c:v>
                </c:pt>
                <c:pt idx="109">
                  <c:v>293.13</c:v>
                </c:pt>
                <c:pt idx="110">
                  <c:v>293.13</c:v>
                </c:pt>
                <c:pt idx="111">
                  <c:v>293.13</c:v>
                </c:pt>
                <c:pt idx="112">
                  <c:v>293.13</c:v>
                </c:pt>
                <c:pt idx="113">
                  <c:v>293.13</c:v>
                </c:pt>
                <c:pt idx="114">
                  <c:v>293.13</c:v>
                </c:pt>
                <c:pt idx="115">
                  <c:v>293.13</c:v>
                </c:pt>
                <c:pt idx="116">
                  <c:v>293.13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06-499B-8EFA-FAA928F8C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8452048"/>
        <c:axId val="878449096"/>
      </c:scatterChart>
      <c:valAx>
        <c:axId val="878452048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Length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49096"/>
        <c:crosses val="autoZero"/>
        <c:crossBetween val="midCat"/>
      </c:valAx>
      <c:valAx>
        <c:axId val="87844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</a:t>
                </a:r>
                <a:r>
                  <a:rPr lang="en-GB" baseline="0"/>
                  <a:t> (K)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52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'1.1 Methanol'!$F$24</c:f>
              <c:strCache>
                <c:ptCount val="1"/>
                <c:pt idx="0">
                  <c:v>Temperature 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'1.1 Methanol'!$E$25:$E$1012</c:f>
              <c:numCache>
                <c:formatCode>General</c:formatCode>
                <c:ptCount val="988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1.3800000000000001</c:v>
                </c:pt>
                <c:pt idx="139">
                  <c:v>1.3900000000000001</c:v>
                </c:pt>
                <c:pt idx="140">
                  <c:v>1.4000000000000001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1.6300000000000001</c:v>
                </c:pt>
                <c:pt idx="164">
                  <c:v>1.6400000000000001</c:v>
                </c:pt>
                <c:pt idx="165">
                  <c:v>1.6500000000000001</c:v>
                </c:pt>
                <c:pt idx="166">
                  <c:v>1.6600000000000001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1.8800000000000001</c:v>
                </c:pt>
                <c:pt idx="189">
                  <c:v>1.8900000000000001</c:v>
                </c:pt>
                <c:pt idx="190">
                  <c:v>1.9000000000000001</c:v>
                </c:pt>
                <c:pt idx="191">
                  <c:v>1.9100000000000001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2.0100000000000002</c:v>
                </c:pt>
                <c:pt idx="202">
                  <c:v>2.02</c:v>
                </c:pt>
                <c:pt idx="203">
                  <c:v>2.0300000000000002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2.2600000000000002</c:v>
                </c:pt>
                <c:pt idx="227">
                  <c:v>2.27</c:v>
                </c:pt>
                <c:pt idx="228">
                  <c:v>2.2800000000000002</c:v>
                </c:pt>
                <c:pt idx="229">
                  <c:v>2.29</c:v>
                </c:pt>
                <c:pt idx="230">
                  <c:v>2.3000000000000003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2.5100000000000002</c:v>
                </c:pt>
                <c:pt idx="252">
                  <c:v>2.52</c:v>
                </c:pt>
                <c:pt idx="253">
                  <c:v>2.5300000000000002</c:v>
                </c:pt>
                <c:pt idx="254">
                  <c:v>2.54</c:v>
                </c:pt>
                <c:pt idx="255">
                  <c:v>2.5500000000000003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2.7600000000000002</c:v>
                </c:pt>
                <c:pt idx="277">
                  <c:v>2.77</c:v>
                </c:pt>
                <c:pt idx="278">
                  <c:v>2.7800000000000002</c:v>
                </c:pt>
                <c:pt idx="279">
                  <c:v>2.79</c:v>
                </c:pt>
                <c:pt idx="280">
                  <c:v>2.8000000000000003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3.0100000000000002</c:v>
                </c:pt>
                <c:pt idx="302">
                  <c:v>3.02</c:v>
                </c:pt>
                <c:pt idx="303">
                  <c:v>3.0300000000000002</c:v>
                </c:pt>
                <c:pt idx="304">
                  <c:v>3.04</c:v>
                </c:pt>
                <c:pt idx="305">
                  <c:v>3.0500000000000003</c:v>
                </c:pt>
                <c:pt idx="306">
                  <c:v>3.06</c:v>
                </c:pt>
                <c:pt idx="307">
                  <c:v>3.0700000000000003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3.2600000000000002</c:v>
                </c:pt>
                <c:pt idx="327">
                  <c:v>3.27</c:v>
                </c:pt>
                <c:pt idx="328">
                  <c:v>3.2800000000000002</c:v>
                </c:pt>
                <c:pt idx="329">
                  <c:v>3.29</c:v>
                </c:pt>
                <c:pt idx="330">
                  <c:v>3.3000000000000003</c:v>
                </c:pt>
                <c:pt idx="331">
                  <c:v>3.31</c:v>
                </c:pt>
                <c:pt idx="332">
                  <c:v>3.3200000000000003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3.5100000000000002</c:v>
                </c:pt>
                <c:pt idx="352">
                  <c:v>3.52</c:v>
                </c:pt>
                <c:pt idx="353">
                  <c:v>3.5300000000000002</c:v>
                </c:pt>
                <c:pt idx="354">
                  <c:v>3.54</c:v>
                </c:pt>
                <c:pt idx="355">
                  <c:v>3.5500000000000003</c:v>
                </c:pt>
                <c:pt idx="356">
                  <c:v>3.56</c:v>
                </c:pt>
                <c:pt idx="357">
                  <c:v>3.5700000000000003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3.7600000000000002</c:v>
                </c:pt>
                <c:pt idx="377">
                  <c:v>3.77</c:v>
                </c:pt>
                <c:pt idx="378">
                  <c:v>3.7800000000000002</c:v>
                </c:pt>
                <c:pt idx="379">
                  <c:v>3.79</c:v>
                </c:pt>
                <c:pt idx="380">
                  <c:v>3.8000000000000003</c:v>
                </c:pt>
                <c:pt idx="381">
                  <c:v>3.81</c:v>
                </c:pt>
                <c:pt idx="382">
                  <c:v>3.8200000000000003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4.0200000000000005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4.0600000000000005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4.2700000000000005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4.3100000000000005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4.3500000000000005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4.5200000000000005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4.5600000000000005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4.6000000000000005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4.7700000000000005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4.8100000000000005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4.8500000000000005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5.0200000000000005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5.0600000000000005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5.1000000000000005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5.2700000000000005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5.3100000000000005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5.3500000000000005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5.5200000000000005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5.5600000000000005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5.6000000000000005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5.7700000000000005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5.8100000000000005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5.8500000000000005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6.0200000000000005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6.0600000000000005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6.1000000000000005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6.1400000000000006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6.2700000000000005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6.3100000000000005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6.3500000000000005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6.3900000000000006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6.5200000000000005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6.5600000000000005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6.6000000000000005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6.6400000000000006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6.7700000000000005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6.8100000000000005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6.8500000000000005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6.8900000000000006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7.0200000000000005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7.0600000000000005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7.1000000000000005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7.1400000000000006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7.2700000000000005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7.3100000000000005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7.3500000000000005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7.3900000000000006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7.5200000000000005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7.5600000000000005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7.6000000000000005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7.6400000000000006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7.7700000000000005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7.8100000000000005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7.8500000000000005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7.8900000000000006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7.9300000000000006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8.0400000000000009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8.120000000000001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8.2900000000000009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8.370000000000001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8.5400000000000009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8.620000000000001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8.7000000000000011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8.7900000000000009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8.870000000000001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8.9500000000000011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9.0400000000000009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9.120000000000001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9.2000000000000011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9.2900000000000009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9.370000000000001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9.4500000000000011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9.5400000000000009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9.620000000000001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9.7000000000000011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9.7900000000000009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9.870000000000001</c:v>
                </c:pt>
              </c:numCache>
            </c:numRef>
          </c:xVal>
          <c:yVal>
            <c:numRef>
              <c:f>'1.1 Methanol'!$F$25:$F$1012</c:f>
              <c:numCache>
                <c:formatCode>0.00</c:formatCode>
                <c:ptCount val="988"/>
                <c:pt idx="0" formatCode="General">
                  <c:v>313.13</c:v>
                </c:pt>
                <c:pt idx="1">
                  <c:v>312.69111686029169</c:v>
                </c:pt>
                <c:pt idx="2">
                  <c:v>312.26186464109941</c:v>
                </c:pt>
                <c:pt idx="3">
                  <c:v>311.84203199999143</c:v>
                </c:pt>
                <c:pt idx="4">
                  <c:v>311.43141223226752</c:v>
                </c:pt>
                <c:pt idx="5">
                  <c:v>311.02980316918786</c:v>
                </c:pt>
                <c:pt idx="6">
                  <c:v>310.63700707843515</c:v>
                </c:pt>
                <c:pt idx="7">
                  <c:v>310.25283056676119</c:v>
                </c:pt>
                <c:pt idx="8">
                  <c:v>309.87708448476951</c:v>
                </c:pt>
                <c:pt idx="9">
                  <c:v>309.5095838337877</c:v>
                </c:pt>
                <c:pt idx="10">
                  <c:v>309.15014767478328</c:v>
                </c:pt>
                <c:pt idx="11">
                  <c:v>308.79859903927832</c:v>
                </c:pt>
                <c:pt idx="12">
                  <c:v>308.45476484221888</c:v>
                </c:pt>
                <c:pt idx="13">
                  <c:v>308.11847579675668</c:v>
                </c:pt>
                <c:pt idx="14">
                  <c:v>307.78956633090058</c:v>
                </c:pt>
                <c:pt idx="15">
                  <c:v>307.4678745059972</c:v>
                </c:pt>
                <c:pt idx="16">
                  <c:v>307.15324193700042</c:v>
                </c:pt>
                <c:pt idx="17">
                  <c:v>306.84551371449044</c:v>
                </c:pt>
                <c:pt idx="18">
                  <c:v>306.54453832840403</c:v>
                </c:pt>
                <c:pt idx="19">
                  <c:v>306.25016759343868</c:v>
                </c:pt>
                <c:pt idx="20">
                  <c:v>305.9622565760933</c:v>
                </c:pt>
                <c:pt idx="21">
                  <c:v>305.68066352331039</c:v>
                </c:pt>
                <c:pt idx="22">
                  <c:v>305.40524979268372</c:v>
                </c:pt>
                <c:pt idx="23">
                  <c:v>305.13587978419787</c:v>
                </c:pt>
                <c:pt idx="24">
                  <c:v>304.87242087346539</c:v>
                </c:pt>
                <c:pt idx="25">
                  <c:v>304.61474334642924</c:v>
                </c:pt>
                <c:pt idx="26">
                  <c:v>304.36272033549801</c:v>
                </c:pt>
                <c:pt idx="27">
                  <c:v>304.11622775708258</c:v>
                </c:pt>
                <c:pt idx="28">
                  <c:v>303.87514425050364</c:v>
                </c:pt>
                <c:pt idx="29">
                  <c:v>303.63935111823963</c:v>
                </c:pt>
                <c:pt idx="30">
                  <c:v>303.40873226748613</c:v>
                </c:pt>
                <c:pt idx="31">
                  <c:v>303.18317415299737</c:v>
                </c:pt>
                <c:pt idx="32">
                  <c:v>302.96256572118227</c:v>
                </c:pt>
                <c:pt idx="33">
                  <c:v>302.74679835542725</c:v>
                </c:pt>
                <c:pt idx="34">
                  <c:v>302.53576582261866</c:v>
                </c:pt>
                <c:pt idx="35">
                  <c:v>302.32936422083907</c:v>
                </c:pt>
                <c:pt idx="36">
                  <c:v>302.12749192821099</c:v>
                </c:pt>
                <c:pt idx="37">
                  <c:v>301.9300495528633</c:v>
                </c:pt>
                <c:pt idx="38">
                  <c:v>301.73693988399583</c:v>
                </c:pt>
                <c:pt idx="39">
                  <c:v>301.5480678440174</c:v>
                </c:pt>
                <c:pt idx="40">
                  <c:v>301.36334044173441</c:v>
                </c:pt>
                <c:pt idx="41">
                  <c:v>301.18266672656665</c:v>
                </c:pt>
                <c:pt idx="42">
                  <c:v>301.00595774376762</c:v>
                </c:pt>
                <c:pt idx="43">
                  <c:v>300.83312649062788</c:v>
                </c:pt>
                <c:pt idx="44">
                  <c:v>300.66408787363901</c:v>
                </c:pt>
                <c:pt idx="45">
                  <c:v>300.49875866659795</c:v>
                </c:pt>
                <c:pt idx="46">
                  <c:v>300.33705746963051</c:v>
                </c:pt>
                <c:pt idx="47">
                  <c:v>300.17890466911405</c:v>
                </c:pt>
                <c:pt idx="48">
                  <c:v>300.02422239847976</c:v>
                </c:pt>
                <c:pt idx="49">
                  <c:v>299.87293449987516</c:v>
                </c:pt>
                <c:pt idx="50">
                  <c:v>299.72496648666754</c:v>
                </c:pt>
                <c:pt idx="51">
                  <c:v>299.58024550677055</c:v>
                </c:pt>
                <c:pt idx="52">
                  <c:v>299.4387003067755</c:v>
                </c:pt>
                <c:pt idx="53">
                  <c:v>299.30026119686971</c:v>
                </c:pt>
                <c:pt idx="54">
                  <c:v>299.16486001652459</c:v>
                </c:pt>
                <c:pt idx="55">
                  <c:v>299.03243010093695</c:v>
                </c:pt>
                <c:pt idx="56">
                  <c:v>298.90290624820653</c:v>
                </c:pt>
                <c:pt idx="57">
                  <c:v>298.77622468723382</c:v>
                </c:pt>
                <c:pt idx="58">
                  <c:v>298.65232304632224</c:v>
                </c:pt>
                <c:pt idx="59">
                  <c:v>298.53114032246958</c:v>
                </c:pt>
                <c:pt idx="60">
                  <c:v>298.41261685133304</c:v>
                </c:pt>
                <c:pt idx="61">
                  <c:v>298.29669427785359</c:v>
                </c:pt>
                <c:pt idx="62">
                  <c:v>298.18331552752471</c:v>
                </c:pt>
                <c:pt idx="63">
                  <c:v>298.07242477829186</c:v>
                </c:pt>
                <c:pt idx="64">
                  <c:v>297.96396743306843</c:v>
                </c:pt>
                <c:pt idx="65">
                  <c:v>297.8578900928548</c:v>
                </c:pt>
                <c:pt idx="66">
                  <c:v>297.75414053044739</c:v>
                </c:pt>
                <c:pt idx="67">
                  <c:v>297.65266766472462</c:v>
                </c:pt>
                <c:pt idx="68">
                  <c:v>297.55342153549702</c:v>
                </c:pt>
                <c:pt idx="69">
                  <c:v>297.45635327890943</c:v>
                </c:pt>
                <c:pt idx="70">
                  <c:v>297.36141510338268</c:v>
                </c:pt>
                <c:pt idx="71">
                  <c:v>297.26856026608363</c:v>
                </c:pt>
                <c:pt idx="72">
                  <c:v>297.1777430499111</c:v>
                </c:pt>
                <c:pt idx="73">
                  <c:v>297.08891874098725</c:v>
                </c:pt>
                <c:pt idx="74">
                  <c:v>297.00204360664253</c:v>
                </c:pt>
                <c:pt idx="75">
                  <c:v>296.91707487388402</c:v>
                </c:pt>
                <c:pt idx="76">
                  <c:v>296.83397070833598</c:v>
                </c:pt>
                <c:pt idx="77">
                  <c:v>296.75269019364288</c:v>
                </c:pt>
                <c:pt idx="78">
                  <c:v>296.67319331132404</c:v>
                </c:pt>
                <c:pt idx="79">
                  <c:v>296.59544092107069</c:v>
                </c:pt>
                <c:pt idx="80">
                  <c:v>296.51939474147503</c:v>
                </c:pt>
                <c:pt idx="81">
                  <c:v>296.44501733118256</c:v>
                </c:pt>
                <c:pt idx="82">
                  <c:v>296.37227207045771</c:v>
                </c:pt>
                <c:pt idx="83">
                  <c:v>296.30112314315414</c:v>
                </c:pt>
                <c:pt idx="84">
                  <c:v>296.23153551908069</c:v>
                </c:pt>
                <c:pt idx="85">
                  <c:v>296.16347493675414</c:v>
                </c:pt>
                <c:pt idx="86">
                  <c:v>296.09690788653069</c:v>
                </c:pt>
                <c:pt idx="87">
                  <c:v>296.03180159410738</c:v>
                </c:pt>
                <c:pt idx="88">
                  <c:v>295.96812400438574</c:v>
                </c:pt>
                <c:pt idx="89">
                  <c:v>295.90584376568944</c:v>
                </c:pt>
                <c:pt idx="90">
                  <c:v>295.84493021432814</c:v>
                </c:pt>
                <c:pt idx="91">
                  <c:v>295.7853533595005</c:v>
                </c:pt>
                <c:pt idx="92">
                  <c:v>295.72708386852787</c:v>
                </c:pt>
                <c:pt idx="93">
                  <c:v>295.6700930524126</c:v>
                </c:pt>
                <c:pt idx="94">
                  <c:v>295.61435285171291</c:v>
                </c:pt>
                <c:pt idx="95">
                  <c:v>295.55983582272773</c:v>
                </c:pt>
                <c:pt idx="96">
                  <c:v>295.50651512398503</c:v>
                </c:pt>
                <c:pt idx="97">
                  <c:v>295.45436450302611</c:v>
                </c:pt>
                <c:pt idx="98">
                  <c:v>295.40335828348037</c:v>
                </c:pt>
                <c:pt idx="99">
                  <c:v>295.35347135242358</c:v>
                </c:pt>
                <c:pt idx="100">
                  <c:v>295.30467914801341</c:v>
                </c:pt>
                <c:pt idx="101">
                  <c:v>295.25695764739652</c:v>
                </c:pt>
                <c:pt idx="102">
                  <c:v>295.21028335488074</c:v>
                </c:pt>
                <c:pt idx="103">
                  <c:v>295.16463329036708</c:v>
                </c:pt>
                <c:pt idx="104">
                  <c:v>295.11998497803552</c:v>
                </c:pt>
                <c:pt idx="105">
                  <c:v>295.0763164352789</c:v>
                </c:pt>
                <c:pt idx="106">
                  <c:v>295.03360616187985</c:v>
                </c:pt>
                <c:pt idx="107">
                  <c:v>294.99183312942517</c:v>
                </c:pt>
                <c:pt idx="108">
                  <c:v>294.95097677095242</c:v>
                </c:pt>
                <c:pt idx="109">
                  <c:v>294.91101697082382</c:v>
                </c:pt>
                <c:pt idx="110">
                  <c:v>294.87193405482236</c:v>
                </c:pt>
                <c:pt idx="111">
                  <c:v>294.83370878046509</c:v>
                </c:pt>
                <c:pt idx="112">
                  <c:v>294.79632232752914</c:v>
                </c:pt>
                <c:pt idx="113">
                  <c:v>294.75975628878552</c:v>
                </c:pt>
                <c:pt idx="114">
                  <c:v>294.72399266093646</c:v>
                </c:pt>
                <c:pt idx="115">
                  <c:v>294.68901383575127</c:v>
                </c:pt>
                <c:pt idx="116">
                  <c:v>294.65480259139713</c:v>
                </c:pt>
                <c:pt idx="117">
                  <c:v>294.62134208395975</c:v>
                </c:pt>
                <c:pt idx="118">
                  <c:v>294.58861583915035</c:v>
                </c:pt>
                <c:pt idx="119">
                  <c:v>294.55660774419465</c:v>
                </c:pt>
                <c:pt idx="120">
                  <c:v>294.52530203989943</c:v>
                </c:pt>
                <c:pt idx="121">
                  <c:v>294.49468331289381</c:v>
                </c:pt>
                <c:pt idx="122">
                  <c:v>294.46473648804027</c:v>
                </c:pt>
                <c:pt idx="123">
                  <c:v>294.43544682101253</c:v>
                </c:pt>
                <c:pt idx="124">
                  <c:v>294.40679989103614</c:v>
                </c:pt>
                <c:pt idx="125">
                  <c:v>294.37878159378829</c:v>
                </c:pt>
                <c:pt idx="126">
                  <c:v>294.35137813445368</c:v>
                </c:pt>
                <c:pt idx="127">
                  <c:v>294.32457602093268</c:v>
                </c:pt>
                <c:pt idx="128">
                  <c:v>294.29836205719835</c:v>
                </c:pt>
                <c:pt idx="129">
                  <c:v>294.2727233367994</c:v>
                </c:pt>
                <c:pt idx="130">
                  <c:v>294.24764723650577</c:v>
                </c:pt>
                <c:pt idx="131">
                  <c:v>294.2231214100936</c:v>
                </c:pt>
                <c:pt idx="132">
                  <c:v>294.19913378226636</c:v>
                </c:pt>
                <c:pt idx="133">
                  <c:v>294.17567254270989</c:v>
                </c:pt>
                <c:pt idx="134">
                  <c:v>294.15272614027731</c:v>
                </c:pt>
                <c:pt idx="135">
                  <c:v>294.130283277302</c:v>
                </c:pt>
                <c:pt idx="136">
                  <c:v>294.10833290403502</c:v>
                </c:pt>
                <c:pt idx="137">
                  <c:v>294.08686421320488</c:v>
                </c:pt>
                <c:pt idx="138">
                  <c:v>294.06586663469659</c:v>
                </c:pt>
                <c:pt idx="139">
                  <c:v>294.04532983034738</c:v>
                </c:pt>
                <c:pt idx="140">
                  <c:v>294.02524368885679</c:v>
                </c:pt>
                <c:pt idx="141">
                  <c:v>294.0055983208083</c:v>
                </c:pt>
                <c:pt idx="142">
                  <c:v>293.98638405380029</c:v>
                </c:pt>
                <c:pt idx="143">
                  <c:v>293.96759142768389</c:v>
                </c:pt>
                <c:pt idx="144">
                  <c:v>293.94921118990516</c:v>
                </c:pt>
                <c:pt idx="145">
                  <c:v>293.93123429094965</c:v>
                </c:pt>
                <c:pt idx="146">
                  <c:v>293.91365187988697</c:v>
                </c:pt>
                <c:pt idx="147">
                  <c:v>293.8964553000128</c:v>
                </c:pt>
                <c:pt idx="148">
                  <c:v>293.87963608458699</c:v>
                </c:pt>
                <c:pt idx="149">
                  <c:v>293.86318595266488</c:v>
                </c:pt>
                <c:pt idx="150">
                  <c:v>293.8470968050201</c:v>
                </c:pt>
                <c:pt idx="151">
                  <c:v>293.83136072015702</c:v>
                </c:pt>
                <c:pt idx="152">
                  <c:v>293.81596995041048</c:v>
                </c:pt>
                <c:pt idx="153">
                  <c:v>293.80091691813141</c:v>
                </c:pt>
                <c:pt idx="154">
                  <c:v>293.78619421195577</c:v>
                </c:pt>
                <c:pt idx="155">
                  <c:v>293.77179458315567</c:v>
                </c:pt>
                <c:pt idx="156">
                  <c:v>293.7577109420705</c:v>
                </c:pt>
                <c:pt idx="157">
                  <c:v>293.74393635461627</c:v>
                </c:pt>
                <c:pt idx="158">
                  <c:v>293.7304640388715</c:v>
                </c:pt>
                <c:pt idx="159">
                  <c:v>293.71728736173839</c:v>
                </c:pt>
                <c:pt idx="160">
                  <c:v>293.70439983567684</c:v>
                </c:pt>
                <c:pt idx="161">
                  <c:v>293.69179511551033</c:v>
                </c:pt>
                <c:pt idx="162">
                  <c:v>293.67946699530194</c:v>
                </c:pt>
                <c:pt idx="163">
                  <c:v>293.66740940529871</c:v>
                </c:pt>
                <c:pt idx="164">
                  <c:v>293.65561640894339</c:v>
                </c:pt>
                <c:pt idx="165">
                  <c:v>293.64408219995141</c:v>
                </c:pt>
                <c:pt idx="166">
                  <c:v>293.63280109945225</c:v>
                </c:pt>
                <c:pt idx="167">
                  <c:v>293.62176755319342</c:v>
                </c:pt>
                <c:pt idx="168">
                  <c:v>293.61097612880582</c:v>
                </c:pt>
                <c:pt idx="169">
                  <c:v>293.60042151312905</c:v>
                </c:pt>
                <c:pt idx="170">
                  <c:v>293.59009850959563</c:v>
                </c:pt>
                <c:pt idx="171">
                  <c:v>293.58000203567229</c:v>
                </c:pt>
                <c:pt idx="172">
                  <c:v>293.57012712035777</c:v>
                </c:pt>
                <c:pt idx="173">
                  <c:v>293.56046890173508</c:v>
                </c:pt>
                <c:pt idx="174">
                  <c:v>293.55102262457808</c:v>
                </c:pt>
                <c:pt idx="175">
                  <c:v>293.54178363800992</c:v>
                </c:pt>
                <c:pt idx="176">
                  <c:v>293.53274739321341</c:v>
                </c:pt>
                <c:pt idx="177">
                  <c:v>293.52390944119128</c:v>
                </c:pt>
                <c:pt idx="178">
                  <c:v>293.51526543057577</c:v>
                </c:pt>
                <c:pt idx="179">
                  <c:v>293.50681110548618</c:v>
                </c:pt>
                <c:pt idx="180">
                  <c:v>293.49854230343357</c:v>
                </c:pt>
                <c:pt idx="181">
                  <c:v>293.49045495327124</c:v>
                </c:pt>
                <c:pt idx="182">
                  <c:v>293.48254507319047</c:v>
                </c:pt>
                <c:pt idx="183">
                  <c:v>293.47480876875994</c:v>
                </c:pt>
                <c:pt idx="184">
                  <c:v>293.4672422310083</c:v>
                </c:pt>
                <c:pt idx="185">
                  <c:v>293.45984173454895</c:v>
                </c:pt>
                <c:pt idx="186">
                  <c:v>293.45260363574567</c:v>
                </c:pt>
                <c:pt idx="187">
                  <c:v>293.4455243709188</c:v>
                </c:pt>
                <c:pt idx="188">
                  <c:v>293.43860045459064</c:v>
                </c:pt>
                <c:pt idx="189">
                  <c:v>293.43182847776933</c:v>
                </c:pt>
                <c:pt idx="190">
                  <c:v>293.42520510627048</c:v>
                </c:pt>
                <c:pt idx="191">
                  <c:v>293.41872707907561</c:v>
                </c:pt>
                <c:pt idx="192">
                  <c:v>293.41239120672645</c:v>
                </c:pt>
                <c:pt idx="193">
                  <c:v>293.40619436975476</c:v>
                </c:pt>
                <c:pt idx="194">
                  <c:v>293.40013351714634</c:v>
                </c:pt>
                <c:pt idx="195">
                  <c:v>293.39420566483903</c:v>
                </c:pt>
                <c:pt idx="196">
                  <c:v>293.38840789425336</c:v>
                </c:pt>
                <c:pt idx="197">
                  <c:v>293.38273735085562</c:v>
                </c:pt>
                <c:pt idx="198">
                  <c:v>293.37719124275236</c:v>
                </c:pt>
                <c:pt idx="199">
                  <c:v>293.37176683931597</c:v>
                </c:pt>
                <c:pt idx="200">
                  <c:v>293.36646146984015</c:v>
                </c:pt>
                <c:pt idx="201">
                  <c:v>293.36127252222497</c:v>
                </c:pt>
                <c:pt idx="202">
                  <c:v>293.35619744169082</c:v>
                </c:pt>
                <c:pt idx="203">
                  <c:v>293.35123372952069</c:v>
                </c:pt>
                <c:pt idx="204">
                  <c:v>293.34637894182964</c:v>
                </c:pt>
                <c:pt idx="205">
                  <c:v>293.34163068836182</c:v>
                </c:pt>
                <c:pt idx="206">
                  <c:v>293.33698663131349</c:v>
                </c:pt>
                <c:pt idx="207">
                  <c:v>293.33244448418208</c:v>
                </c:pt>
                <c:pt idx="208">
                  <c:v>293.32800201064038</c:v>
                </c:pt>
                <c:pt idx="209">
                  <c:v>293.32365702343543</c:v>
                </c:pt>
                <c:pt idx="210">
                  <c:v>293.31940738331184</c:v>
                </c:pt>
                <c:pt idx="211">
                  <c:v>293.31525099795823</c:v>
                </c:pt>
                <c:pt idx="212">
                  <c:v>293.31118582097736</c:v>
                </c:pt>
                <c:pt idx="213">
                  <c:v>293.30720985087828</c:v>
                </c:pt>
                <c:pt idx="214">
                  <c:v>293.30332113009126</c:v>
                </c:pt>
                <c:pt idx="215">
                  <c:v>293.29951774400365</c:v>
                </c:pt>
                <c:pt idx="216">
                  <c:v>293.29579782001741</c:v>
                </c:pt>
                <c:pt idx="217">
                  <c:v>293.29215952662713</c:v>
                </c:pt>
                <c:pt idx="218">
                  <c:v>293.28860107251813</c:v>
                </c:pt>
                <c:pt idx="219">
                  <c:v>293.28512070568473</c:v>
                </c:pt>
                <c:pt idx="220">
                  <c:v>293.28171671256752</c:v>
                </c:pt>
                <c:pt idx="221">
                  <c:v>293.27838741720961</c:v>
                </c:pt>
                <c:pt idx="222">
                  <c:v>293.27513118043169</c:v>
                </c:pt>
                <c:pt idx="223">
                  <c:v>293.27194639902484</c:v>
                </c:pt>
                <c:pt idx="224">
                  <c:v>293.2688315049611</c:v>
                </c:pt>
                <c:pt idx="225">
                  <c:v>293.26578496462173</c:v>
                </c:pt>
                <c:pt idx="226">
                  <c:v>293.26280527804181</c:v>
                </c:pt>
                <c:pt idx="227">
                  <c:v>293.259890978172</c:v>
                </c:pt>
                <c:pt idx="228">
                  <c:v>293.25704063015598</c:v>
                </c:pt>
                <c:pt idx="229">
                  <c:v>293.2542528306243</c:v>
                </c:pt>
                <c:pt idx="230">
                  <c:v>293.25152620700317</c:v>
                </c:pt>
                <c:pt idx="231">
                  <c:v>293.24885941683885</c:v>
                </c:pt>
                <c:pt idx="232">
                  <c:v>293.24625114713655</c:v>
                </c:pt>
                <c:pt idx="233">
                  <c:v>293.24370011371406</c:v>
                </c:pt>
                <c:pt idx="234">
                  <c:v>293.24120506056943</c:v>
                </c:pt>
                <c:pt idx="235">
                  <c:v>293.23876475926272</c:v>
                </c:pt>
                <c:pt idx="236">
                  <c:v>293.23637800831096</c:v>
                </c:pt>
                <c:pt idx="237">
                  <c:v>293.23404363259681</c:v>
                </c:pt>
                <c:pt idx="238">
                  <c:v>293.23176048278975</c:v>
                </c:pt>
                <c:pt idx="239">
                  <c:v>293.22952743478049</c:v>
                </c:pt>
                <c:pt idx="240">
                  <c:v>293.22734338912733</c:v>
                </c:pt>
                <c:pt idx="241">
                  <c:v>293.22520727051483</c:v>
                </c:pt>
                <c:pt idx="242">
                  <c:v>293.22311802722447</c:v>
                </c:pt>
                <c:pt idx="243">
                  <c:v>293.2210746306169</c:v>
                </c:pt>
                <c:pt idx="244">
                  <c:v>293.21907607462526</c:v>
                </c:pt>
                <c:pt idx="245">
                  <c:v>293.21712137526004</c:v>
                </c:pt>
                <c:pt idx="246">
                  <c:v>293.21520957012456</c:v>
                </c:pt>
                <c:pt idx="247">
                  <c:v>293.2133397179411</c:v>
                </c:pt>
                <c:pt idx="248">
                  <c:v>293.21151089808745</c:v>
                </c:pt>
                <c:pt idx="249">
                  <c:v>293.20972221014381</c:v>
                </c:pt>
                <c:pt idx="250">
                  <c:v>293.20797277344917</c:v>
                </c:pt>
                <c:pt idx="251">
                  <c:v>293.206261726668</c:v>
                </c:pt>
                <c:pt idx="252">
                  <c:v>293.204588227366</c:v>
                </c:pt>
                <c:pt idx="253">
                  <c:v>293.20295145159542</c:v>
                </c:pt>
                <c:pt idx="254">
                  <c:v>293.20135059348928</c:v>
                </c:pt>
                <c:pt idx="255">
                  <c:v>293.19978486486474</c:v>
                </c:pt>
                <c:pt idx="256">
                  <c:v>293.19825349483494</c:v>
                </c:pt>
                <c:pt idx="257">
                  <c:v>293.19675572942947</c:v>
                </c:pt>
                <c:pt idx="258">
                  <c:v>293.19529083122319</c:v>
                </c:pt>
                <c:pt idx="259">
                  <c:v>293.19385807897311</c:v>
                </c:pt>
                <c:pt idx="260">
                  <c:v>293.19245676726331</c:v>
                </c:pt>
                <c:pt idx="261">
                  <c:v>293.19108620615771</c:v>
                </c:pt>
                <c:pt idx="262">
                  <c:v>293.18974572086012</c:v>
                </c:pt>
                <c:pt idx="263">
                  <c:v>293.18843465138235</c:v>
                </c:pt>
                <c:pt idx="264">
                  <c:v>293.18715235221902</c:v>
                </c:pt>
                <c:pt idx="265">
                  <c:v>293.18589819202981</c:v>
                </c:pt>
                <c:pt idx="266">
                  <c:v>293.18467155332871</c:v>
                </c:pt>
                <c:pt idx="267">
                  <c:v>293.18347183217981</c:v>
                </c:pt>
                <c:pt idx="268">
                  <c:v>293.18229843790016</c:v>
                </c:pt>
                <c:pt idx="269">
                  <c:v>293.18115079276879</c:v>
                </c:pt>
                <c:pt idx="270">
                  <c:v>293.18002833174234</c:v>
                </c:pt>
                <c:pt idx="271">
                  <c:v>293.17893050217685</c:v>
                </c:pt>
                <c:pt idx="272">
                  <c:v>293.17785676355572</c:v>
                </c:pt>
                <c:pt idx="273">
                  <c:v>293.17680658722344</c:v>
                </c:pt>
                <c:pt idx="274">
                  <c:v>293.17577945612544</c:v>
                </c:pt>
                <c:pt idx="275">
                  <c:v>293.17477486455351</c:v>
                </c:pt>
                <c:pt idx="276">
                  <c:v>293.17379231789675</c:v>
                </c:pt>
                <c:pt idx="277">
                  <c:v>293.17283133239806</c:v>
                </c:pt>
                <c:pt idx="278">
                  <c:v>293.17189143491601</c:v>
                </c:pt>
                <c:pt idx="279">
                  <c:v>293.17097216269184</c:v>
                </c:pt>
                <c:pt idx="280">
                  <c:v>293.17007306312172</c:v>
                </c:pt>
                <c:pt idx="281">
                  <c:v>293.16919369353371</c:v>
                </c:pt>
                <c:pt idx="282">
                  <c:v>293.16833362096997</c:v>
                </c:pt>
                <c:pt idx="283">
                  <c:v>293.16749242197358</c:v>
                </c:pt>
                <c:pt idx="284">
                  <c:v>293.16666968238002</c:v>
                </c:pt>
                <c:pt idx="285">
                  <c:v>293.16586499711326</c:v>
                </c:pt>
                <c:pt idx="286">
                  <c:v>293.16507796998633</c:v>
                </c:pt>
                <c:pt idx="287">
                  <c:v>293.16430821350622</c:v>
                </c:pt>
                <c:pt idx="288">
                  <c:v>293.16355534868313</c:v>
                </c:pt>
                <c:pt idx="289">
                  <c:v>293.16281900484393</c:v>
                </c:pt>
                <c:pt idx="290">
                  <c:v>293.16209881944951</c:v>
                </c:pt>
                <c:pt idx="291">
                  <c:v>293.16139443791644</c:v>
                </c:pt>
                <c:pt idx="292">
                  <c:v>293.16070551344234</c:v>
                </c:pt>
                <c:pt idx="293">
                  <c:v>293.16003170683501</c:v>
                </c:pt>
                <c:pt idx="294">
                  <c:v>293.15937268634571</c:v>
                </c:pt>
                <c:pt idx="295">
                  <c:v>293.15872812750547</c:v>
                </c:pt>
                <c:pt idx="296">
                  <c:v>293.15809771296557</c:v>
                </c:pt>
                <c:pt idx="297">
                  <c:v>293.15748113234133</c:v>
                </c:pt>
                <c:pt idx="298">
                  <c:v>293.15687808205911</c:v>
                </c:pt>
                <c:pt idx="299">
                  <c:v>293.15628826520691</c:v>
                </c:pt>
                <c:pt idx="300">
                  <c:v>293.15571139138831</c:v>
                </c:pt>
                <c:pt idx="301">
                  <c:v>293.15514717657936</c:v>
                </c:pt>
                <c:pt idx="302">
                  <c:v>293.15459534298878</c:v>
                </c:pt>
                <c:pt idx="303">
                  <c:v>293.15405561892112</c:v>
                </c:pt>
                <c:pt idx="304">
                  <c:v>293.15352773864311</c:v>
                </c:pt>
                <c:pt idx="305">
                  <c:v>293.15301144225282</c:v>
                </c:pt>
                <c:pt idx="306">
                  <c:v>293.15250647555155</c:v>
                </c:pt>
                <c:pt idx="307">
                  <c:v>293.15201258991885</c:v>
                </c:pt>
                <c:pt idx="308">
                  <c:v>293.15152954219002</c:v>
                </c:pt>
                <c:pt idx="309">
                  <c:v>293.15105709453638</c:v>
                </c:pt>
                <c:pt idx="310">
                  <c:v>293.1505950143482</c:v>
                </c:pt>
                <c:pt idx="311">
                  <c:v>293.15014307412025</c:v>
                </c:pt>
                <c:pt idx="312">
                  <c:v>293.1497010513396</c:v>
                </c:pt>
                <c:pt idx="313">
                  <c:v>293.14926872837623</c:v>
                </c:pt>
                <c:pt idx="314">
                  <c:v>293.14884589237585</c:v>
                </c:pt>
                <c:pt idx="315">
                  <c:v>293.14843233515501</c:v>
                </c:pt>
                <c:pt idx="316">
                  <c:v>293.14802785309877</c:v>
                </c:pt>
                <c:pt idx="317">
                  <c:v>293.14763224706024</c:v>
                </c:pt>
                <c:pt idx="318">
                  <c:v>293.14724532226273</c:v>
                </c:pt>
                <c:pt idx="319">
                  <c:v>293.14686688820376</c:v>
                </c:pt>
                <c:pt idx="320">
                  <c:v>293.14649675856117</c:v>
                </c:pt>
                <c:pt idx="321">
                  <c:v>293.14613475110156</c:v>
                </c:pt>
                <c:pt idx="322">
                  <c:v>293.14578068759045</c:v>
                </c:pt>
                <c:pt idx="323">
                  <c:v>293.14543439370465</c:v>
                </c:pt>
                <c:pt idx="324">
                  <c:v>293.14509569894619</c:v>
                </c:pt>
                <c:pt idx="325">
                  <c:v>293.14476443655872</c:v>
                </c:pt>
                <c:pt idx="326">
                  <c:v>293.14444044344509</c:v>
                </c:pt>
                <c:pt idx="327">
                  <c:v>293.14412356008717</c:v>
                </c:pt>
                <c:pt idx="328">
                  <c:v>293.14381363046743</c:v>
                </c:pt>
                <c:pt idx="329">
                  <c:v>293.1435105019919</c:v>
                </c:pt>
                <c:pt idx="330">
                  <c:v>293.14321402541526</c:v>
                </c:pt>
                <c:pt idx="331">
                  <c:v>293.14292405476715</c:v>
                </c:pt>
                <c:pt idx="332">
                  <c:v>293.14264044728043</c:v>
                </c:pt>
                <c:pt idx="333">
                  <c:v>293.14236306332094</c:v>
                </c:pt>
                <c:pt idx="334">
                  <c:v>293.14209176631863</c:v>
                </c:pt>
                <c:pt idx="335">
                  <c:v>293.14182642270032</c:v>
                </c:pt>
                <c:pt idx="336">
                  <c:v>293.14156690182404</c:v>
                </c:pt>
                <c:pt idx="337">
                  <c:v>293.14131307591458</c:v>
                </c:pt>
                <c:pt idx="338">
                  <c:v>293.14106482000074</c:v>
                </c:pt>
                <c:pt idx="339">
                  <c:v>293.14082201185363</c:v>
                </c:pt>
                <c:pt idx="340">
                  <c:v>293.14058453192661</c:v>
                </c:pt>
                <c:pt idx="341">
                  <c:v>293.14035226329639</c:v>
                </c:pt>
                <c:pt idx="342">
                  <c:v>293.14012509160546</c:v>
                </c:pt>
                <c:pt idx="343">
                  <c:v>293.13990290500578</c:v>
                </c:pt>
                <c:pt idx="344">
                  <c:v>293.13968559410375</c:v>
                </c:pt>
                <c:pt idx="345">
                  <c:v>293.13947305190624</c:v>
                </c:pt>
                <c:pt idx="346">
                  <c:v>293.13926517376808</c:v>
                </c:pt>
                <c:pt idx="347">
                  <c:v>293.13906185734044</c:v>
                </c:pt>
                <c:pt idx="348">
                  <c:v>293.1388630025204</c:v>
                </c:pt>
                <c:pt idx="349">
                  <c:v>293.1386685114017</c:v>
                </c:pt>
                <c:pt idx="350">
                  <c:v>293.13847828822668</c:v>
                </c:pt>
                <c:pt idx="351">
                  <c:v>293.13829223933885</c:v>
                </c:pt>
                <c:pt idx="352">
                  <c:v>293.13811027313704</c:v>
                </c:pt>
                <c:pt idx="353">
                  <c:v>293.13793230003012</c:v>
                </c:pt>
                <c:pt idx="354">
                  <c:v>293.13775823239303</c:v>
                </c:pt>
                <c:pt idx="355">
                  <c:v>293.13758798452346</c:v>
                </c:pt>
                <c:pt idx="356">
                  <c:v>293.1374214725999</c:v>
                </c:pt>
                <c:pt idx="357">
                  <c:v>293.13725861464007</c:v>
                </c:pt>
                <c:pt idx="358">
                  <c:v>293.1370993304609</c:v>
                </c:pt>
                <c:pt idx="359">
                  <c:v>293.1369435416388</c:v>
                </c:pt>
                <c:pt idx="360">
                  <c:v>293.13679117147103</c:v>
                </c:pt>
                <c:pt idx="361">
                  <c:v>293.13664214493815</c:v>
                </c:pt>
                <c:pt idx="362">
                  <c:v>293.1364963886669</c:v>
                </c:pt>
                <c:pt idx="363">
                  <c:v>293.13635383089417</c:v>
                </c:pt>
                <c:pt idx="364">
                  <c:v>293.13621440143157</c:v>
                </c:pt>
                <c:pt idx="365">
                  <c:v>293.13607803163097</c:v>
                </c:pt>
                <c:pt idx="366">
                  <c:v>293.13594465435068</c:v>
                </c:pt>
                <c:pt idx="367">
                  <c:v>293.13581420392239</c:v>
                </c:pt>
                <c:pt idx="368">
                  <c:v>293.13568661611879</c:v>
                </c:pt>
                <c:pt idx="369">
                  <c:v>293.13556182812198</c:v>
                </c:pt>
                <c:pt idx="370">
                  <c:v>293.13543977849253</c:v>
                </c:pt>
                <c:pt idx="371">
                  <c:v>293.13532040713932</c:v>
                </c:pt>
                <c:pt idx="372">
                  <c:v>293.13520365528984</c:v>
                </c:pt>
                <c:pt idx="373">
                  <c:v>293.13508946546125</c:v>
                </c:pt>
                <c:pt idx="374">
                  <c:v>293.13497778143221</c:v>
                </c:pt>
                <c:pt idx="375">
                  <c:v>293.13486854821502</c:v>
                </c:pt>
                <c:pt idx="376">
                  <c:v>293.13476171202871</c:v>
                </c:pt>
                <c:pt idx="377">
                  <c:v>293.1346572202724</c:v>
                </c:pt>
                <c:pt idx="378">
                  <c:v>293.13455502149964</c:v>
                </c:pt>
                <c:pt idx="379">
                  <c:v>293.13445506539279</c:v>
                </c:pt>
                <c:pt idx="380">
                  <c:v>293.13435730273841</c:v>
                </c:pt>
                <c:pt idx="381">
                  <c:v>293.13426168540309</c:v>
                </c:pt>
                <c:pt idx="382">
                  <c:v>293.13416816630956</c:v>
                </c:pt>
                <c:pt idx="383">
                  <c:v>293.13407669941375</c:v>
                </c:pt>
                <c:pt idx="384">
                  <c:v>293.13398723968186</c:v>
                </c:pt>
                <c:pt idx="385">
                  <c:v>293.13389974306835</c:v>
                </c:pt>
                <c:pt idx="386">
                  <c:v>293.13381416649423</c:v>
                </c:pt>
                <c:pt idx="387">
                  <c:v>293.1337304678259</c:v>
                </c:pt>
                <c:pt idx="388">
                  <c:v>293.13364860585432</c:v>
                </c:pt>
                <c:pt idx="389">
                  <c:v>293.13356854027467</c:v>
                </c:pt>
                <c:pt idx="390">
                  <c:v>293.13349023166666</c:v>
                </c:pt>
                <c:pt idx="391">
                  <c:v>293.13341364147504</c:v>
                </c:pt>
                <c:pt idx="392">
                  <c:v>293.13333873199065</c:v>
                </c:pt>
                <c:pt idx="393">
                  <c:v>293.13326546633169</c:v>
                </c:pt>
                <c:pt idx="394">
                  <c:v>293.13319380842586</c:v>
                </c:pt>
                <c:pt idx="395">
                  <c:v>293.13312372299237</c:v>
                </c:pt>
                <c:pt idx="396">
                  <c:v>293.13305517552465</c:v>
                </c:pt>
                <c:pt idx="397">
                  <c:v>293.13298813227334</c:v>
                </c:pt>
                <c:pt idx="398">
                  <c:v>293.13292256022964</c:v>
                </c:pt>
                <c:pt idx="399">
                  <c:v>293.13285842710917</c:v>
                </c:pt>
                <c:pt idx="400">
                  <c:v>293.13279570133597</c:v>
                </c:pt>
                <c:pt idx="401">
                  <c:v>293.13273435202694</c:v>
                </c:pt>
                <c:pt idx="402">
                  <c:v>293.13267434897682</c:v>
                </c:pt>
                <c:pt idx="403">
                  <c:v>293.13261566264305</c:v>
                </c:pt>
                <c:pt idx="404">
                  <c:v>293.13255826413138</c:v>
                </c:pt>
                <c:pt idx="405">
                  <c:v>293.13250212518165</c:v>
                </c:pt>
                <c:pt idx="406">
                  <c:v>293.13244721815386</c:v>
                </c:pt>
                <c:pt idx="407">
                  <c:v>293.13239351601453</c:v>
                </c:pt>
                <c:pt idx="408">
                  <c:v>293.13234099232335</c:v>
                </c:pt>
                <c:pt idx="409">
                  <c:v>293.13228962122031</c:v>
                </c:pt>
                <c:pt idx="410">
                  <c:v>293.13223937741282</c:v>
                </c:pt>
                <c:pt idx="411">
                  <c:v>293.1321902361633</c:v>
                </c:pt>
                <c:pt idx="412">
                  <c:v>293.13214217327709</c:v>
                </c:pt>
                <c:pt idx="413">
                  <c:v>293.13209516509039</c:v>
                </c:pt>
                <c:pt idx="414">
                  <c:v>293.13204918845872</c:v>
                </c:pt>
                <c:pt idx="415">
                  <c:v>293.1320042207455</c:v>
                </c:pt>
                <c:pt idx="416">
                  <c:v>293.13196023981084</c:v>
                </c:pt>
                <c:pt idx="417">
                  <c:v>293.13191722400069</c:v>
                </c:pt>
                <c:pt idx="418">
                  <c:v>293.13187515213622</c:v>
                </c:pt>
                <c:pt idx="419">
                  <c:v>293.13183400350334</c:v>
                </c:pt>
                <c:pt idx="420">
                  <c:v>293.13179375784256</c:v>
                </c:pt>
                <c:pt idx="421">
                  <c:v>293.13175439533887</c:v>
                </c:pt>
                <c:pt idx="422">
                  <c:v>293.13171589661215</c:v>
                </c:pt>
                <c:pt idx="423">
                  <c:v>293.13167824270749</c:v>
                </c:pt>
                <c:pt idx="424">
                  <c:v>293.13164141508605</c:v>
                </c:pt>
                <c:pt idx="425">
                  <c:v>293.13160539561574</c:v>
                </c:pt>
                <c:pt idx="426">
                  <c:v>293.13157016656231</c:v>
                </c:pt>
                <c:pt idx="427">
                  <c:v>293.13153571058075</c:v>
                </c:pt>
                <c:pt idx="428">
                  <c:v>293.1315020107067</c:v>
                </c:pt>
                <c:pt idx="429">
                  <c:v>293.13146905034796</c:v>
                </c:pt>
                <c:pt idx="430">
                  <c:v>293.13143681327648</c:v>
                </c:pt>
                <c:pt idx="431">
                  <c:v>293.13140528362038</c:v>
                </c:pt>
                <c:pt idx="432">
                  <c:v>293.13137444585601</c:v>
                </c:pt>
                <c:pt idx="433">
                  <c:v>293.13134428480038</c:v>
                </c:pt>
                <c:pt idx="434">
                  <c:v>293.13131478560371</c:v>
                </c:pt>
                <c:pt idx="435">
                  <c:v>293.13128593374199</c:v>
                </c:pt>
                <c:pt idx="436">
                  <c:v>293.13125771501007</c:v>
                </c:pt>
                <c:pt idx="437">
                  <c:v>293.13123011551443</c:v>
                </c:pt>
                <c:pt idx="438">
                  <c:v>293.13120312166649</c:v>
                </c:pt>
                <c:pt idx="439">
                  <c:v>293.13117672017574</c:v>
                </c:pt>
                <c:pt idx="440">
                  <c:v>293.13115089804347</c:v>
                </c:pt>
                <c:pt idx="441">
                  <c:v>293.13112564255613</c:v>
                </c:pt>
                <c:pt idx="442">
                  <c:v>293.13110094127916</c:v>
                </c:pt>
                <c:pt idx="443">
                  <c:v>293.13107678205091</c:v>
                </c:pt>
                <c:pt idx="444">
                  <c:v>293.13105315297656</c:v>
                </c:pt>
                <c:pt idx="445">
                  <c:v>293.13103004242231</c:v>
                </c:pt>
                <c:pt idx="446">
                  <c:v>293.13100743900969</c:v>
                </c:pt>
                <c:pt idx="447">
                  <c:v>293.13098533160991</c:v>
                </c:pt>
                <c:pt idx="448">
                  <c:v>293.1309637093384</c:v>
                </c:pt>
                <c:pt idx="449">
                  <c:v>293.13094256154938</c:v>
                </c:pt>
                <c:pt idx="450">
                  <c:v>293.13092187783076</c:v>
                </c:pt>
                <c:pt idx="451">
                  <c:v>293.13090164799894</c:v>
                </c:pt>
                <c:pt idx="452">
                  <c:v>293.1308818620937</c:v>
                </c:pt>
                <c:pt idx="453">
                  <c:v>293.1308625103735</c:v>
                </c:pt>
                <c:pt idx="454">
                  <c:v>293.13084358331048</c:v>
                </c:pt>
                <c:pt idx="455">
                  <c:v>293.13082507158589</c:v>
                </c:pt>
                <c:pt idx="456">
                  <c:v>293.13080696608546</c:v>
                </c:pt>
                <c:pt idx="457">
                  <c:v>293.130789257895</c:v>
                </c:pt>
                <c:pt idx="458">
                  <c:v>293.13077193829588</c:v>
                </c:pt>
                <c:pt idx="459">
                  <c:v>293.13075499876072</c:v>
                </c:pt>
                <c:pt idx="460">
                  <c:v>293.13073843094941</c:v>
                </c:pt>
                <c:pt idx="461">
                  <c:v>293.13072222670473</c:v>
                </c:pt>
                <c:pt idx="462">
                  <c:v>293.13070637804856</c:v>
                </c:pt>
                <c:pt idx="463">
                  <c:v>293.13069087717776</c:v>
                </c:pt>
                <c:pt idx="464">
                  <c:v>293.13067571646053</c:v>
                </c:pt>
                <c:pt idx="465">
                  <c:v>293.13066088843243</c:v>
                </c:pt>
                <c:pt idx="466">
                  <c:v>293.13064638579294</c:v>
                </c:pt>
                <c:pt idx="467">
                  <c:v>293.13063220140162</c:v>
                </c:pt>
                <c:pt idx="468">
                  <c:v>293.13061832827481</c:v>
                </c:pt>
                <c:pt idx="469">
                  <c:v>293.13060475958207</c:v>
                </c:pt>
                <c:pt idx="470">
                  <c:v>293.13059148864284</c:v>
                </c:pt>
                <c:pt idx="471">
                  <c:v>293.13057850892318</c:v>
                </c:pt>
                <c:pt idx="472">
                  <c:v>293.13056581403254</c:v>
                </c:pt>
                <c:pt idx="473">
                  <c:v>293.13055339772058</c:v>
                </c:pt>
                <c:pt idx="474">
                  <c:v>293.13054125387413</c:v>
                </c:pt>
                <c:pt idx="475">
                  <c:v>293.13052937651412</c:v>
                </c:pt>
                <c:pt idx="476">
                  <c:v>293.13051775979278</c:v>
                </c:pt>
                <c:pt idx="477">
                  <c:v>293.13050639799059</c:v>
                </c:pt>
                <c:pt idx="478">
                  <c:v>293.13049528551358</c:v>
                </c:pt>
                <c:pt idx="479">
                  <c:v>293.13048441689051</c:v>
                </c:pt>
                <c:pt idx="480">
                  <c:v>293.13047378677021</c:v>
                </c:pt>
                <c:pt idx="481">
                  <c:v>293.13046338991893</c:v>
                </c:pt>
                <c:pt idx="482">
                  <c:v>293.13045322121781</c:v>
                </c:pt>
                <c:pt idx="483">
                  <c:v>293.13044327566024</c:v>
                </c:pt>
                <c:pt idx="484">
                  <c:v>293.13043354834957</c:v>
                </c:pt>
                <c:pt idx="485">
                  <c:v>293.13042403449651</c:v>
                </c:pt>
                <c:pt idx="486">
                  <c:v>293.13041472941694</c:v>
                </c:pt>
                <c:pt idx="487">
                  <c:v>293.1304056285295</c:v>
                </c:pt>
                <c:pt idx="488">
                  <c:v>293.1303967273534</c:v>
                </c:pt>
                <c:pt idx="489">
                  <c:v>293.13038802150606</c:v>
                </c:pt>
                <c:pt idx="490">
                  <c:v>293.13037950670122</c:v>
                </c:pt>
                <c:pt idx="491">
                  <c:v>293.1303711787466</c:v>
                </c:pt>
                <c:pt idx="492">
                  <c:v>293.13036303354193</c:v>
                </c:pt>
                <c:pt idx="493">
                  <c:v>293.13035506707689</c:v>
                </c:pt>
                <c:pt idx="494">
                  <c:v>293.13034727542919</c:v>
                </c:pt>
                <c:pt idx="495">
                  <c:v>293.13033965476268</c:v>
                </c:pt>
                <c:pt idx="496">
                  <c:v>293.13033220132525</c:v>
                </c:pt>
                <c:pt idx="497">
                  <c:v>293.13032491144719</c:v>
                </c:pt>
                <c:pt idx="498">
                  <c:v>293.13031778153936</c:v>
                </c:pt>
                <c:pt idx="499">
                  <c:v>293.13031080809139</c:v>
                </c:pt>
                <c:pt idx="500">
                  <c:v>293.13030398766983</c:v>
                </c:pt>
                <c:pt idx="501">
                  <c:v>293.13029731691671</c:v>
                </c:pt>
                <c:pt idx="502">
                  <c:v>293.13029079254761</c:v>
                </c:pt>
                <c:pt idx="503">
                  <c:v>293.13028441135032</c:v>
                </c:pt>
                <c:pt idx="504">
                  <c:v>293.13027817018298</c:v>
                </c:pt>
                <c:pt idx="505">
                  <c:v>293.1302720659728</c:v>
                </c:pt>
                <c:pt idx="506">
                  <c:v>293.13026609571438</c:v>
                </c:pt>
                <c:pt idx="507">
                  <c:v>293.13026025646826</c:v>
                </c:pt>
                <c:pt idx="508">
                  <c:v>293.13025454535949</c:v>
                </c:pt>
                <c:pt idx="509">
                  <c:v>293.13024895957614</c:v>
                </c:pt>
                <c:pt idx="510">
                  <c:v>293.13024349636811</c:v>
                </c:pt>
                <c:pt idx="511">
                  <c:v>293.13023815304558</c:v>
                </c:pt>
                <c:pt idx="512">
                  <c:v>293.13023292697778</c:v>
                </c:pt>
                <c:pt idx="513">
                  <c:v>293.13022781559164</c:v>
                </c:pt>
                <c:pt idx="514">
                  <c:v>293.13022281637052</c:v>
                </c:pt>
                <c:pt idx="515">
                  <c:v>293.13021792685311</c:v>
                </c:pt>
                <c:pt idx="516">
                  <c:v>293.13021314463202</c:v>
                </c:pt>
                <c:pt idx="517">
                  <c:v>293.13020846735276</c:v>
                </c:pt>
                <c:pt idx="518">
                  <c:v>293.13020389271242</c:v>
                </c:pt>
                <c:pt idx="519">
                  <c:v>293.13019941845874</c:v>
                </c:pt>
                <c:pt idx="520">
                  <c:v>293.13019504238878</c:v>
                </c:pt>
                <c:pt idx="521">
                  <c:v>293.13019076234798</c:v>
                </c:pt>
                <c:pt idx="522">
                  <c:v>293.13018657622905</c:v>
                </c:pt>
                <c:pt idx="523">
                  <c:v>293.13018248197096</c:v>
                </c:pt>
                <c:pt idx="524">
                  <c:v>293.13017847755793</c:v>
                </c:pt>
                <c:pt idx="525">
                  <c:v>293.13017456101841</c:v>
                </c:pt>
                <c:pt idx="526">
                  <c:v>293.13017073042403</c:v>
                </c:pt>
                <c:pt idx="527">
                  <c:v>293.13016698388878</c:v>
                </c:pt>
                <c:pt idx="528">
                  <c:v>293.13016331956811</c:v>
                </c:pt>
                <c:pt idx="529">
                  <c:v>293.13015973565786</c:v>
                </c:pt>
                <c:pt idx="530">
                  <c:v>293.13015623039348</c:v>
                </c:pt>
                <c:pt idx="531">
                  <c:v>293.13015280204922</c:v>
                </c:pt>
                <c:pt idx="532">
                  <c:v>293.13014944893706</c:v>
                </c:pt>
                <c:pt idx="533">
                  <c:v>293.13014616940615</c:v>
                </c:pt>
                <c:pt idx="534">
                  <c:v>293.13014296184173</c:v>
                </c:pt>
                <c:pt idx="535">
                  <c:v>293.13013982466464</c:v>
                </c:pt>
                <c:pt idx="536">
                  <c:v>293.13013675633027</c:v>
                </c:pt>
                <c:pt idx="537">
                  <c:v>293.1301337553279</c:v>
                </c:pt>
                <c:pt idx="538">
                  <c:v>293.13013082018</c:v>
                </c:pt>
                <c:pt idx="539">
                  <c:v>293.13012794944143</c:v>
                </c:pt>
                <c:pt idx="540">
                  <c:v>293.13012514169878</c:v>
                </c:pt>
                <c:pt idx="541">
                  <c:v>293.13012239556969</c:v>
                </c:pt>
                <c:pt idx="542">
                  <c:v>293.13011970970211</c:v>
                </c:pt>
                <c:pt idx="543">
                  <c:v>293.13011708277361</c:v>
                </c:pt>
                <c:pt idx="544">
                  <c:v>293.13011451349087</c:v>
                </c:pt>
                <c:pt idx="545">
                  <c:v>293.13011200058884</c:v>
                </c:pt>
                <c:pt idx="546">
                  <c:v>293.13010954283033</c:v>
                </c:pt>
                <c:pt idx="547">
                  <c:v>293.13010713900525</c:v>
                </c:pt>
                <c:pt idx="548">
                  <c:v>293.13010478793012</c:v>
                </c:pt>
                <c:pt idx="549">
                  <c:v>293.13010248844733</c:v>
                </c:pt>
                <c:pt idx="550">
                  <c:v>293.13010023942473</c:v>
                </c:pt>
                <c:pt idx="551">
                  <c:v>293.13009803975507</c:v>
                </c:pt>
                <c:pt idx="552">
                  <c:v>293.1300958883553</c:v>
                </c:pt>
                <c:pt idx="553">
                  <c:v>293.13009378416615</c:v>
                </c:pt>
                <c:pt idx="554">
                  <c:v>293.1300917261517</c:v>
                </c:pt>
                <c:pt idx="555">
                  <c:v>293.13008971329862</c:v>
                </c:pt>
                <c:pt idx="556">
                  <c:v>293.13008774461593</c:v>
                </c:pt>
                <c:pt idx="557">
                  <c:v>293.13008581913431</c:v>
                </c:pt>
                <c:pt idx="558">
                  <c:v>293.13008393590576</c:v>
                </c:pt>
                <c:pt idx="559">
                  <c:v>293.13008209400306</c:v>
                </c:pt>
                <c:pt idx="560">
                  <c:v>293.13008029251938</c:v>
                </c:pt>
                <c:pt idx="561">
                  <c:v>293.13007853056774</c:v>
                </c:pt>
                <c:pt idx="562">
                  <c:v>293.13007680728066</c:v>
                </c:pt>
                <c:pt idx="563">
                  <c:v>293.13007512180963</c:v>
                </c:pt>
                <c:pt idx="564">
                  <c:v>293.13007347332484</c:v>
                </c:pt>
                <c:pt idx="565">
                  <c:v>293.13007186101464</c:v>
                </c:pt>
                <c:pt idx="566">
                  <c:v>293.13007028408526</c:v>
                </c:pt>
                <c:pt idx="567">
                  <c:v>293.13006874176028</c:v>
                </c:pt>
                <c:pt idx="568">
                  <c:v>293.13006723328033</c:v>
                </c:pt>
                <c:pt idx="569">
                  <c:v>293.13006575790268</c:v>
                </c:pt>
                <c:pt idx="570">
                  <c:v>293.13006431490095</c:v>
                </c:pt>
                <c:pt idx="571">
                  <c:v>293.13006290356469</c:v>
                </c:pt>
                <c:pt idx="572">
                  <c:v>293.130061523199</c:v>
                </c:pt>
                <c:pt idx="573">
                  <c:v>293.13006017312426</c:v>
                </c:pt>
                <c:pt idx="574">
                  <c:v>293.1300588526758</c:v>
                </c:pt>
                <c:pt idx="575">
                  <c:v>293.13005756120344</c:v>
                </c:pt>
                <c:pt idx="576">
                  <c:v>293.13005629807134</c:v>
                </c:pt>
                <c:pt idx="577">
                  <c:v>293.13005506265762</c:v>
                </c:pt>
                <c:pt idx="578">
                  <c:v>293.130053854354</c:v>
                </c:pt>
                <c:pt idx="579">
                  <c:v>293.13005267256563</c:v>
                </c:pt>
                <c:pt idx="580">
                  <c:v>293.13005151671058</c:v>
                </c:pt>
                <c:pt idx="581">
                  <c:v>293.13005038621981</c:v>
                </c:pt>
                <c:pt idx="582">
                  <c:v>293.1300492805367</c:v>
                </c:pt>
                <c:pt idx="583">
                  <c:v>293.13004819911686</c:v>
                </c:pt>
                <c:pt idx="584">
                  <c:v>293.13004714142789</c:v>
                </c:pt>
                <c:pt idx="585">
                  <c:v>293.13004610694901</c:v>
                </c:pt>
                <c:pt idx="586">
                  <c:v>293.13004509517089</c:v>
                </c:pt>
                <c:pt idx="587">
                  <c:v>293.1300441055954</c:v>
                </c:pt>
                <c:pt idx="588">
                  <c:v>293.1300431377353</c:v>
                </c:pt>
                <c:pt idx="589">
                  <c:v>293.13004219111406</c:v>
                </c:pt>
                <c:pt idx="590">
                  <c:v>293.13004126526562</c:v>
                </c:pt>
                <c:pt idx="591">
                  <c:v>293.13004035973415</c:v>
                </c:pt>
                <c:pt idx="592">
                  <c:v>293.13003947407378</c:v>
                </c:pt>
                <c:pt idx="593">
                  <c:v>293.13003860784852</c:v>
                </c:pt>
                <c:pt idx="594">
                  <c:v>293.13003776063181</c:v>
                </c:pt>
                <c:pt idx="595">
                  <c:v>293.13003693200659</c:v>
                </c:pt>
                <c:pt idx="596">
                  <c:v>293.13003612156484</c:v>
                </c:pt>
                <c:pt idx="597">
                  <c:v>293.13003532890752</c:v>
                </c:pt>
                <c:pt idx="598">
                  <c:v>293.13003455364441</c:v>
                </c:pt>
                <c:pt idx="599">
                  <c:v>293.13003379539379</c:v>
                </c:pt>
                <c:pt idx="600">
                  <c:v>293.13003305378237</c:v>
                </c:pt>
                <c:pt idx="601">
                  <c:v>293.130032328445</c:v>
                </c:pt>
                <c:pt idx="602">
                  <c:v>293.13003161902452</c:v>
                </c:pt>
                <c:pt idx="603">
                  <c:v>293.1300309251717</c:v>
                </c:pt>
                <c:pt idx="604">
                  <c:v>293.13003024654489</c:v>
                </c:pt>
                <c:pt idx="605">
                  <c:v>293.13002958280998</c:v>
                </c:pt>
                <c:pt idx="606">
                  <c:v>293.13002893364018</c:v>
                </c:pt>
                <c:pt idx="607">
                  <c:v>293.13002829871584</c:v>
                </c:pt>
                <c:pt idx="608">
                  <c:v>293.1300276777244</c:v>
                </c:pt>
                <c:pt idx="609">
                  <c:v>293.13002707036009</c:v>
                </c:pt>
                <c:pt idx="610">
                  <c:v>293.13002647632385</c:v>
                </c:pt>
                <c:pt idx="611">
                  <c:v>293.13002589532323</c:v>
                </c:pt>
                <c:pt idx="612">
                  <c:v>293.13002532707219</c:v>
                </c:pt>
                <c:pt idx="613">
                  <c:v>293.13002477129095</c:v>
                </c:pt>
                <c:pt idx="614">
                  <c:v>293.13002422770586</c:v>
                </c:pt>
                <c:pt idx="615">
                  <c:v>293.13002369604931</c:v>
                </c:pt>
                <c:pt idx="616">
                  <c:v>293.13002317605947</c:v>
                </c:pt>
                <c:pt idx="617">
                  <c:v>293.13002266748038</c:v>
                </c:pt>
                <c:pt idx="618">
                  <c:v>293.13002217006164</c:v>
                </c:pt>
                <c:pt idx="619">
                  <c:v>293.13002168355831</c:v>
                </c:pt>
                <c:pt idx="620">
                  <c:v>293.13002120773092</c:v>
                </c:pt>
                <c:pt idx="621">
                  <c:v>293.13002074234515</c:v>
                </c:pt>
                <c:pt idx="622">
                  <c:v>293.13002028717187</c:v>
                </c:pt>
                <c:pt idx="623">
                  <c:v>293.13001984198701</c:v>
                </c:pt>
                <c:pt idx="624">
                  <c:v>293.13001940657131</c:v>
                </c:pt>
                <c:pt idx="625">
                  <c:v>293.13001898071047</c:v>
                </c:pt>
                <c:pt idx="626">
                  <c:v>293.13001856419476</c:v>
                </c:pt>
                <c:pt idx="627">
                  <c:v>293.13001815681918</c:v>
                </c:pt>
                <c:pt idx="628">
                  <c:v>293.13001775838308</c:v>
                </c:pt>
                <c:pt idx="629">
                  <c:v>293.13001736869035</c:v>
                </c:pt>
                <c:pt idx="630">
                  <c:v>293.13001698754908</c:v>
                </c:pt>
                <c:pt idx="631">
                  <c:v>293.13001661477165</c:v>
                </c:pt>
                <c:pt idx="632">
                  <c:v>293.13001625017449</c:v>
                </c:pt>
                <c:pt idx="633">
                  <c:v>293.1300158935781</c:v>
                </c:pt>
                <c:pt idx="634">
                  <c:v>293.13001554480695</c:v>
                </c:pt>
                <c:pt idx="635">
                  <c:v>293.13001520368925</c:v>
                </c:pt>
                <c:pt idx="636">
                  <c:v>293.1300148700571</c:v>
                </c:pt>
                <c:pt idx="637">
                  <c:v>293.13001454374626</c:v>
                </c:pt>
                <c:pt idx="638">
                  <c:v>293.13001422459598</c:v>
                </c:pt>
                <c:pt idx="639">
                  <c:v>293.13001391244921</c:v>
                </c:pt>
                <c:pt idx="640">
                  <c:v>293.13001360715225</c:v>
                </c:pt>
                <c:pt idx="641">
                  <c:v>293.13001330855474</c:v>
                </c:pt>
                <c:pt idx="642">
                  <c:v>293.13001301650974</c:v>
                </c:pt>
                <c:pt idx="643">
                  <c:v>293.13001273087337</c:v>
                </c:pt>
                <c:pt idx="644">
                  <c:v>293.13001245150508</c:v>
                </c:pt>
                <c:pt idx="645">
                  <c:v>293.13001217826729</c:v>
                </c:pt>
                <c:pt idx="646">
                  <c:v>293.13001191102546</c:v>
                </c:pt>
                <c:pt idx="647">
                  <c:v>293.13001164964805</c:v>
                </c:pt>
                <c:pt idx="648">
                  <c:v>293.13001139400637</c:v>
                </c:pt>
                <c:pt idx="649">
                  <c:v>293.13001114397451</c:v>
                </c:pt>
                <c:pt idx="650">
                  <c:v>293.13001089942941</c:v>
                </c:pt>
                <c:pt idx="651">
                  <c:v>293.1300106602506</c:v>
                </c:pt>
                <c:pt idx="652">
                  <c:v>293.13001042632038</c:v>
                </c:pt>
                <c:pt idx="653">
                  <c:v>293.13001019752357</c:v>
                </c:pt>
                <c:pt idx="654">
                  <c:v>293.13000997374752</c:v>
                </c:pt>
                <c:pt idx="655">
                  <c:v>293.13000975488205</c:v>
                </c:pt>
                <c:pt idx="656">
                  <c:v>293.1300095408194</c:v>
                </c:pt>
                <c:pt idx="657">
                  <c:v>293.13000933145418</c:v>
                </c:pt>
                <c:pt idx="658">
                  <c:v>293.13000912668326</c:v>
                </c:pt>
                <c:pt idx="659">
                  <c:v>293.13000892640588</c:v>
                </c:pt>
                <c:pt idx="660">
                  <c:v>293.1300087305234</c:v>
                </c:pt>
                <c:pt idx="661">
                  <c:v>293.13000853893942</c:v>
                </c:pt>
                <c:pt idx="662">
                  <c:v>293.13000835155958</c:v>
                </c:pt>
                <c:pt idx="663">
                  <c:v>293.13000816829162</c:v>
                </c:pt>
                <c:pt idx="664">
                  <c:v>293.13000798904534</c:v>
                </c:pt>
                <c:pt idx="665">
                  <c:v>293.13000781373245</c:v>
                </c:pt>
                <c:pt idx="666">
                  <c:v>293.13000764226666</c:v>
                </c:pt>
                <c:pt idx="667">
                  <c:v>293.13000747456357</c:v>
                </c:pt>
                <c:pt idx="668">
                  <c:v>293.13000731054058</c:v>
                </c:pt>
                <c:pt idx="669">
                  <c:v>293.13000715011691</c:v>
                </c:pt>
                <c:pt idx="670">
                  <c:v>293.13000699321361</c:v>
                </c:pt>
                <c:pt idx="671">
                  <c:v>293.13000683975343</c:v>
                </c:pt>
                <c:pt idx="672">
                  <c:v>293.13000668966083</c:v>
                </c:pt>
                <c:pt idx="673">
                  <c:v>293.13000654286185</c:v>
                </c:pt>
                <c:pt idx="674">
                  <c:v>293.13000639928424</c:v>
                </c:pt>
                <c:pt idx="675">
                  <c:v>293.13000625885735</c:v>
                </c:pt>
                <c:pt idx="676">
                  <c:v>293.130006121512</c:v>
                </c:pt>
                <c:pt idx="677">
                  <c:v>293.1300059871806</c:v>
                </c:pt>
                <c:pt idx="678">
                  <c:v>293.13000585579698</c:v>
                </c:pt>
                <c:pt idx="679">
                  <c:v>293.13000572729646</c:v>
                </c:pt>
                <c:pt idx="680">
                  <c:v>293.13000560161578</c:v>
                </c:pt>
                <c:pt idx="681">
                  <c:v>293.13000547869302</c:v>
                </c:pt>
                <c:pt idx="682">
                  <c:v>293.13000535846771</c:v>
                </c:pt>
                <c:pt idx="683">
                  <c:v>293.13000524088068</c:v>
                </c:pt>
                <c:pt idx="684">
                  <c:v>293.13000512587399</c:v>
                </c:pt>
                <c:pt idx="685">
                  <c:v>293.13000501339098</c:v>
                </c:pt>
                <c:pt idx="686">
                  <c:v>293.13000490337635</c:v>
                </c:pt>
                <c:pt idx="687">
                  <c:v>293.1300047957759</c:v>
                </c:pt>
                <c:pt idx="688">
                  <c:v>293.13000469053662</c:v>
                </c:pt>
                <c:pt idx="689">
                  <c:v>293.13000458760678</c:v>
                </c:pt>
                <c:pt idx="690">
                  <c:v>293.1300044869356</c:v>
                </c:pt>
                <c:pt idx="691">
                  <c:v>293.13000438847359</c:v>
                </c:pt>
                <c:pt idx="692">
                  <c:v>293.13000429217226</c:v>
                </c:pt>
                <c:pt idx="693">
                  <c:v>293.13000419798414</c:v>
                </c:pt>
                <c:pt idx="694">
                  <c:v>293.13000410586289</c:v>
                </c:pt>
                <c:pt idx="695">
                  <c:v>293.13000401576318</c:v>
                </c:pt>
                <c:pt idx="696">
                  <c:v>293.13000392764064</c:v>
                </c:pt>
                <c:pt idx="697">
                  <c:v>293.13000384145187</c:v>
                </c:pt>
                <c:pt idx="698">
                  <c:v>293.13000375715444</c:v>
                </c:pt>
                <c:pt idx="699">
                  <c:v>293.13000367470687</c:v>
                </c:pt>
                <c:pt idx="700">
                  <c:v>293.13000359406851</c:v>
                </c:pt>
                <c:pt idx="701">
                  <c:v>293.13000351519969</c:v>
                </c:pt>
                <c:pt idx="702">
                  <c:v>293.13000343806158</c:v>
                </c:pt>
                <c:pt idx="703">
                  <c:v>293.13000336261621</c:v>
                </c:pt>
                <c:pt idx="704">
                  <c:v>293.1300032888264</c:v>
                </c:pt>
                <c:pt idx="705">
                  <c:v>293.13000321665589</c:v>
                </c:pt>
                <c:pt idx="706">
                  <c:v>293.1300031460691</c:v>
                </c:pt>
                <c:pt idx="707">
                  <c:v>293.13000307703129</c:v>
                </c:pt>
                <c:pt idx="708">
                  <c:v>293.13000300950841</c:v>
                </c:pt>
                <c:pt idx="709">
                  <c:v>293.13000294346728</c:v>
                </c:pt>
                <c:pt idx="710">
                  <c:v>293.13000287887536</c:v>
                </c:pt>
                <c:pt idx="711">
                  <c:v>293.13000281570089</c:v>
                </c:pt>
                <c:pt idx="712">
                  <c:v>293.13000275391272</c:v>
                </c:pt>
                <c:pt idx="713">
                  <c:v>293.13000269348044</c:v>
                </c:pt>
                <c:pt idx="714">
                  <c:v>293.13000263437425</c:v>
                </c:pt>
                <c:pt idx="715">
                  <c:v>293.13000257656512</c:v>
                </c:pt>
                <c:pt idx="716">
                  <c:v>293.13000252002456</c:v>
                </c:pt>
                <c:pt idx="717">
                  <c:v>293.13000246472473</c:v>
                </c:pt>
                <c:pt idx="718">
                  <c:v>293.13000241063844</c:v>
                </c:pt>
                <c:pt idx="719">
                  <c:v>293.13000235773899</c:v>
                </c:pt>
                <c:pt idx="720">
                  <c:v>293.13000230600039</c:v>
                </c:pt>
                <c:pt idx="721">
                  <c:v>293.13000225539713</c:v>
                </c:pt>
                <c:pt idx="722">
                  <c:v>293.13000220590436</c:v>
                </c:pt>
                <c:pt idx="723">
                  <c:v>293.13000215749764</c:v>
                </c:pt>
                <c:pt idx="724">
                  <c:v>293.13000211015316</c:v>
                </c:pt>
                <c:pt idx="725">
                  <c:v>293.1300020638476</c:v>
                </c:pt>
                <c:pt idx="726">
                  <c:v>293.13000201855823</c:v>
                </c:pt>
                <c:pt idx="727">
                  <c:v>293.13000197426265</c:v>
                </c:pt>
                <c:pt idx="728">
                  <c:v>293.1300019309391</c:v>
                </c:pt>
                <c:pt idx="729">
                  <c:v>293.13000188856626</c:v>
                </c:pt>
                <c:pt idx="730">
                  <c:v>293.13000184712325</c:v>
                </c:pt>
                <c:pt idx="731">
                  <c:v>293.13000180658969</c:v>
                </c:pt>
                <c:pt idx="732">
                  <c:v>293.13000176694561</c:v>
                </c:pt>
                <c:pt idx="733">
                  <c:v>293.13000172817146</c:v>
                </c:pt>
                <c:pt idx="734">
                  <c:v>293.13000169024821</c:v>
                </c:pt>
                <c:pt idx="735">
                  <c:v>293.13000165315714</c:v>
                </c:pt>
                <c:pt idx="736">
                  <c:v>293.13000161688001</c:v>
                </c:pt>
                <c:pt idx="737">
                  <c:v>293.13000158139891</c:v>
                </c:pt>
                <c:pt idx="738">
                  <c:v>293.13000154669646</c:v>
                </c:pt>
                <c:pt idx="739">
                  <c:v>293.13000151275548</c:v>
                </c:pt>
                <c:pt idx="740">
                  <c:v>293.13000147955933</c:v>
                </c:pt>
                <c:pt idx="741">
                  <c:v>293.13000144709162</c:v>
                </c:pt>
                <c:pt idx="742">
                  <c:v>293.13000141533644</c:v>
                </c:pt>
                <c:pt idx="743">
                  <c:v>293.13000138427805</c:v>
                </c:pt>
                <c:pt idx="744">
                  <c:v>293.13000135390121</c:v>
                </c:pt>
                <c:pt idx="745">
                  <c:v>293.13000132419097</c:v>
                </c:pt>
                <c:pt idx="746">
                  <c:v>293.13000129513273</c:v>
                </c:pt>
                <c:pt idx="747">
                  <c:v>293.13000126671216</c:v>
                </c:pt>
                <c:pt idx="748">
                  <c:v>293.13000123891521</c:v>
                </c:pt>
                <c:pt idx="749">
                  <c:v>293.13000121172826</c:v>
                </c:pt>
                <c:pt idx="750">
                  <c:v>293.13000118513793</c:v>
                </c:pt>
                <c:pt idx="751">
                  <c:v>293.1300011591311</c:v>
                </c:pt>
                <c:pt idx="752">
                  <c:v>293.13000113369492</c:v>
                </c:pt>
                <c:pt idx="753">
                  <c:v>293.13000110881694</c:v>
                </c:pt>
                <c:pt idx="754">
                  <c:v>293.13000108448489</c:v>
                </c:pt>
                <c:pt idx="755">
                  <c:v>293.13000106068677</c:v>
                </c:pt>
                <c:pt idx="756">
                  <c:v>293.13000103741086</c:v>
                </c:pt>
                <c:pt idx="757">
                  <c:v>293.13000101464576</c:v>
                </c:pt>
                <c:pt idx="758">
                  <c:v>293.13000099238019</c:v>
                </c:pt>
                <c:pt idx="759">
                  <c:v>293.13000097060325</c:v>
                </c:pt>
                <c:pt idx="760">
                  <c:v>293.13000094930419</c:v>
                </c:pt>
                <c:pt idx="761">
                  <c:v>293.1300009284725</c:v>
                </c:pt>
                <c:pt idx="762">
                  <c:v>293.13000090809794</c:v>
                </c:pt>
                <c:pt idx="763">
                  <c:v>293.13000088817051</c:v>
                </c:pt>
                <c:pt idx="764">
                  <c:v>293.13000086868038</c:v>
                </c:pt>
                <c:pt idx="765">
                  <c:v>293.13000084961794</c:v>
                </c:pt>
                <c:pt idx="766">
                  <c:v>293.13000083097381</c:v>
                </c:pt>
                <c:pt idx="767">
                  <c:v>293.13000081273879</c:v>
                </c:pt>
                <c:pt idx="768">
                  <c:v>293.13000079490394</c:v>
                </c:pt>
                <c:pt idx="769">
                  <c:v>293.13000077746045</c:v>
                </c:pt>
                <c:pt idx="770">
                  <c:v>293.13000076039975</c:v>
                </c:pt>
                <c:pt idx="771">
                  <c:v>293.13000074371342</c:v>
                </c:pt>
                <c:pt idx="772">
                  <c:v>293.13000072739328</c:v>
                </c:pt>
                <c:pt idx="773">
                  <c:v>293.13000071143125</c:v>
                </c:pt>
                <c:pt idx="774">
                  <c:v>293.13000069581949</c:v>
                </c:pt>
                <c:pt idx="775">
                  <c:v>293.13000068055032</c:v>
                </c:pt>
                <c:pt idx="776">
                  <c:v>293.13000066561619</c:v>
                </c:pt>
                <c:pt idx="777">
                  <c:v>293.13000065100982</c:v>
                </c:pt>
                <c:pt idx="778">
                  <c:v>293.13000063672393</c:v>
                </c:pt>
                <c:pt idx="779">
                  <c:v>293.13000062275154</c:v>
                </c:pt>
                <c:pt idx="780">
                  <c:v>293.13000060908576</c:v>
                </c:pt>
                <c:pt idx="781">
                  <c:v>293.13000059571988</c:v>
                </c:pt>
                <c:pt idx="782">
                  <c:v>293.13000058264731</c:v>
                </c:pt>
                <c:pt idx="783">
                  <c:v>293.13000056986164</c:v>
                </c:pt>
                <c:pt idx="784">
                  <c:v>293.13000055735648</c:v>
                </c:pt>
                <c:pt idx="785">
                  <c:v>293.13000054512577</c:v>
                </c:pt>
                <c:pt idx="786">
                  <c:v>293.13000053316347</c:v>
                </c:pt>
                <c:pt idx="787">
                  <c:v>293.13000052146367</c:v>
                </c:pt>
                <c:pt idx="788">
                  <c:v>293.13000051002058</c:v>
                </c:pt>
                <c:pt idx="789">
                  <c:v>293.13000049882862</c:v>
                </c:pt>
                <c:pt idx="790">
                  <c:v>293.13000048788223</c:v>
                </c:pt>
                <c:pt idx="791">
                  <c:v>293.13000047717605</c:v>
                </c:pt>
                <c:pt idx="792">
                  <c:v>293.13000046670481</c:v>
                </c:pt>
                <c:pt idx="793">
                  <c:v>293.13000045646339</c:v>
                </c:pt>
                <c:pt idx="794">
                  <c:v>293.13000044644667</c:v>
                </c:pt>
                <c:pt idx="795">
                  <c:v>293.13000043664977</c:v>
                </c:pt>
                <c:pt idx="796">
                  <c:v>293.13000042706784</c:v>
                </c:pt>
                <c:pt idx="797">
                  <c:v>293.13000041769618</c:v>
                </c:pt>
                <c:pt idx="798">
                  <c:v>293.13000040853018</c:v>
                </c:pt>
                <c:pt idx="799">
                  <c:v>293.13000039956535</c:v>
                </c:pt>
                <c:pt idx="800">
                  <c:v>293.13000039079725</c:v>
                </c:pt>
                <c:pt idx="801">
                  <c:v>293.13000038222151</c:v>
                </c:pt>
                <c:pt idx="802">
                  <c:v>293.13000037383398</c:v>
                </c:pt>
                <c:pt idx="803">
                  <c:v>293.13000036563051</c:v>
                </c:pt>
                <c:pt idx="804">
                  <c:v>293.13000035760706</c:v>
                </c:pt>
                <c:pt idx="805">
                  <c:v>293.13000034975965</c:v>
                </c:pt>
                <c:pt idx="806">
                  <c:v>293.13000034208449</c:v>
                </c:pt>
                <c:pt idx="807">
                  <c:v>293.13000033457774</c:v>
                </c:pt>
                <c:pt idx="808">
                  <c:v>293.13000032723573</c:v>
                </c:pt>
                <c:pt idx="809">
                  <c:v>293.13000032005482</c:v>
                </c:pt>
                <c:pt idx="810">
                  <c:v>293.13000031303147</c:v>
                </c:pt>
                <c:pt idx="811">
                  <c:v>293.13000030616229</c:v>
                </c:pt>
                <c:pt idx="812">
                  <c:v>293.13000029944379</c:v>
                </c:pt>
                <c:pt idx="813">
                  <c:v>293.13000029287275</c:v>
                </c:pt>
                <c:pt idx="814">
                  <c:v>293.13000028644592</c:v>
                </c:pt>
                <c:pt idx="815">
                  <c:v>293.13000028016012</c:v>
                </c:pt>
                <c:pt idx="816">
                  <c:v>293.13000027401222</c:v>
                </c:pt>
                <c:pt idx="817">
                  <c:v>293.13000026799926</c:v>
                </c:pt>
                <c:pt idx="818">
                  <c:v>293.13000026211824</c:v>
                </c:pt>
                <c:pt idx="819">
                  <c:v>293.13000025636626</c:v>
                </c:pt>
                <c:pt idx="820">
                  <c:v>293.13000025074052</c:v>
                </c:pt>
                <c:pt idx="821">
                  <c:v>293.13000024523825</c:v>
                </c:pt>
                <c:pt idx="822">
                  <c:v>293.13000023985671</c:v>
                </c:pt>
                <c:pt idx="823">
                  <c:v>293.13000023459324</c:v>
                </c:pt>
                <c:pt idx="824">
                  <c:v>293.13000022944527</c:v>
                </c:pt>
                <c:pt idx="825">
                  <c:v>293.13000022441031</c:v>
                </c:pt>
                <c:pt idx="826">
                  <c:v>293.13000021948579</c:v>
                </c:pt>
                <c:pt idx="827">
                  <c:v>293.13000021466934</c:v>
                </c:pt>
                <c:pt idx="828">
                  <c:v>293.13000020995861</c:v>
                </c:pt>
                <c:pt idx="829">
                  <c:v>293.13000020535122</c:v>
                </c:pt>
                <c:pt idx="830">
                  <c:v>293.13000020084496</c:v>
                </c:pt>
                <c:pt idx="831">
                  <c:v>293.13000019643761</c:v>
                </c:pt>
                <c:pt idx="832">
                  <c:v>293.13000019212694</c:v>
                </c:pt>
                <c:pt idx="833">
                  <c:v>293.13000018791087</c:v>
                </c:pt>
                <c:pt idx="834">
                  <c:v>293.13000018378733</c:v>
                </c:pt>
                <c:pt idx="835">
                  <c:v>293.13000017975429</c:v>
                </c:pt>
                <c:pt idx="836">
                  <c:v>293.13000017580976</c:v>
                </c:pt>
                <c:pt idx="837">
                  <c:v>293.13000017195174</c:v>
                </c:pt>
                <c:pt idx="838">
                  <c:v>293.13000016817841</c:v>
                </c:pt>
                <c:pt idx="839">
                  <c:v>293.13000016448785</c:v>
                </c:pt>
                <c:pt idx="840">
                  <c:v>293.1300001608783</c:v>
                </c:pt>
                <c:pt idx="841">
                  <c:v>293.13000015734798</c:v>
                </c:pt>
                <c:pt idx="842">
                  <c:v>293.13000015389508</c:v>
                </c:pt>
                <c:pt idx="843">
                  <c:v>293.13000015051796</c:v>
                </c:pt>
                <c:pt idx="844">
                  <c:v>293.13000014721496</c:v>
                </c:pt>
                <c:pt idx="845">
                  <c:v>293.13000014398443</c:v>
                </c:pt>
                <c:pt idx="846">
                  <c:v>293.13000014082479</c:v>
                </c:pt>
                <c:pt idx="847">
                  <c:v>293.1300001377345</c:v>
                </c:pt>
                <c:pt idx="848">
                  <c:v>293.13000013471202</c:v>
                </c:pt>
                <c:pt idx="849">
                  <c:v>293.13000013175588</c:v>
                </c:pt>
                <c:pt idx="850">
                  <c:v>293.13000012886459</c:v>
                </c:pt>
                <c:pt idx="851">
                  <c:v>293.13000012603675</c:v>
                </c:pt>
                <c:pt idx="852">
                  <c:v>293.13000012327097</c:v>
                </c:pt>
                <c:pt idx="853">
                  <c:v>293.13000012056591</c:v>
                </c:pt>
                <c:pt idx="854">
                  <c:v>293.13000011792019</c:v>
                </c:pt>
                <c:pt idx="855">
                  <c:v>293.13000011533251</c:v>
                </c:pt>
                <c:pt idx="856">
                  <c:v>293.13000011280161</c:v>
                </c:pt>
                <c:pt idx="857">
                  <c:v>293.13000011032625</c:v>
                </c:pt>
                <c:pt idx="858">
                  <c:v>293.13000010790523</c:v>
                </c:pt>
                <c:pt idx="859">
                  <c:v>293.13000010553736</c:v>
                </c:pt>
                <c:pt idx="860">
                  <c:v>293.13000010322145</c:v>
                </c:pt>
                <c:pt idx="861">
                  <c:v>293.13000010095635</c:v>
                </c:pt>
                <c:pt idx="862">
                  <c:v>293.13000009874094</c:v>
                </c:pt>
                <c:pt idx="863">
                  <c:v>293.13000009657412</c:v>
                </c:pt>
                <c:pt idx="864">
                  <c:v>293.13000009445489</c:v>
                </c:pt>
                <c:pt idx="865">
                  <c:v>293.13000009238215</c:v>
                </c:pt>
                <c:pt idx="866">
                  <c:v>293.13000009035488</c:v>
                </c:pt>
                <c:pt idx="867">
                  <c:v>293.13000008837213</c:v>
                </c:pt>
                <c:pt idx="868">
                  <c:v>293.13000008643286</c:v>
                </c:pt>
                <c:pt idx="869">
                  <c:v>293.13000008453616</c:v>
                </c:pt>
                <c:pt idx="870">
                  <c:v>293.13000008268108</c:v>
                </c:pt>
                <c:pt idx="871">
                  <c:v>293.13000008086669</c:v>
                </c:pt>
                <c:pt idx="872">
                  <c:v>293.13000007909216</c:v>
                </c:pt>
                <c:pt idx="873">
                  <c:v>293.13000007735656</c:v>
                </c:pt>
                <c:pt idx="874">
                  <c:v>293.13000007565904</c:v>
                </c:pt>
                <c:pt idx="875">
                  <c:v>293.13000007399876</c:v>
                </c:pt>
                <c:pt idx="876">
                  <c:v>293.13000007237491</c:v>
                </c:pt>
                <c:pt idx="877">
                  <c:v>293.13000007078671</c:v>
                </c:pt>
                <c:pt idx="878">
                  <c:v>293.13000006923335</c:v>
                </c:pt>
                <c:pt idx="879">
                  <c:v>293.13000006771409</c:v>
                </c:pt>
                <c:pt idx="880">
                  <c:v>293.13000006622815</c:v>
                </c:pt>
                <c:pt idx="881">
                  <c:v>293.13000006477483</c:v>
                </c:pt>
                <c:pt idx="882">
                  <c:v>293.13000006335341</c:v>
                </c:pt>
                <c:pt idx="883">
                  <c:v>293.13000006196319</c:v>
                </c:pt>
                <c:pt idx="884">
                  <c:v>293.13000006060344</c:v>
                </c:pt>
                <c:pt idx="885">
                  <c:v>293.13000005927353</c:v>
                </c:pt>
                <c:pt idx="886">
                  <c:v>293.13000005797284</c:v>
                </c:pt>
                <c:pt idx="887">
                  <c:v>293.13000005670068</c:v>
                </c:pt>
                <c:pt idx="888">
                  <c:v>293.13000005545643</c:v>
                </c:pt>
                <c:pt idx="889">
                  <c:v>293.13000005423947</c:v>
                </c:pt>
                <c:pt idx="890">
                  <c:v>293.13000005304923</c:v>
                </c:pt>
                <c:pt idx="891">
                  <c:v>293.13000005188513</c:v>
                </c:pt>
                <c:pt idx="892">
                  <c:v>293.13000005074656</c:v>
                </c:pt>
                <c:pt idx="893">
                  <c:v>293.130000049633</c:v>
                </c:pt>
                <c:pt idx="894">
                  <c:v>293.13000004854382</c:v>
                </c:pt>
                <c:pt idx="895">
                  <c:v>293.13000004747857</c:v>
                </c:pt>
                <c:pt idx="896">
                  <c:v>293.13000004643669</c:v>
                </c:pt>
                <c:pt idx="897">
                  <c:v>293.13000004541766</c:v>
                </c:pt>
                <c:pt idx="898">
                  <c:v>293.13000004442102</c:v>
                </c:pt>
                <c:pt idx="899">
                  <c:v>293.13000004344622</c:v>
                </c:pt>
                <c:pt idx="900">
                  <c:v>293.13000004249284</c:v>
                </c:pt>
                <c:pt idx="901">
                  <c:v>293.13000004156038</c:v>
                </c:pt>
                <c:pt idx="902">
                  <c:v>293.13000004064838</c:v>
                </c:pt>
                <c:pt idx="903">
                  <c:v>293.1300000397564</c:v>
                </c:pt>
                <c:pt idx="904">
                  <c:v>293.13000003888396</c:v>
                </c:pt>
                <c:pt idx="905">
                  <c:v>293.13000003803069</c:v>
                </c:pt>
                <c:pt idx="906">
                  <c:v>293.13000003719611</c:v>
                </c:pt>
                <c:pt idx="907">
                  <c:v>293.1300000363799</c:v>
                </c:pt>
                <c:pt idx="908">
                  <c:v>293.13000003558159</c:v>
                </c:pt>
                <c:pt idx="909">
                  <c:v>293.13000003480079</c:v>
                </c:pt>
                <c:pt idx="910">
                  <c:v>293.1300000340371</c:v>
                </c:pt>
                <c:pt idx="911">
                  <c:v>293.13000003329017</c:v>
                </c:pt>
                <c:pt idx="912">
                  <c:v>293.13000003255962</c:v>
                </c:pt>
                <c:pt idx="913">
                  <c:v>293.1300000318451</c:v>
                </c:pt>
                <c:pt idx="914">
                  <c:v>293.13000003114627</c:v>
                </c:pt>
                <c:pt idx="915">
                  <c:v>293.13000003046278</c:v>
                </c:pt>
                <c:pt idx="916">
                  <c:v>293.1300000297943</c:v>
                </c:pt>
                <c:pt idx="917">
                  <c:v>293.13000002914049</c:v>
                </c:pt>
                <c:pt idx="918">
                  <c:v>293.130000028501</c:v>
                </c:pt>
                <c:pt idx="919">
                  <c:v>293.13000002787555</c:v>
                </c:pt>
                <c:pt idx="920">
                  <c:v>293.13000002726386</c:v>
                </c:pt>
                <c:pt idx="921">
                  <c:v>293.13000002666558</c:v>
                </c:pt>
                <c:pt idx="922">
                  <c:v>293.13000002608044</c:v>
                </c:pt>
                <c:pt idx="923">
                  <c:v>293.13000002550814</c:v>
                </c:pt>
                <c:pt idx="924">
                  <c:v>293.1300000249484</c:v>
                </c:pt>
                <c:pt idx="925">
                  <c:v>293.13000002440094</c:v>
                </c:pt>
                <c:pt idx="926">
                  <c:v>293.13000002386548</c:v>
                </c:pt>
                <c:pt idx="927">
                  <c:v>293.13000002334178</c:v>
                </c:pt>
                <c:pt idx="928">
                  <c:v>293.13000002282956</c:v>
                </c:pt>
                <c:pt idx="929">
                  <c:v>293.1300000223286</c:v>
                </c:pt>
                <c:pt idx="930">
                  <c:v>293.13000002183861</c:v>
                </c:pt>
                <c:pt idx="931">
                  <c:v>293.13000002135936</c:v>
                </c:pt>
                <c:pt idx="932">
                  <c:v>293.13000002089063</c:v>
                </c:pt>
                <c:pt idx="933">
                  <c:v>293.13000002043219</c:v>
                </c:pt>
                <c:pt idx="934">
                  <c:v>293.13000001998381</c:v>
                </c:pt>
                <c:pt idx="935">
                  <c:v>293.13000001954526</c:v>
                </c:pt>
                <c:pt idx="936">
                  <c:v>293.13000001911638</c:v>
                </c:pt>
                <c:pt idx="937">
                  <c:v>293.13000001869688</c:v>
                </c:pt>
                <c:pt idx="938">
                  <c:v>293.13000001828658</c:v>
                </c:pt>
                <c:pt idx="939">
                  <c:v>293.13000001788532</c:v>
                </c:pt>
                <c:pt idx="940">
                  <c:v>293.13000001749282</c:v>
                </c:pt>
                <c:pt idx="941">
                  <c:v>293.13000001710896</c:v>
                </c:pt>
                <c:pt idx="942">
                  <c:v>293.1300000167335</c:v>
                </c:pt>
                <c:pt idx="943">
                  <c:v>293.1300000163663</c:v>
                </c:pt>
                <c:pt idx="944">
                  <c:v>293.13000001600716</c:v>
                </c:pt>
                <c:pt idx="945">
                  <c:v>293.13000001565592</c:v>
                </c:pt>
                <c:pt idx="946">
                  <c:v>293.13000001531236</c:v>
                </c:pt>
                <c:pt idx="947">
                  <c:v>293.13000001497636</c:v>
                </c:pt>
                <c:pt idx="948">
                  <c:v>293.13000001464769</c:v>
                </c:pt>
                <c:pt idx="949">
                  <c:v>293.13000001432624</c:v>
                </c:pt>
                <c:pt idx="950">
                  <c:v>293.13000001401184</c:v>
                </c:pt>
                <c:pt idx="951">
                  <c:v>293.13000001370438</c:v>
                </c:pt>
                <c:pt idx="952">
                  <c:v>293.13000001340362</c:v>
                </c:pt>
                <c:pt idx="953">
                  <c:v>293.13000001310951</c:v>
                </c:pt>
                <c:pt idx="954">
                  <c:v>293.13000001282182</c:v>
                </c:pt>
                <c:pt idx="955">
                  <c:v>293.13000001254045</c:v>
                </c:pt>
                <c:pt idx="956">
                  <c:v>293.13000001226527</c:v>
                </c:pt>
                <c:pt idx="957">
                  <c:v>293.13000001199612</c:v>
                </c:pt>
                <c:pt idx="958">
                  <c:v>293.13000001173288</c:v>
                </c:pt>
                <c:pt idx="959">
                  <c:v>293.13000001147543</c:v>
                </c:pt>
                <c:pt idx="960">
                  <c:v>293.13000001122361</c:v>
                </c:pt>
                <c:pt idx="961">
                  <c:v>293.13000001097731</c:v>
                </c:pt>
                <c:pt idx="962">
                  <c:v>293.13000001073641</c:v>
                </c:pt>
                <c:pt idx="963">
                  <c:v>293.13000001050079</c:v>
                </c:pt>
                <c:pt idx="964">
                  <c:v>293.13000001027035</c:v>
                </c:pt>
                <c:pt idx="965">
                  <c:v>293.13000001004497</c:v>
                </c:pt>
                <c:pt idx="966">
                  <c:v>293.13000000982453</c:v>
                </c:pt>
                <c:pt idx="967">
                  <c:v>293.13000000960892</c:v>
                </c:pt>
                <c:pt idx="968">
                  <c:v>293.13000000939809</c:v>
                </c:pt>
                <c:pt idx="969">
                  <c:v>293.13000000919186</c:v>
                </c:pt>
                <c:pt idx="970">
                  <c:v>293.13000000899018</c:v>
                </c:pt>
                <c:pt idx="971">
                  <c:v>293.13000000879288</c:v>
                </c:pt>
                <c:pt idx="972">
                  <c:v>293.13000000859995</c:v>
                </c:pt>
                <c:pt idx="973">
                  <c:v>293.13000000841123</c:v>
                </c:pt>
                <c:pt idx="974">
                  <c:v>293.13000000822666</c:v>
                </c:pt>
                <c:pt idx="975">
                  <c:v>293.13000000804612</c:v>
                </c:pt>
                <c:pt idx="976">
                  <c:v>293.13000000786957</c:v>
                </c:pt>
                <c:pt idx="977">
                  <c:v>293.13000000769688</c:v>
                </c:pt>
                <c:pt idx="978">
                  <c:v>293.130000007528</c:v>
                </c:pt>
                <c:pt idx="979">
                  <c:v>293.13000000736281</c:v>
                </c:pt>
                <c:pt idx="980">
                  <c:v>293.13000000720126</c:v>
                </c:pt>
                <c:pt idx="981">
                  <c:v>293.13000000704324</c:v>
                </c:pt>
                <c:pt idx="982">
                  <c:v>293.13000000688868</c:v>
                </c:pt>
                <c:pt idx="983">
                  <c:v>293.13000000673753</c:v>
                </c:pt>
                <c:pt idx="984">
                  <c:v>293.13000000658968</c:v>
                </c:pt>
                <c:pt idx="985">
                  <c:v>293.13000000644507</c:v>
                </c:pt>
                <c:pt idx="986">
                  <c:v>293.13000000630365</c:v>
                </c:pt>
                <c:pt idx="987">
                  <c:v>293.13000000616535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8FF-46B4-B12D-7B7365835589}"/>
            </c:ext>
          </c:extLst>
        </c:ser>
        <c:ser>
          <c:idx val="1"/>
          <c:order val="1"/>
          <c:tx>
            <c:strRef>
              <c:f>'1.1 Methanol'!$H$24</c:f>
              <c:strCache>
                <c:ptCount val="1"/>
                <c:pt idx="0">
                  <c:v>Room Temperature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'1.1 Methanol'!$E$25:$E$141</c:f>
              <c:numCache>
                <c:formatCode>General</c:formatCode>
                <c:ptCount val="11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</c:numCache>
            </c:numRef>
          </c:xVal>
          <c:yVal>
            <c:numRef>
              <c:f>'1.1 Methanol'!$H$25:$H$141</c:f>
              <c:numCache>
                <c:formatCode>General</c:formatCode>
                <c:ptCount val="117"/>
                <c:pt idx="0">
                  <c:v>293.13</c:v>
                </c:pt>
                <c:pt idx="1">
                  <c:v>293.13</c:v>
                </c:pt>
                <c:pt idx="2">
                  <c:v>293.13</c:v>
                </c:pt>
                <c:pt idx="3">
                  <c:v>293.13</c:v>
                </c:pt>
                <c:pt idx="4">
                  <c:v>293.13</c:v>
                </c:pt>
                <c:pt idx="5">
                  <c:v>293.13</c:v>
                </c:pt>
                <c:pt idx="6">
                  <c:v>293.13</c:v>
                </c:pt>
                <c:pt idx="7">
                  <c:v>293.13</c:v>
                </c:pt>
                <c:pt idx="8">
                  <c:v>293.13</c:v>
                </c:pt>
                <c:pt idx="9">
                  <c:v>293.13</c:v>
                </c:pt>
                <c:pt idx="10">
                  <c:v>293.13</c:v>
                </c:pt>
                <c:pt idx="11">
                  <c:v>293.13</c:v>
                </c:pt>
                <c:pt idx="12">
                  <c:v>293.13</c:v>
                </c:pt>
                <c:pt idx="13">
                  <c:v>293.13</c:v>
                </c:pt>
                <c:pt idx="14">
                  <c:v>293.13</c:v>
                </c:pt>
                <c:pt idx="15">
                  <c:v>293.13</c:v>
                </c:pt>
                <c:pt idx="16">
                  <c:v>293.13</c:v>
                </c:pt>
                <c:pt idx="17">
                  <c:v>293.13</c:v>
                </c:pt>
                <c:pt idx="18">
                  <c:v>293.13</c:v>
                </c:pt>
                <c:pt idx="19">
                  <c:v>293.13</c:v>
                </c:pt>
                <c:pt idx="20">
                  <c:v>293.13</c:v>
                </c:pt>
                <c:pt idx="21">
                  <c:v>293.13</c:v>
                </c:pt>
                <c:pt idx="22">
                  <c:v>293.13</c:v>
                </c:pt>
                <c:pt idx="23">
                  <c:v>293.13</c:v>
                </c:pt>
                <c:pt idx="24">
                  <c:v>293.13</c:v>
                </c:pt>
                <c:pt idx="25">
                  <c:v>293.13</c:v>
                </c:pt>
                <c:pt idx="26">
                  <c:v>293.13</c:v>
                </c:pt>
                <c:pt idx="27">
                  <c:v>293.13</c:v>
                </c:pt>
                <c:pt idx="28">
                  <c:v>293.13</c:v>
                </c:pt>
                <c:pt idx="29">
                  <c:v>293.13</c:v>
                </c:pt>
                <c:pt idx="30">
                  <c:v>293.13</c:v>
                </c:pt>
                <c:pt idx="31">
                  <c:v>293.13</c:v>
                </c:pt>
                <c:pt idx="32">
                  <c:v>293.13</c:v>
                </c:pt>
                <c:pt idx="33">
                  <c:v>293.13</c:v>
                </c:pt>
                <c:pt idx="34">
                  <c:v>293.13</c:v>
                </c:pt>
                <c:pt idx="35">
                  <c:v>293.13</c:v>
                </c:pt>
                <c:pt idx="36">
                  <c:v>293.13</c:v>
                </c:pt>
                <c:pt idx="37">
                  <c:v>293.13</c:v>
                </c:pt>
                <c:pt idx="38">
                  <c:v>293.13</c:v>
                </c:pt>
                <c:pt idx="39">
                  <c:v>293.13</c:v>
                </c:pt>
                <c:pt idx="40">
                  <c:v>293.13</c:v>
                </c:pt>
                <c:pt idx="41">
                  <c:v>293.13</c:v>
                </c:pt>
                <c:pt idx="42">
                  <c:v>293.13</c:v>
                </c:pt>
                <c:pt idx="43">
                  <c:v>293.13</c:v>
                </c:pt>
                <c:pt idx="44">
                  <c:v>293.13</c:v>
                </c:pt>
                <c:pt idx="45">
                  <c:v>293.13</c:v>
                </c:pt>
                <c:pt idx="46">
                  <c:v>293.13</c:v>
                </c:pt>
                <c:pt idx="47">
                  <c:v>293.13</c:v>
                </c:pt>
                <c:pt idx="48">
                  <c:v>293.13</c:v>
                </c:pt>
                <c:pt idx="49">
                  <c:v>293.13</c:v>
                </c:pt>
                <c:pt idx="50">
                  <c:v>293.13</c:v>
                </c:pt>
                <c:pt idx="51">
                  <c:v>293.13</c:v>
                </c:pt>
                <c:pt idx="52">
                  <c:v>293.13</c:v>
                </c:pt>
                <c:pt idx="53">
                  <c:v>293.13</c:v>
                </c:pt>
                <c:pt idx="54">
                  <c:v>293.13</c:v>
                </c:pt>
                <c:pt idx="55">
                  <c:v>293.13</c:v>
                </c:pt>
                <c:pt idx="56">
                  <c:v>293.13</c:v>
                </c:pt>
                <c:pt idx="57">
                  <c:v>293.13</c:v>
                </c:pt>
                <c:pt idx="58">
                  <c:v>293.13</c:v>
                </c:pt>
                <c:pt idx="59">
                  <c:v>293.13</c:v>
                </c:pt>
                <c:pt idx="60">
                  <c:v>293.13</c:v>
                </c:pt>
                <c:pt idx="61">
                  <c:v>293.13</c:v>
                </c:pt>
                <c:pt idx="62">
                  <c:v>293.13</c:v>
                </c:pt>
                <c:pt idx="63">
                  <c:v>293.13</c:v>
                </c:pt>
                <c:pt idx="64">
                  <c:v>293.13</c:v>
                </c:pt>
                <c:pt idx="65">
                  <c:v>293.13</c:v>
                </c:pt>
                <c:pt idx="66">
                  <c:v>293.13</c:v>
                </c:pt>
                <c:pt idx="67">
                  <c:v>293.13</c:v>
                </c:pt>
                <c:pt idx="68">
                  <c:v>293.13</c:v>
                </c:pt>
                <c:pt idx="69">
                  <c:v>293.13</c:v>
                </c:pt>
                <c:pt idx="70">
                  <c:v>293.13</c:v>
                </c:pt>
                <c:pt idx="71">
                  <c:v>293.13</c:v>
                </c:pt>
                <c:pt idx="72">
                  <c:v>293.13</c:v>
                </c:pt>
                <c:pt idx="73">
                  <c:v>293.13</c:v>
                </c:pt>
                <c:pt idx="74">
                  <c:v>293.13</c:v>
                </c:pt>
                <c:pt idx="75">
                  <c:v>293.13</c:v>
                </c:pt>
                <c:pt idx="76">
                  <c:v>293.13</c:v>
                </c:pt>
                <c:pt idx="77">
                  <c:v>293.13</c:v>
                </c:pt>
                <c:pt idx="78">
                  <c:v>293.13</c:v>
                </c:pt>
                <c:pt idx="79">
                  <c:v>293.13</c:v>
                </c:pt>
                <c:pt idx="80">
                  <c:v>293.13</c:v>
                </c:pt>
                <c:pt idx="81">
                  <c:v>293.13</c:v>
                </c:pt>
                <c:pt idx="82">
                  <c:v>293.13</c:v>
                </c:pt>
                <c:pt idx="83">
                  <c:v>293.13</c:v>
                </c:pt>
                <c:pt idx="84">
                  <c:v>293.13</c:v>
                </c:pt>
                <c:pt idx="85">
                  <c:v>293.13</c:v>
                </c:pt>
                <c:pt idx="86">
                  <c:v>293.13</c:v>
                </c:pt>
                <c:pt idx="87">
                  <c:v>293.13</c:v>
                </c:pt>
                <c:pt idx="88">
                  <c:v>293.13</c:v>
                </c:pt>
                <c:pt idx="89">
                  <c:v>293.13</c:v>
                </c:pt>
                <c:pt idx="90">
                  <c:v>293.13</c:v>
                </c:pt>
                <c:pt idx="91">
                  <c:v>293.13</c:v>
                </c:pt>
                <c:pt idx="92">
                  <c:v>293.13</c:v>
                </c:pt>
                <c:pt idx="93">
                  <c:v>293.13</c:v>
                </c:pt>
                <c:pt idx="94">
                  <c:v>293.13</c:v>
                </c:pt>
                <c:pt idx="95">
                  <c:v>293.13</c:v>
                </c:pt>
                <c:pt idx="96">
                  <c:v>293.13</c:v>
                </c:pt>
                <c:pt idx="97">
                  <c:v>293.13</c:v>
                </c:pt>
                <c:pt idx="98">
                  <c:v>293.13</c:v>
                </c:pt>
                <c:pt idx="99">
                  <c:v>293.13</c:v>
                </c:pt>
                <c:pt idx="100">
                  <c:v>293.13</c:v>
                </c:pt>
                <c:pt idx="101">
                  <c:v>293.13</c:v>
                </c:pt>
                <c:pt idx="102">
                  <c:v>293.13</c:v>
                </c:pt>
                <c:pt idx="103">
                  <c:v>293.13</c:v>
                </c:pt>
                <c:pt idx="104">
                  <c:v>293.13</c:v>
                </c:pt>
                <c:pt idx="105">
                  <c:v>293.13</c:v>
                </c:pt>
                <c:pt idx="106">
                  <c:v>293.13</c:v>
                </c:pt>
                <c:pt idx="107">
                  <c:v>293.13</c:v>
                </c:pt>
                <c:pt idx="108">
                  <c:v>293.13</c:v>
                </c:pt>
                <c:pt idx="109">
                  <c:v>293.13</c:v>
                </c:pt>
                <c:pt idx="110">
                  <c:v>293.13</c:v>
                </c:pt>
                <c:pt idx="111">
                  <c:v>293.13</c:v>
                </c:pt>
                <c:pt idx="112">
                  <c:v>293.13</c:v>
                </c:pt>
                <c:pt idx="113">
                  <c:v>293.13</c:v>
                </c:pt>
                <c:pt idx="114">
                  <c:v>293.13</c:v>
                </c:pt>
                <c:pt idx="115">
                  <c:v>293.13</c:v>
                </c:pt>
                <c:pt idx="116">
                  <c:v>293.13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8FF-46B4-B12D-7B7365835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8452048"/>
        <c:axId val="878449096"/>
      </c:scatterChart>
      <c:valAx>
        <c:axId val="878452048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Length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49096"/>
        <c:crosses val="autoZero"/>
        <c:crossBetween val="midCat"/>
      </c:valAx>
      <c:valAx>
        <c:axId val="87844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</a:t>
                </a:r>
                <a:r>
                  <a:rPr lang="en-GB" baseline="0"/>
                  <a:t> (K)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52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'1.11 Acetone'!$F$24</c:f>
              <c:strCache>
                <c:ptCount val="1"/>
                <c:pt idx="0">
                  <c:v>Temperature 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'1.11 Acetone'!$E$25:$E$1012</c:f>
              <c:numCache>
                <c:formatCode>General</c:formatCode>
                <c:ptCount val="988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1.3800000000000001</c:v>
                </c:pt>
                <c:pt idx="139">
                  <c:v>1.3900000000000001</c:v>
                </c:pt>
                <c:pt idx="140">
                  <c:v>1.4000000000000001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1.6300000000000001</c:v>
                </c:pt>
                <c:pt idx="164">
                  <c:v>1.6400000000000001</c:v>
                </c:pt>
                <c:pt idx="165">
                  <c:v>1.6500000000000001</c:v>
                </c:pt>
                <c:pt idx="166">
                  <c:v>1.6600000000000001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1.8800000000000001</c:v>
                </c:pt>
                <c:pt idx="189">
                  <c:v>1.8900000000000001</c:v>
                </c:pt>
                <c:pt idx="190">
                  <c:v>1.9000000000000001</c:v>
                </c:pt>
                <c:pt idx="191">
                  <c:v>1.9100000000000001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2.0100000000000002</c:v>
                </c:pt>
                <c:pt idx="202">
                  <c:v>2.02</c:v>
                </c:pt>
                <c:pt idx="203">
                  <c:v>2.0300000000000002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2.2600000000000002</c:v>
                </c:pt>
                <c:pt idx="227">
                  <c:v>2.27</c:v>
                </c:pt>
                <c:pt idx="228">
                  <c:v>2.2800000000000002</c:v>
                </c:pt>
                <c:pt idx="229">
                  <c:v>2.29</c:v>
                </c:pt>
                <c:pt idx="230">
                  <c:v>2.3000000000000003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2.5100000000000002</c:v>
                </c:pt>
                <c:pt idx="252">
                  <c:v>2.52</c:v>
                </c:pt>
                <c:pt idx="253">
                  <c:v>2.5300000000000002</c:v>
                </c:pt>
                <c:pt idx="254">
                  <c:v>2.54</c:v>
                </c:pt>
                <c:pt idx="255">
                  <c:v>2.5500000000000003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2.7600000000000002</c:v>
                </c:pt>
                <c:pt idx="277">
                  <c:v>2.77</c:v>
                </c:pt>
                <c:pt idx="278">
                  <c:v>2.7800000000000002</c:v>
                </c:pt>
                <c:pt idx="279">
                  <c:v>2.79</c:v>
                </c:pt>
                <c:pt idx="280">
                  <c:v>2.8000000000000003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3.0100000000000002</c:v>
                </c:pt>
                <c:pt idx="302">
                  <c:v>3.02</c:v>
                </c:pt>
                <c:pt idx="303">
                  <c:v>3.0300000000000002</c:v>
                </c:pt>
                <c:pt idx="304">
                  <c:v>3.04</c:v>
                </c:pt>
                <c:pt idx="305">
                  <c:v>3.0500000000000003</c:v>
                </c:pt>
                <c:pt idx="306">
                  <c:v>3.06</c:v>
                </c:pt>
                <c:pt idx="307">
                  <c:v>3.0700000000000003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3.2600000000000002</c:v>
                </c:pt>
                <c:pt idx="327">
                  <c:v>3.27</c:v>
                </c:pt>
                <c:pt idx="328">
                  <c:v>3.2800000000000002</c:v>
                </c:pt>
                <c:pt idx="329">
                  <c:v>3.29</c:v>
                </c:pt>
                <c:pt idx="330">
                  <c:v>3.3000000000000003</c:v>
                </c:pt>
                <c:pt idx="331">
                  <c:v>3.31</c:v>
                </c:pt>
                <c:pt idx="332">
                  <c:v>3.3200000000000003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3.5100000000000002</c:v>
                </c:pt>
                <c:pt idx="352">
                  <c:v>3.52</c:v>
                </c:pt>
                <c:pt idx="353">
                  <c:v>3.5300000000000002</c:v>
                </c:pt>
                <c:pt idx="354">
                  <c:v>3.54</c:v>
                </c:pt>
                <c:pt idx="355">
                  <c:v>3.5500000000000003</c:v>
                </c:pt>
                <c:pt idx="356">
                  <c:v>3.56</c:v>
                </c:pt>
                <c:pt idx="357">
                  <c:v>3.5700000000000003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3.7600000000000002</c:v>
                </c:pt>
                <c:pt idx="377">
                  <c:v>3.77</c:v>
                </c:pt>
                <c:pt idx="378">
                  <c:v>3.7800000000000002</c:v>
                </c:pt>
                <c:pt idx="379">
                  <c:v>3.79</c:v>
                </c:pt>
                <c:pt idx="380">
                  <c:v>3.8000000000000003</c:v>
                </c:pt>
                <c:pt idx="381">
                  <c:v>3.81</c:v>
                </c:pt>
                <c:pt idx="382">
                  <c:v>3.8200000000000003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4.0200000000000005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4.0600000000000005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4.2700000000000005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4.3100000000000005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4.3500000000000005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4.5200000000000005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4.5600000000000005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4.6000000000000005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4.7700000000000005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4.8100000000000005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4.8500000000000005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5.0200000000000005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5.0600000000000005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5.1000000000000005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5.2700000000000005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5.3100000000000005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5.3500000000000005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5.5200000000000005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5.5600000000000005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5.6000000000000005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5.7700000000000005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5.8100000000000005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5.8500000000000005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6.0200000000000005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6.0600000000000005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6.1000000000000005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6.1400000000000006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6.2700000000000005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6.3100000000000005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6.3500000000000005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6.3900000000000006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6.5200000000000005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6.5600000000000005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6.6000000000000005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6.6400000000000006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6.7700000000000005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6.8100000000000005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6.8500000000000005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6.8900000000000006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7.0200000000000005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7.0600000000000005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7.1000000000000005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7.1400000000000006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7.2700000000000005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7.3100000000000005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7.3500000000000005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7.3900000000000006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7.5200000000000005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7.5600000000000005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7.6000000000000005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7.6400000000000006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7.7700000000000005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7.8100000000000005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7.8500000000000005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7.8900000000000006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7.9300000000000006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8.0400000000000009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8.120000000000001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8.2900000000000009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8.370000000000001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8.5400000000000009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8.620000000000001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8.7000000000000011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8.7900000000000009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8.870000000000001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8.9500000000000011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9.0400000000000009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9.120000000000001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9.2000000000000011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9.2900000000000009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9.370000000000001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9.4500000000000011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9.5400000000000009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9.620000000000001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9.7000000000000011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9.7900000000000009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9.870000000000001</c:v>
                </c:pt>
              </c:numCache>
            </c:numRef>
          </c:xVal>
          <c:yVal>
            <c:numRef>
              <c:f>'1.11 Acetone'!$F$25:$F$1012</c:f>
              <c:numCache>
                <c:formatCode>0.00</c:formatCode>
                <c:ptCount val="988"/>
                <c:pt idx="0" formatCode="General">
                  <c:v>313.13</c:v>
                </c:pt>
                <c:pt idx="1">
                  <c:v>312.6250164883574</c:v>
                </c:pt>
                <c:pt idx="2">
                  <c:v>312.13278339406634</c:v>
                </c:pt>
                <c:pt idx="3">
                  <c:v>311.65297877960035</c:v>
                </c:pt>
                <c:pt idx="4">
                  <c:v>311.18528883609014</c:v>
                </c:pt>
                <c:pt idx="5">
                  <c:v>310.7294076780816</c:v>
                </c:pt>
                <c:pt idx="6">
                  <c:v>310.28503714347625</c:v>
                </c:pt>
                <c:pt idx="7">
                  <c:v>309.85188659852264</c:v>
                </c:pt>
                <c:pt idx="8">
                  <c:v>309.42967274773207</c:v>
                </c:pt>
                <c:pt idx="9">
                  <c:v>309.01811944859332</c:v>
                </c:pt>
                <c:pt idx="10">
                  <c:v>308.61695753096592</c:v>
                </c:pt>
                <c:pt idx="11">
                  <c:v>308.22592462103358</c:v>
                </c:pt>
                <c:pt idx="12">
                  <c:v>307.84476496970251</c:v>
                </c:pt>
                <c:pt idx="13">
                  <c:v>307.47322928533271</c:v>
                </c:pt>
                <c:pt idx="14">
                  <c:v>307.11107457069261</c:v>
                </c:pt>
                <c:pt idx="15">
                  <c:v>306.75806396403033</c:v>
                </c:pt>
                <c:pt idx="16">
                  <c:v>306.413966584158</c:v>
                </c:pt>
                <c:pt idx="17">
                  <c:v>306.07855737944743</c:v>
                </c:pt>
                <c:pt idx="18">
                  <c:v>305.75161698063846</c:v>
                </c:pt>
                <c:pt idx="19">
                  <c:v>305.43293155736393</c:v>
                </c:pt>
                <c:pt idx="20">
                  <c:v>305.12229267829713</c:v>
                </c:pt>
                <c:pt idx="21">
                  <c:v>304.81949717483053</c:v>
                </c:pt>
                <c:pt idx="22">
                  <c:v>304.5243470081964</c:v>
                </c:pt>
                <c:pt idx="23">
                  <c:v>304.2366491399427</c:v>
                </c:pt>
                <c:pt idx="24">
                  <c:v>303.95621540567919</c:v>
                </c:pt>
                <c:pt idx="25">
                  <c:v>303.6828623920112</c:v>
                </c:pt>
                <c:pt idx="26">
                  <c:v>303.41641131658128</c:v>
                </c:pt>
                <c:pt idx="27">
                  <c:v>303.15668791113887</c:v>
                </c:pt>
                <c:pt idx="28">
                  <c:v>302.90352230756332</c:v>
                </c:pt>
                <c:pt idx="29">
                  <c:v>302.65674892676378</c:v>
                </c:pt>
                <c:pt idx="30">
                  <c:v>302.41620637038505</c:v>
                </c:pt>
                <c:pt idx="31">
                  <c:v>302.18173731524729</c:v>
                </c:pt>
                <c:pt idx="32">
                  <c:v>301.95318841045128</c:v>
                </c:pt>
                <c:pt idx="33">
                  <c:v>301.73041017708158</c:v>
                </c:pt>
                <c:pt idx="34">
                  <c:v>301.51325691044212</c:v>
                </c:pt>
                <c:pt idx="35">
                  <c:v>301.30158658476029</c:v>
                </c:pt>
                <c:pt idx="36">
                  <c:v>301.09526076029709</c:v>
                </c:pt>
                <c:pt idx="37">
                  <c:v>300.89414449280292</c:v>
                </c:pt>
                <c:pt idx="38">
                  <c:v>300.69810624525911</c:v>
                </c:pt>
                <c:pt idx="39">
                  <c:v>300.50701780184835</c:v>
                </c:pt>
                <c:pt idx="40">
                  <c:v>300.32075418409698</c:v>
                </c:pt>
                <c:pt idx="41">
                  <c:v>300.13919356913476</c:v>
                </c:pt>
                <c:pt idx="42">
                  <c:v>299.96221721001854</c:v>
                </c:pt>
                <c:pt idx="43">
                  <c:v>299.78970935806751</c:v>
                </c:pt>
                <c:pt idx="44">
                  <c:v>299.62155718715968</c:v>
                </c:pt>
                <c:pt idx="45">
                  <c:v>299.45765071993964</c:v>
                </c:pt>
                <c:pt idx="46">
                  <c:v>299.29788275588947</c:v>
                </c:pt>
                <c:pt idx="47">
                  <c:v>299.14214880121602</c:v>
                </c:pt>
                <c:pt idx="48">
                  <c:v>298.99034700050822</c:v>
                </c:pt>
                <c:pt idx="49">
                  <c:v>298.84237807012016</c:v>
                </c:pt>
                <c:pt idx="50">
                  <c:v>298.69814523323618</c:v>
                </c:pt>
                <c:pt idx="51">
                  <c:v>298.55755415657541</c:v>
                </c:pt>
                <c:pt idx="52">
                  <c:v>298.42051288869453</c:v>
                </c:pt>
                <c:pt idx="53">
                  <c:v>298.28693179984833</c:v>
                </c:pt>
                <c:pt idx="54">
                  <c:v>298.1567235233689</c:v>
                </c:pt>
                <c:pt idx="55">
                  <c:v>298.02980289852451</c:v>
                </c:pt>
                <c:pt idx="56">
                  <c:v>297.90608691482186</c:v>
                </c:pt>
                <c:pt idx="57">
                  <c:v>297.78549465771403</c:v>
                </c:pt>
                <c:pt idx="58">
                  <c:v>297.66794725567974</c:v>
                </c:pt>
                <c:pt idx="59">
                  <c:v>297.55336782863861</c:v>
                </c:pt>
                <c:pt idx="60">
                  <c:v>297.44168143766899</c:v>
                </c:pt>
                <c:pt idx="61">
                  <c:v>297.33281503599505</c:v>
                </c:pt>
                <c:pt idx="62">
                  <c:v>297.22669742121201</c:v>
                </c:pt>
                <c:pt idx="63">
                  <c:v>297.12325918871699</c:v>
                </c:pt>
                <c:pt idx="64">
                  <c:v>297.02243268631611</c:v>
                </c:pt>
                <c:pt idx="65">
                  <c:v>296.92415196997769</c:v>
                </c:pt>
                <c:pt idx="66">
                  <c:v>296.82835276070244</c:v>
                </c:pt>
                <c:pt idx="67">
                  <c:v>296.73497240248281</c:v>
                </c:pt>
                <c:pt idx="68">
                  <c:v>296.64394982132376</c:v>
                </c:pt>
                <c:pt idx="69">
                  <c:v>296.55522548529837</c:v>
                </c:pt>
                <c:pt idx="70">
                  <c:v>296.46874136561166</c:v>
                </c:pt>
                <c:pt idx="71">
                  <c:v>296.38444089864799</c:v>
                </c:pt>
                <c:pt idx="72">
                  <c:v>296.30226894897635</c:v>
                </c:pt>
                <c:pt idx="73">
                  <c:v>296.22217177328992</c:v>
                </c:pt>
                <c:pt idx="74">
                  <c:v>296.144096985256</c:v>
                </c:pt>
                <c:pt idx="75">
                  <c:v>296.0679935212537</c:v>
                </c:pt>
                <c:pt idx="76">
                  <c:v>295.99381160697641</c:v>
                </c:pt>
                <c:pt idx="77">
                  <c:v>295.92150272487771</c:v>
                </c:pt>
                <c:pt idx="78">
                  <c:v>295.85101958243928</c:v>
                </c:pt>
                <c:pt idx="79">
                  <c:v>295.78231608123986</c:v>
                </c:pt>
                <c:pt idx="80">
                  <c:v>295.7153472868053</c:v>
                </c:pt>
                <c:pt idx="81">
                  <c:v>295.65006939921994</c:v>
                </c:pt>
                <c:pt idx="82">
                  <c:v>295.58643972447987</c:v>
                </c:pt>
                <c:pt idx="83">
                  <c:v>295.52441664656953</c:v>
                </c:pt>
                <c:pt idx="84">
                  <c:v>295.46395960024353</c:v>
                </c:pt>
                <c:pt idx="85">
                  <c:v>295.40502904449539</c:v>
                </c:pt>
                <c:pt idx="86">
                  <c:v>295.34758643669647</c:v>
                </c:pt>
                <c:pt idx="87">
                  <c:v>295.29159420738779</c:v>
                </c:pt>
                <c:pt idx="88">
                  <c:v>295.23701573570816</c:v>
                </c:pt>
                <c:pt idx="89">
                  <c:v>295.18381532544294</c:v>
                </c:pt>
                <c:pt idx="90">
                  <c:v>295.13195818167753</c:v>
                </c:pt>
                <c:pt idx="91">
                  <c:v>295.0814103880403</c:v>
                </c:pt>
                <c:pt idx="92">
                  <c:v>295.0321388845199</c:v>
                </c:pt>
                <c:pt idx="93">
                  <c:v>294.98411144584304</c:v>
                </c:pt>
                <c:pt idx="94">
                  <c:v>294.93729666039809</c:v>
                </c:pt>
                <c:pt idx="95">
                  <c:v>294.89166390969069</c:v>
                </c:pt>
                <c:pt idx="96">
                  <c:v>294.8471833483182</c:v>
                </c:pt>
                <c:pt idx="97">
                  <c:v>294.80382588444979</c:v>
                </c:pt>
                <c:pt idx="98">
                  <c:v>294.76156316079943</c:v>
                </c:pt>
                <c:pt idx="99">
                  <c:v>294.72036753607904</c:v>
                </c:pt>
                <c:pt idx="100">
                  <c:v>294.68021206692043</c:v>
                </c:pt>
                <c:pt idx="101">
                  <c:v>294.64107049025324</c:v>
                </c:pt>
                <c:pt idx="102">
                  <c:v>294.60291720612787</c:v>
                </c:pt>
                <c:pt idx="103">
                  <c:v>294.56572726097238</c:v>
                </c:pt>
                <c:pt idx="104">
                  <c:v>294.52947633127206</c:v>
                </c:pt>
                <c:pt idx="105">
                  <c:v>294.49414070766073</c:v>
                </c:pt>
                <c:pt idx="106">
                  <c:v>294.45969727941429</c:v>
                </c:pt>
                <c:pt idx="107">
                  <c:v>294.42612351933525</c:v>
                </c:pt>
                <c:pt idx="108">
                  <c:v>294.39339746901942</c:v>
                </c:pt>
                <c:pt idx="109">
                  <c:v>294.36149772449414</c:v>
                </c:pt>
                <c:pt idx="110">
                  <c:v>294.33040342221938</c:v>
                </c:pt>
                <c:pt idx="111">
                  <c:v>294.30009422544236</c:v>
                </c:pt>
                <c:pt idx="112">
                  <c:v>294.27055031089651</c:v>
                </c:pt>
                <c:pt idx="113">
                  <c:v>294.24175235583641</c:v>
                </c:pt>
                <c:pt idx="114">
                  <c:v>294.21368152540003</c:v>
                </c:pt>
                <c:pt idx="115">
                  <c:v>294.18631946029012</c:v>
                </c:pt>
                <c:pt idx="116">
                  <c:v>294.15964826476642</c:v>
                </c:pt>
                <c:pt idx="117">
                  <c:v>294.13365049494149</c:v>
                </c:pt>
                <c:pt idx="118">
                  <c:v>294.10830914737164</c:v>
                </c:pt>
                <c:pt idx="119">
                  <c:v>294.08360764793605</c:v>
                </c:pt>
                <c:pt idx="120">
                  <c:v>294.05952984099684</c:v>
                </c:pt>
                <c:pt idx="121">
                  <c:v>294.03605997883267</c:v>
                </c:pt>
                <c:pt idx="122">
                  <c:v>294.0131827113392</c:v>
                </c:pt>
                <c:pt idx="123">
                  <c:v>293.99088307598947</c:v>
                </c:pt>
                <c:pt idx="124">
                  <c:v>293.96914648804812</c:v>
                </c:pt>
                <c:pt idx="125">
                  <c:v>293.94795873103226</c:v>
                </c:pt>
                <c:pt idx="126">
                  <c:v>293.92730594741352</c:v>
                </c:pt>
                <c:pt idx="127">
                  <c:v>293.90717462955462</c:v>
                </c:pt>
                <c:pt idx="128">
                  <c:v>293.88755161087499</c:v>
                </c:pt>
                <c:pt idx="129">
                  <c:v>293.86842405723951</c:v>
                </c:pt>
                <c:pt idx="130">
                  <c:v>293.84977945856417</c:v>
                </c:pt>
                <c:pt idx="131">
                  <c:v>293.83160562063449</c:v>
                </c:pt>
                <c:pt idx="132">
                  <c:v>293.81389065712966</c:v>
                </c:pt>
                <c:pt idx="133">
                  <c:v>293.79662298184883</c:v>
                </c:pt>
                <c:pt idx="134">
                  <c:v>293.77979130113306</c:v>
                </c:pt>
                <c:pt idx="135">
                  <c:v>293.76338460647901</c:v>
                </c:pt>
                <c:pt idx="136">
                  <c:v>293.747392167339</c:v>
                </c:pt>
                <c:pt idx="137">
                  <c:v>293.73180352410282</c:v>
                </c:pt>
                <c:pt idx="138">
                  <c:v>293.7166084812568</c:v>
                </c:pt>
                <c:pt idx="139">
                  <c:v>293.70179710071557</c:v>
                </c:pt>
                <c:pt idx="140">
                  <c:v>293.68735969532224</c:v>
                </c:pt>
                <c:pt idx="141">
                  <c:v>293.67328682251264</c:v>
                </c:pt>
                <c:pt idx="142">
                  <c:v>293.65956927813954</c:v>
                </c:pt>
                <c:pt idx="143">
                  <c:v>293.64619809045291</c:v>
                </c:pt>
                <c:pt idx="144">
                  <c:v>293.63316451423191</c:v>
                </c:pt>
                <c:pt idx="145">
                  <c:v>293.62046002506537</c:v>
                </c:pt>
                <c:pt idx="146">
                  <c:v>293.60807631377645</c:v>
                </c:pt>
                <c:pt idx="147">
                  <c:v>293.59600528098827</c:v>
                </c:pt>
                <c:pt idx="148">
                  <c:v>293.58423903182637</c:v>
                </c:pt>
                <c:pt idx="149">
                  <c:v>293.57276987075551</c:v>
                </c:pt>
                <c:pt idx="150">
                  <c:v>293.56159029654634</c:v>
                </c:pt>
                <c:pt idx="151">
                  <c:v>293.55069299736931</c:v>
                </c:pt>
                <c:pt idx="152">
                  <c:v>293.54007084601255</c:v>
                </c:pt>
                <c:pt idx="153">
                  <c:v>293.52971689522047</c:v>
                </c:pt>
                <c:pt idx="154">
                  <c:v>293.5196243731499</c:v>
                </c:pt>
                <c:pt idx="155">
                  <c:v>293.50978667894117</c:v>
                </c:pt>
                <c:pt idx="156">
                  <c:v>293.50019737840086</c:v>
                </c:pt>
                <c:pt idx="157">
                  <c:v>293.49085019979356</c:v>
                </c:pt>
                <c:pt idx="158">
                  <c:v>293.48173902974014</c:v>
                </c:pt>
                <c:pt idx="159">
                  <c:v>293.47285790921916</c:v>
                </c:pt>
                <c:pt idx="160">
                  <c:v>293.46420102966954</c:v>
                </c:pt>
                <c:pt idx="161">
                  <c:v>293.45576272919169</c:v>
                </c:pt>
                <c:pt idx="162">
                  <c:v>293.4475374888442</c:v>
                </c:pt>
                <c:pt idx="163">
                  <c:v>293.43951992903447</c:v>
                </c:pt>
                <c:pt idx="164">
                  <c:v>293.43170480600014</c:v>
                </c:pt>
                <c:pt idx="165">
                  <c:v>293.42408700837944</c:v>
                </c:pt>
                <c:pt idx="166">
                  <c:v>293.41666155386844</c:v>
                </c:pt>
                <c:pt idx="167">
                  <c:v>293.40942358596214</c:v>
                </c:pt>
                <c:pt idx="168">
                  <c:v>293.40236837077839</c:v>
                </c:pt>
                <c:pt idx="169">
                  <c:v>293.39549129396158</c:v>
                </c:pt>
                <c:pt idx="170">
                  <c:v>293.38878785766479</c:v>
                </c:pt>
                <c:pt idx="171">
                  <c:v>293.38225367760811</c:v>
                </c:pt>
                <c:pt idx="172">
                  <c:v>293.37588448021091</c:v>
                </c:pt>
                <c:pt idx="173">
                  <c:v>293.36967609979718</c:v>
                </c:pt>
                <c:pt idx="174">
                  <c:v>293.36362447587055</c:v>
                </c:pt>
                <c:pt idx="175">
                  <c:v>293.35772565045903</c:v>
                </c:pt>
                <c:pt idx="176">
                  <c:v>293.35197576552605</c:v>
                </c:pt>
                <c:pt idx="177">
                  <c:v>293.34637106044732</c:v>
                </c:pt>
                <c:pt idx="178">
                  <c:v>293.34090786955119</c:v>
                </c:pt>
                <c:pt idx="179">
                  <c:v>293.33558261972127</c:v>
                </c:pt>
                <c:pt idx="180">
                  <c:v>293.33039182805931</c:v>
                </c:pt>
                <c:pt idx="181">
                  <c:v>293.32533209960741</c:v>
                </c:pt>
                <c:pt idx="182">
                  <c:v>293.32040012512761</c:v>
                </c:pt>
                <c:pt idx="183">
                  <c:v>293.31559267893738</c:v>
                </c:pt>
                <c:pt idx="184">
                  <c:v>293.31090661680014</c:v>
                </c:pt>
                <c:pt idx="185">
                  <c:v>293.30633887386858</c:v>
                </c:pt>
                <c:pt idx="186">
                  <c:v>293.30188646268033</c:v>
                </c:pt>
                <c:pt idx="187">
                  <c:v>293.29754647120393</c:v>
                </c:pt>
                <c:pt idx="188">
                  <c:v>293.29331606093433</c:v>
                </c:pt>
                <c:pt idx="189">
                  <c:v>293.28919246503642</c:v>
                </c:pt>
                <c:pt idx="190">
                  <c:v>293.28517298653537</c:v>
                </c:pt>
                <c:pt idx="191">
                  <c:v>293.28125499655272</c:v>
                </c:pt>
                <c:pt idx="192">
                  <c:v>293.27743593258708</c:v>
                </c:pt>
                <c:pt idx="193">
                  <c:v>293.27371329683808</c:v>
                </c:pt>
                <c:pt idx="194">
                  <c:v>293.27008465457271</c:v>
                </c:pt>
                <c:pt idx="195">
                  <c:v>293.26654763253305</c:v>
                </c:pt>
                <c:pt idx="196">
                  <c:v>293.2630999173839</c:v>
                </c:pt>
                <c:pt idx="197">
                  <c:v>293.25973925419993</c:v>
                </c:pt>
                <c:pt idx="198">
                  <c:v>293.25646344499074</c:v>
                </c:pt>
                <c:pt idx="199">
                  <c:v>293.25327034726342</c:v>
                </c:pt>
                <c:pt idx="200">
                  <c:v>293.25015787262129</c:v>
                </c:pt>
                <c:pt idx="201">
                  <c:v>293.24712398539788</c:v>
                </c:pt>
                <c:pt idx="202">
                  <c:v>293.2441667013257</c:v>
                </c:pt>
                <c:pt idx="203">
                  <c:v>293.2412840862383</c:v>
                </c:pt>
                <c:pt idx="204">
                  <c:v>293.23847425480534</c:v>
                </c:pt>
                <c:pt idx="205">
                  <c:v>293.23573536929962</c:v>
                </c:pt>
                <c:pt idx="206">
                  <c:v>293.23306563839492</c:v>
                </c:pt>
                <c:pt idx="207">
                  <c:v>293.2304633159946</c:v>
                </c:pt>
                <c:pt idx="208">
                  <c:v>293.22792670008948</c:v>
                </c:pt>
                <c:pt idx="209">
                  <c:v>293.22545413164477</c:v>
                </c:pt>
                <c:pt idx="210">
                  <c:v>293.22304399351481</c:v>
                </c:pt>
                <c:pt idx="211">
                  <c:v>293.22069470938567</c:v>
                </c:pt>
                <c:pt idx="212">
                  <c:v>293.21840474274404</c:v>
                </c:pt>
                <c:pt idx="213">
                  <c:v>293.21617259587219</c:v>
                </c:pt>
                <c:pt idx="214">
                  <c:v>293.21399680886867</c:v>
                </c:pt>
                <c:pt idx="215">
                  <c:v>293.21187595869321</c:v>
                </c:pt>
                <c:pt idx="216">
                  <c:v>293.20980865823623</c:v>
                </c:pt>
                <c:pt idx="217">
                  <c:v>293.20779355541146</c:v>
                </c:pt>
                <c:pt idx="218">
                  <c:v>293.20582933227172</c:v>
                </c:pt>
                <c:pt idx="219">
                  <c:v>293.20391470414694</c:v>
                </c:pt>
                <c:pt idx="220">
                  <c:v>293.20204841880383</c:v>
                </c:pt>
                <c:pt idx="221">
                  <c:v>293.20022925562705</c:v>
                </c:pt>
                <c:pt idx="222">
                  <c:v>293.1984560248207</c:v>
                </c:pt>
                <c:pt idx="223">
                  <c:v>293.19672756663033</c:v>
                </c:pt>
                <c:pt idx="224">
                  <c:v>293.19504275058432</c:v>
                </c:pt>
                <c:pt idx="225">
                  <c:v>293.19340047475447</c:v>
                </c:pt>
                <c:pt idx="226">
                  <c:v>293.19179966503538</c:v>
                </c:pt>
                <c:pt idx="227">
                  <c:v>293.19023927444198</c:v>
                </c:pt>
                <c:pt idx="228">
                  <c:v>293.18871828242465</c:v>
                </c:pt>
                <c:pt idx="229">
                  <c:v>293.18723569420183</c:v>
                </c:pt>
                <c:pt idx="230">
                  <c:v>293.18579054010934</c:v>
                </c:pt>
                <c:pt idx="231">
                  <c:v>293.18438187496628</c:v>
                </c:pt>
                <c:pt idx="232">
                  <c:v>293.18300877745679</c:v>
                </c:pt>
                <c:pt idx="233">
                  <c:v>293.18167034952739</c:v>
                </c:pt>
                <c:pt idx="234">
                  <c:v>293.18036571579978</c:v>
                </c:pt>
                <c:pt idx="235">
                  <c:v>293.17909402299824</c:v>
                </c:pt>
                <c:pt idx="236">
                  <c:v>293.17785443939152</c:v>
                </c:pt>
                <c:pt idx="237">
                  <c:v>293.17664615424894</c:v>
                </c:pt>
                <c:pt idx="238">
                  <c:v>293.1754683773101</c:v>
                </c:pt>
                <c:pt idx="239">
                  <c:v>293.17432033826793</c:v>
                </c:pt>
                <c:pt idx="240">
                  <c:v>293.17320128626517</c:v>
                </c:pt>
                <c:pt idx="241">
                  <c:v>293.17211048940288</c:v>
                </c:pt>
                <c:pt idx="242">
                  <c:v>293.17104723426212</c:v>
                </c:pt>
                <c:pt idx="243">
                  <c:v>293.17001082543709</c:v>
                </c:pt>
                <c:pt idx="244">
                  <c:v>293.16900058508043</c:v>
                </c:pt>
                <c:pt idx="245">
                  <c:v>293.16801585245992</c:v>
                </c:pt>
                <c:pt idx="246">
                  <c:v>293.16705598352627</c:v>
                </c:pt>
                <c:pt idx="247">
                  <c:v>293.16612035049184</c:v>
                </c:pt>
                <c:pt idx="248">
                  <c:v>293.16520834142017</c:v>
                </c:pt>
                <c:pt idx="249">
                  <c:v>293.1643193598257</c:v>
                </c:pt>
                <c:pt idx="250">
                  <c:v>293.16345282428358</c:v>
                </c:pt>
                <c:pt idx="251">
                  <c:v>293.16260816804953</c:v>
                </c:pt>
                <c:pt idx="252">
                  <c:v>293.16178483868902</c:v>
                </c:pt>
                <c:pt idx="253">
                  <c:v>293.16098229771609</c:v>
                </c:pt>
                <c:pt idx="254">
                  <c:v>293.16020002024112</c:v>
                </c:pt>
                <c:pt idx="255">
                  <c:v>293.15943749462747</c:v>
                </c:pt>
                <c:pt idx="256">
                  <c:v>293.1586942221569</c:v>
                </c:pt>
                <c:pt idx="257">
                  <c:v>293.15796971670346</c:v>
                </c:pt>
                <c:pt idx="258">
                  <c:v>293.15726350441543</c:v>
                </c:pt>
                <c:pt idx="259">
                  <c:v>293.15657512340545</c:v>
                </c:pt>
                <c:pt idx="260">
                  <c:v>293.15590412344847</c:v>
                </c:pt>
                <c:pt idx="261">
                  <c:v>293.1552500656872</c:v>
                </c:pt>
                <c:pt idx="262">
                  <c:v>293.15461252234519</c:v>
                </c:pt>
                <c:pt idx="263">
                  <c:v>293.15399107644697</c:v>
                </c:pt>
                <c:pt idx="264">
                  <c:v>293.15338532154533</c:v>
                </c:pt>
                <c:pt idx="265">
                  <c:v>293.15279486145556</c:v>
                </c:pt>
                <c:pt idx="266">
                  <c:v>293.15221930999633</c:v>
                </c:pt>
                <c:pt idx="267">
                  <c:v>293.15165829073692</c:v>
                </c:pt>
                <c:pt idx="268">
                  <c:v>293.15111143675131</c:v>
                </c:pt>
                <c:pt idx="269">
                  <c:v>293.15057839037797</c:v>
                </c:pt>
                <c:pt idx="270">
                  <c:v>293.15005880298611</c:v>
                </c:pt>
                <c:pt idx="271">
                  <c:v>293.14955233474757</c:v>
                </c:pt>
                <c:pt idx="272">
                  <c:v>293.14905865441449</c:v>
                </c:pt>
                <c:pt idx="273">
                  <c:v>293.14857743910284</c:v>
                </c:pt>
                <c:pt idx="274">
                  <c:v>293.14810837408106</c:v>
                </c:pt>
                <c:pt idx="275">
                  <c:v>293.14765115256438</c:v>
                </c:pt>
                <c:pt idx="276">
                  <c:v>293.14720547551406</c:v>
                </c:pt>
                <c:pt idx="277">
                  <c:v>293.14677105144182</c:v>
                </c:pt>
                <c:pt idx="278">
                  <c:v>293.14634759621924</c:v>
                </c:pt>
                <c:pt idx="279">
                  <c:v>293.14593483289195</c:v>
                </c:pt>
                <c:pt idx="280">
                  <c:v>293.14553249149839</c:v>
                </c:pt>
                <c:pt idx="281">
                  <c:v>293.1451403088933</c:v>
                </c:pt>
                <c:pt idx="282">
                  <c:v>293.14475802857567</c:v>
                </c:pt>
                <c:pt idx="283">
                  <c:v>293.14438540052089</c:v>
                </c:pt>
                <c:pt idx="284">
                  <c:v>293.14402218101731</c:v>
                </c:pt>
                <c:pt idx="285">
                  <c:v>293.14366813250678</c:v>
                </c:pt>
                <c:pt idx="286">
                  <c:v>293.14332302342922</c:v>
                </c:pt>
                <c:pt idx="287">
                  <c:v>293.14298662807136</c:v>
                </c:pt>
                <c:pt idx="288">
                  <c:v>293.14265872641897</c:v>
                </c:pt>
                <c:pt idx="289">
                  <c:v>293.14233910401299</c:v>
                </c:pt>
                <c:pt idx="290">
                  <c:v>293.14202755180924</c:v>
                </c:pt>
                <c:pt idx="291">
                  <c:v>293.14172386604179</c:v>
                </c:pt>
                <c:pt idx="292">
                  <c:v>293.14142784808962</c:v>
                </c:pt>
                <c:pt idx="293">
                  <c:v>293.14113930434667</c:v>
                </c:pt>
                <c:pt idx="294">
                  <c:v>293.14085804609533</c:v>
                </c:pt>
                <c:pt idx="295">
                  <c:v>293.14058388938298</c:v>
                </c:pt>
                <c:pt idx="296">
                  <c:v>293.1403166549016</c:v>
                </c:pt>
                <c:pt idx="297">
                  <c:v>293.14005616787057</c:v>
                </c:pt>
                <c:pt idx="298">
                  <c:v>293.13980225792233</c:v>
                </c:pt>
                <c:pt idx="299">
                  <c:v>293.13955475899093</c:v>
                </c:pt>
                <c:pt idx="300">
                  <c:v>293.13931350920353</c:v>
                </c:pt>
                <c:pt idx="301">
                  <c:v>293.13907835077435</c:v>
                </c:pt>
                <c:pt idx="302">
                  <c:v>293.13884912990164</c:v>
                </c:pt>
                <c:pt idx="303">
                  <c:v>293.13862569666702</c:v>
                </c:pt>
                <c:pt idx="304">
                  <c:v>293.13840790493737</c:v>
                </c:pt>
                <c:pt idx="305">
                  <c:v>293.13819561226933</c:v>
                </c:pt>
                <c:pt idx="306">
                  <c:v>293.13798867981615</c:v>
                </c:pt>
                <c:pt idx="307">
                  <c:v>293.13778697223682</c:v>
                </c:pt>
                <c:pt idx="308">
                  <c:v>293.13759035760756</c:v>
                </c:pt>
                <c:pt idx="309">
                  <c:v>293.13739870733559</c:v>
                </c:pt>
                <c:pt idx="310">
                  <c:v>293.13721189607497</c:v>
                </c:pt>
                <c:pt idx="311">
                  <c:v>293.1370298016447</c:v>
                </c:pt>
                <c:pt idx="312">
                  <c:v>293.13685230494866</c:v>
                </c:pt>
                <c:pt idx="313">
                  <c:v>293.13667928989787</c:v>
                </c:pt>
                <c:pt idx="314">
                  <c:v>293.13651064333447</c:v>
                </c:pt>
                <c:pt idx="315">
                  <c:v>293.13634625495774</c:v>
                </c:pt>
                <c:pt idx="316">
                  <c:v>293.13618601725204</c:v>
                </c:pt>
                <c:pt idx="317">
                  <c:v>293.1360298254163</c:v>
                </c:pt>
                <c:pt idx="318">
                  <c:v>293.13587757729562</c:v>
                </c:pt>
                <c:pt idx="319">
                  <c:v>293.13572917331447</c:v>
                </c:pt>
                <c:pt idx="320">
                  <c:v>293.13558451641154</c:v>
                </c:pt>
                <c:pt idx="321">
                  <c:v>293.13544351197612</c:v>
                </c:pt>
                <c:pt idx="322">
                  <c:v>293.13530606778647</c:v>
                </c:pt>
                <c:pt idx="323">
                  <c:v>293.13517209394928</c:v>
                </c:pt>
                <c:pt idx="324">
                  <c:v>293.13504150284103</c:v>
                </c:pt>
                <c:pt idx="325">
                  <c:v>293.13491420905058</c:v>
                </c:pt>
                <c:pt idx="326">
                  <c:v>293.13479012932339</c:v>
                </c:pt>
                <c:pt idx="327">
                  <c:v>293.13466918250703</c:v>
                </c:pt>
                <c:pt idx="328">
                  <c:v>293.13455128949806</c:v>
                </c:pt>
                <c:pt idx="329">
                  <c:v>293.1344363731904</c:v>
                </c:pt>
                <c:pt idx="330">
                  <c:v>293.13432435842475</c:v>
                </c:pt>
                <c:pt idx="331">
                  <c:v>293.13421517193962</c:v>
                </c:pt>
                <c:pt idx="332">
                  <c:v>293.13410874232318</c:v>
                </c:pt>
                <c:pt idx="333">
                  <c:v>293.13400499996686</c:v>
                </c:pt>
                <c:pt idx="334">
                  <c:v>293.13390387701952</c:v>
                </c:pt>
                <c:pt idx="335">
                  <c:v>293.13380530734321</c:v>
                </c:pt>
                <c:pt idx="336">
                  <c:v>293.13370922646993</c:v>
                </c:pt>
                <c:pt idx="337">
                  <c:v>293.13361557155952</c:v>
                </c:pt>
                <c:pt idx="338">
                  <c:v>293.1335242813584</c:v>
                </c:pt>
                <c:pt idx="339">
                  <c:v>293.13343529615958</c:v>
                </c:pt>
                <c:pt idx="340">
                  <c:v>293.13334855776367</c:v>
                </c:pt>
                <c:pt idx="341">
                  <c:v>293.13326400944072</c:v>
                </c:pt>
                <c:pt idx="342">
                  <c:v>293.13318159589323</c:v>
                </c:pt>
                <c:pt idx="343">
                  <c:v>293.13310126321988</c:v>
                </c:pt>
                <c:pt idx="344">
                  <c:v>293.1330229588803</c:v>
                </c:pt>
                <c:pt idx="345">
                  <c:v>293.13294663166073</c:v>
                </c:pt>
                <c:pt idx="346">
                  <c:v>293.13287223164053</c:v>
                </c:pt>
                <c:pt idx="347">
                  <c:v>293.13279971015953</c:v>
                </c:pt>
                <c:pt idx="348">
                  <c:v>293.13272901978615</c:v>
                </c:pt>
                <c:pt idx="349">
                  <c:v>293.13266011428641</c:v>
                </c:pt>
                <c:pt idx="350">
                  <c:v>293.1325929485937</c:v>
                </c:pt>
                <c:pt idx="351">
                  <c:v>293.13252747877937</c:v>
                </c:pt>
                <c:pt idx="352">
                  <c:v>293.13246366202389</c:v>
                </c:pt>
                <c:pt idx="353">
                  <c:v>293.13240145658887</c:v>
                </c:pt>
                <c:pt idx="354">
                  <c:v>293.1323408217898</c:v>
                </c:pt>
                <c:pt idx="355">
                  <c:v>293.13228171796942</c:v>
                </c:pt>
                <c:pt idx="356">
                  <c:v>293.13222410647177</c:v>
                </c:pt>
                <c:pt idx="357">
                  <c:v>293.13216794961693</c:v>
                </c:pt>
                <c:pt idx="358">
                  <c:v>293.13211321067638</c:v>
                </c:pt>
                <c:pt idx="359">
                  <c:v>293.13205985384894</c:v>
                </c:pt>
                <c:pt idx="360">
                  <c:v>293.13200784423742</c:v>
                </c:pt>
                <c:pt idx="361">
                  <c:v>293.13195714782574</c:v>
                </c:pt>
                <c:pt idx="362">
                  <c:v>293.13190773145664</c:v>
                </c:pt>
                <c:pt idx="363">
                  <c:v>293.13185956281012</c:v>
                </c:pt>
                <c:pt idx="364">
                  <c:v>293.13181261038221</c:v>
                </c:pt>
                <c:pt idx="365">
                  <c:v>293.13176684346439</c:v>
                </c:pt>
                <c:pt idx="366">
                  <c:v>293.13172223212354</c:v>
                </c:pt>
                <c:pt idx="367">
                  <c:v>293.13167874718226</c:v>
                </c:pt>
                <c:pt idx="368">
                  <c:v>293.13163636019988</c:v>
                </c:pt>
                <c:pt idx="369">
                  <c:v>293.1315950434539</c:v>
                </c:pt>
                <c:pt idx="370">
                  <c:v>293.13155476992165</c:v>
                </c:pt>
                <c:pt idx="371">
                  <c:v>293.13151551326291</c:v>
                </c:pt>
                <c:pt idx="372">
                  <c:v>293.13147724780242</c:v>
                </c:pt>
                <c:pt idx="373">
                  <c:v>293.13143994851328</c:v>
                </c:pt>
                <c:pt idx="374">
                  <c:v>293.13140359100043</c:v>
                </c:pt>
                <c:pt idx="375">
                  <c:v>293.13136815148482</c:v>
                </c:pt>
                <c:pt idx="376">
                  <c:v>293.13133360678773</c:v>
                </c:pt>
                <c:pt idx="377">
                  <c:v>293.13129993431579</c:v>
                </c:pt>
                <c:pt idx="378">
                  <c:v>293.13126711204603</c:v>
                </c:pt>
                <c:pt idx="379">
                  <c:v>293.13123511851148</c:v>
                </c:pt>
                <c:pt idx="380">
                  <c:v>293.13120393278734</c:v>
                </c:pt>
                <c:pt idx="381">
                  <c:v>293.131173534477</c:v>
                </c:pt>
                <c:pt idx="382">
                  <c:v>293.13114390369896</c:v>
                </c:pt>
                <c:pt idx="383">
                  <c:v>293.13111502107358</c:v>
                </c:pt>
                <c:pt idx="384">
                  <c:v>293.13108686771074</c:v>
                </c:pt>
                <c:pt idx="385">
                  <c:v>293.13105942519707</c:v>
                </c:pt>
                <c:pt idx="386">
                  <c:v>293.13103267558427</c:v>
                </c:pt>
                <c:pt idx="387">
                  <c:v>293.13100660137712</c:v>
                </c:pt>
                <c:pt idx="388">
                  <c:v>293.13098118552222</c:v>
                </c:pt>
                <c:pt idx="389">
                  <c:v>293.13095641139671</c:v>
                </c:pt>
                <c:pt idx="390">
                  <c:v>293.13093226279744</c:v>
                </c:pt>
                <c:pt idx="391">
                  <c:v>293.13090872393036</c:v>
                </c:pt>
                <c:pt idx="392">
                  <c:v>293.13088577940027</c:v>
                </c:pt>
                <c:pt idx="393">
                  <c:v>293.13086341420069</c:v>
                </c:pt>
                <c:pt idx="394">
                  <c:v>293.13084161370392</c:v>
                </c:pt>
                <c:pt idx="395">
                  <c:v>293.13082036365176</c:v>
                </c:pt>
                <c:pt idx="396">
                  <c:v>293.13079965014589</c:v>
                </c:pt>
                <c:pt idx="397">
                  <c:v>293.13077945963897</c:v>
                </c:pt>
                <c:pt idx="398">
                  <c:v>293.13075977892566</c:v>
                </c:pt>
                <c:pt idx="399">
                  <c:v>293.13074059513417</c:v>
                </c:pt>
                <c:pt idx="400">
                  <c:v>293.13072189571761</c:v>
                </c:pt>
                <c:pt idx="401">
                  <c:v>293.1307036684459</c:v>
                </c:pt>
                <c:pt idx="402">
                  <c:v>293.13068590139778</c:v>
                </c:pt>
                <c:pt idx="403">
                  <c:v>293.13066858295298</c:v>
                </c:pt>
                <c:pt idx="404">
                  <c:v>293.13065170178459</c:v>
                </c:pt>
                <c:pt idx="405">
                  <c:v>293.1306352468518</c:v>
                </c:pt>
                <c:pt idx="406">
                  <c:v>293.1306192073925</c:v>
                </c:pt>
                <c:pt idx="407">
                  <c:v>293.1306035729163</c:v>
                </c:pt>
                <c:pt idx="408">
                  <c:v>293.13058833319775</c:v>
                </c:pt>
                <c:pt idx="409">
                  <c:v>293.13057347826953</c:v>
                </c:pt>
                <c:pt idx="410">
                  <c:v>293.13055899841601</c:v>
                </c:pt>
                <c:pt idx="411">
                  <c:v>293.13054488416685</c:v>
                </c:pt>
                <c:pt idx="412">
                  <c:v>293.13053112629086</c:v>
                </c:pt>
                <c:pt idx="413">
                  <c:v>293.13051771578989</c:v>
                </c:pt>
                <c:pt idx="414">
                  <c:v>293.130504643893</c:v>
                </c:pt>
                <c:pt idx="415">
                  <c:v>293.13049190205072</c:v>
                </c:pt>
                <c:pt idx="416">
                  <c:v>293.13047948192946</c:v>
                </c:pt>
                <c:pt idx="417">
                  <c:v>293.13046737540606</c:v>
                </c:pt>
                <c:pt idx="418">
                  <c:v>293.13045557456235</c:v>
                </c:pt>
                <c:pt idx="419">
                  <c:v>293.13044407168024</c:v>
                </c:pt>
                <c:pt idx="420">
                  <c:v>293.13043285923641</c:v>
                </c:pt>
                <c:pt idx="421">
                  <c:v>293.13042192989752</c:v>
                </c:pt>
                <c:pt idx="422">
                  <c:v>293.13041127651547</c:v>
                </c:pt>
                <c:pt idx="423">
                  <c:v>293.13040089212251</c:v>
                </c:pt>
                <c:pt idx="424">
                  <c:v>293.13039076992692</c:v>
                </c:pt>
                <c:pt idx="425">
                  <c:v>293.13038090330843</c:v>
                </c:pt>
                <c:pt idx="426">
                  <c:v>293.13037128581391</c:v>
                </c:pt>
                <c:pt idx="427">
                  <c:v>293.13036191115322</c:v>
                </c:pt>
                <c:pt idx="428">
                  <c:v>293.13035277319494</c:v>
                </c:pt>
                <c:pt idx="429">
                  <c:v>293.13034386596263</c:v>
                </c:pt>
                <c:pt idx="430">
                  <c:v>293.13033518363056</c:v>
                </c:pt>
                <c:pt idx="431">
                  <c:v>293.1303267205202</c:v>
                </c:pt>
                <c:pt idx="432">
                  <c:v>293.13031847109642</c:v>
                </c:pt>
                <c:pt idx="433">
                  <c:v>293.1303104299638</c:v>
                </c:pt>
                <c:pt idx="434">
                  <c:v>293.13030259186314</c:v>
                </c:pt>
                <c:pt idx="435">
                  <c:v>293.13029495166808</c:v>
                </c:pt>
                <c:pt idx="436">
                  <c:v>293.13028750438161</c:v>
                </c:pt>
                <c:pt idx="437">
                  <c:v>293.13028024513301</c:v>
                </c:pt>
                <c:pt idx="438">
                  <c:v>293.13027316917442</c:v>
                </c:pt>
                <c:pt idx="439">
                  <c:v>293.13026627187799</c:v>
                </c:pt>
                <c:pt idx="440">
                  <c:v>293.13025954873257</c:v>
                </c:pt>
                <c:pt idx="441">
                  <c:v>293.13025299534104</c:v>
                </c:pt>
                <c:pt idx="442">
                  <c:v>293.13024660741723</c:v>
                </c:pt>
                <c:pt idx="443">
                  <c:v>293.13024038078328</c:v>
                </c:pt>
                <c:pt idx="444">
                  <c:v>293.13023431136668</c:v>
                </c:pt>
                <c:pt idx="445">
                  <c:v>293.13022839519783</c:v>
                </c:pt>
                <c:pt idx="446">
                  <c:v>293.13022262840735</c:v>
                </c:pt>
                <c:pt idx="447">
                  <c:v>293.13021700722362</c:v>
                </c:pt>
                <c:pt idx="448">
                  <c:v>293.13021152797012</c:v>
                </c:pt>
                <c:pt idx="449">
                  <c:v>293.13020618706327</c:v>
                </c:pt>
                <c:pt idx="450">
                  <c:v>293.13020098100992</c:v>
                </c:pt>
                <c:pt idx="451">
                  <c:v>293.13019590640511</c:v>
                </c:pt>
                <c:pt idx="452">
                  <c:v>293.13019095992991</c:v>
                </c:pt>
                <c:pt idx="453">
                  <c:v>293.13018613834913</c:v>
                </c:pt>
                <c:pt idx="454">
                  <c:v>293.13018143850928</c:v>
                </c:pt>
                <c:pt idx="455">
                  <c:v>293.13017685733649</c:v>
                </c:pt>
                <c:pt idx="456">
                  <c:v>293.13017239183455</c:v>
                </c:pt>
                <c:pt idx="457">
                  <c:v>293.13016803908283</c:v>
                </c:pt>
                <c:pt idx="458">
                  <c:v>293.13016379623451</c:v>
                </c:pt>
                <c:pt idx="459">
                  <c:v>293.13015966051461</c:v>
                </c:pt>
                <c:pt idx="460">
                  <c:v>293.13015562921822</c:v>
                </c:pt>
                <c:pt idx="461">
                  <c:v>293.13015169970879</c:v>
                </c:pt>
                <c:pt idx="462">
                  <c:v>293.13014786941619</c:v>
                </c:pt>
                <c:pt idx="463">
                  <c:v>293.13014413583534</c:v>
                </c:pt>
                <c:pt idx="464">
                  <c:v>293.13014049652435</c:v>
                </c:pt>
                <c:pt idx="465">
                  <c:v>293.13013694910296</c:v>
                </c:pt>
                <c:pt idx="466">
                  <c:v>293.130133491251</c:v>
                </c:pt>
                <c:pt idx="467">
                  <c:v>293.13013012070695</c:v>
                </c:pt>
                <c:pt idx="468">
                  <c:v>293.13012683526637</c:v>
                </c:pt>
                <c:pt idx="469">
                  <c:v>293.13012363278045</c:v>
                </c:pt>
                <c:pt idx="470">
                  <c:v>293.13012051115464</c:v>
                </c:pt>
                <c:pt idx="471">
                  <c:v>293.13011746834735</c:v>
                </c:pt>
                <c:pt idx="472">
                  <c:v>293.13011450236843</c:v>
                </c:pt>
                <c:pt idx="473">
                  <c:v>293.13011161127804</c:v>
                </c:pt>
                <c:pt idx="474">
                  <c:v>293.13010879318529</c:v>
                </c:pt>
                <c:pt idx="475">
                  <c:v>293.13010604624702</c:v>
                </c:pt>
                <c:pt idx="476">
                  <c:v>293.13010336866671</c:v>
                </c:pt>
                <c:pt idx="477">
                  <c:v>293.13010075869312</c:v>
                </c:pt>
                <c:pt idx="478">
                  <c:v>293.13009821461918</c:v>
                </c:pt>
                <c:pt idx="479">
                  <c:v>293.13009573478104</c:v>
                </c:pt>
                <c:pt idx="480">
                  <c:v>293.13009331755671</c:v>
                </c:pt>
                <c:pt idx="481">
                  <c:v>293.13009096136534</c:v>
                </c:pt>
                <c:pt idx="482">
                  <c:v>293.13008866466583</c:v>
                </c:pt>
                <c:pt idx="483">
                  <c:v>293.13008642595611</c:v>
                </c:pt>
                <c:pt idx="484">
                  <c:v>293.13008424377199</c:v>
                </c:pt>
                <c:pt idx="485">
                  <c:v>293.1300821166862</c:v>
                </c:pt>
                <c:pt idx="486">
                  <c:v>293.13008004330754</c:v>
                </c:pt>
                <c:pt idx="487">
                  <c:v>293.13007802228003</c:v>
                </c:pt>
                <c:pt idx="488">
                  <c:v>293.13007605228177</c:v>
                </c:pt>
                <c:pt idx="489">
                  <c:v>293.13007413202433</c:v>
                </c:pt>
                <c:pt idx="490">
                  <c:v>293.13007226025184</c:v>
                </c:pt>
                <c:pt idx="491">
                  <c:v>293.13007043574004</c:v>
                </c:pt>
                <c:pt idx="492">
                  <c:v>293.13006865729568</c:v>
                </c:pt>
                <c:pt idx="493">
                  <c:v>293.13006692375558</c:v>
                </c:pt>
                <c:pt idx="494">
                  <c:v>293.13006523398593</c:v>
                </c:pt>
                <c:pt idx="495">
                  <c:v>293.13006358688159</c:v>
                </c:pt>
                <c:pt idx="496">
                  <c:v>293.13006198136526</c:v>
                </c:pt>
                <c:pt idx="497">
                  <c:v>293.13006041638687</c:v>
                </c:pt>
                <c:pt idx="498">
                  <c:v>293.1300588909229</c:v>
                </c:pt>
                <c:pt idx="499">
                  <c:v>293.13005740397563</c:v>
                </c:pt>
                <c:pt idx="500">
                  <c:v>293.13005595457258</c:v>
                </c:pt>
                <c:pt idx="501">
                  <c:v>293.13005454176573</c:v>
                </c:pt>
                <c:pt idx="502">
                  <c:v>293.13005316463114</c:v>
                </c:pt>
                <c:pt idx="503">
                  <c:v>293.130051822268</c:v>
                </c:pt>
                <c:pt idx="504">
                  <c:v>293.13005051379844</c:v>
                </c:pt>
                <c:pt idx="505">
                  <c:v>293.13004923836667</c:v>
                </c:pt>
                <c:pt idx="506">
                  <c:v>293.13004799513851</c:v>
                </c:pt>
                <c:pt idx="507">
                  <c:v>293.13004678330083</c:v>
                </c:pt>
                <c:pt idx="508">
                  <c:v>293.13004560206105</c:v>
                </c:pt>
                <c:pt idx="509">
                  <c:v>293.13004445064661</c:v>
                </c:pt>
                <c:pt idx="510">
                  <c:v>293.13004332830445</c:v>
                </c:pt>
                <c:pt idx="511">
                  <c:v>293.1300422343005</c:v>
                </c:pt>
                <c:pt idx="512">
                  <c:v>293.13004116791922</c:v>
                </c:pt>
                <c:pt idx="513">
                  <c:v>293.13004012846318</c:v>
                </c:pt>
                <c:pt idx="514">
                  <c:v>293.13003911525254</c:v>
                </c:pt>
                <c:pt idx="515">
                  <c:v>293.13003812762469</c:v>
                </c:pt>
                <c:pt idx="516">
                  <c:v>293.13003716493358</c:v>
                </c:pt>
                <c:pt idx="517">
                  <c:v>293.13003622654963</c:v>
                </c:pt>
                <c:pt idx="518">
                  <c:v>293.1300353118591</c:v>
                </c:pt>
                <c:pt idx="519">
                  <c:v>293.13003442026377</c:v>
                </c:pt>
                <c:pt idx="520">
                  <c:v>293.13003355118047</c:v>
                </c:pt>
                <c:pt idx="521">
                  <c:v>293.13003270404084</c:v>
                </c:pt>
                <c:pt idx="522">
                  <c:v>293.13003187829077</c:v>
                </c:pt>
                <c:pt idx="523">
                  <c:v>293.13003107339023</c:v>
                </c:pt>
                <c:pt idx="524">
                  <c:v>293.13003028881275</c:v>
                </c:pt>
                <c:pt idx="525">
                  <c:v>293.1300295240452</c:v>
                </c:pt>
                <c:pt idx="526">
                  <c:v>293.13002877858742</c:v>
                </c:pt>
                <c:pt idx="527">
                  <c:v>293.1300280519518</c:v>
                </c:pt>
                <c:pt idx="528">
                  <c:v>293.13002734366313</c:v>
                </c:pt>
                <c:pt idx="529">
                  <c:v>293.1300266532582</c:v>
                </c:pt>
                <c:pt idx="530">
                  <c:v>293.13002598028538</c:v>
                </c:pt>
                <c:pt idx="531">
                  <c:v>293.1300253243046</c:v>
                </c:pt>
                <c:pt idx="532">
                  <c:v>293.13002468488679</c:v>
                </c:pt>
                <c:pt idx="533">
                  <c:v>293.13002406161377</c:v>
                </c:pt>
                <c:pt idx="534">
                  <c:v>293.13002345407784</c:v>
                </c:pt>
                <c:pt idx="535">
                  <c:v>293.13002286188174</c:v>
                </c:pt>
                <c:pt idx="536">
                  <c:v>293.13002228463807</c:v>
                </c:pt>
                <c:pt idx="537">
                  <c:v>293.13002172196934</c:v>
                </c:pt>
                <c:pt idx="538">
                  <c:v>293.13002117350754</c:v>
                </c:pt>
                <c:pt idx="539">
                  <c:v>293.13002063889394</c:v>
                </c:pt>
                <c:pt idx="540">
                  <c:v>293.13002011777888</c:v>
                </c:pt>
                <c:pt idx="541">
                  <c:v>293.13001960982155</c:v>
                </c:pt>
                <c:pt idx="542">
                  <c:v>293.13001911468973</c:v>
                </c:pt>
                <c:pt idx="543">
                  <c:v>293.13001863205955</c:v>
                </c:pt>
                <c:pt idx="544">
                  <c:v>293.1300181616154</c:v>
                </c:pt>
                <c:pt idx="545">
                  <c:v>293.13001770304959</c:v>
                </c:pt>
                <c:pt idx="546">
                  <c:v>293.13001725606216</c:v>
                </c:pt>
                <c:pt idx="547">
                  <c:v>293.13001682036082</c:v>
                </c:pt>
                <c:pt idx="548">
                  <c:v>293.13001639566056</c:v>
                </c:pt>
                <c:pt idx="549">
                  <c:v>293.13001598168364</c:v>
                </c:pt>
                <c:pt idx="550">
                  <c:v>293.13001557815932</c:v>
                </c:pt>
                <c:pt idx="551">
                  <c:v>293.13001518482366</c:v>
                </c:pt>
                <c:pt idx="552">
                  <c:v>293.13001480141941</c:v>
                </c:pt>
                <c:pt idx="553">
                  <c:v>293.13001442769576</c:v>
                </c:pt>
                <c:pt idx="554">
                  <c:v>293.13001406340834</c:v>
                </c:pt>
                <c:pt idx="555">
                  <c:v>293.13001370831887</c:v>
                </c:pt>
                <c:pt idx="556">
                  <c:v>293.13001336219514</c:v>
                </c:pt>
                <c:pt idx="557">
                  <c:v>293.13001302481075</c:v>
                </c:pt>
                <c:pt idx="558">
                  <c:v>293.13001269594503</c:v>
                </c:pt>
                <c:pt idx="559">
                  <c:v>293.13001237538288</c:v>
                </c:pt>
                <c:pt idx="560">
                  <c:v>293.13001206291466</c:v>
                </c:pt>
                <c:pt idx="561">
                  <c:v>293.13001175833602</c:v>
                </c:pt>
                <c:pt idx="562">
                  <c:v>293.13001146144774</c:v>
                </c:pt>
                <c:pt idx="563">
                  <c:v>293.13001117205562</c:v>
                </c:pt>
                <c:pt idx="564">
                  <c:v>293.13001088997044</c:v>
                </c:pt>
                <c:pt idx="565">
                  <c:v>293.13001061500768</c:v>
                </c:pt>
                <c:pt idx="566">
                  <c:v>293.13001034698749</c:v>
                </c:pt>
                <c:pt idx="567">
                  <c:v>293.13001008573457</c:v>
                </c:pt>
                <c:pt idx="568">
                  <c:v>293.1300098310781</c:v>
                </c:pt>
                <c:pt idx="569">
                  <c:v>293.13000958285147</c:v>
                </c:pt>
                <c:pt idx="570">
                  <c:v>293.1300093408924</c:v>
                </c:pt>
                <c:pt idx="571">
                  <c:v>293.13000910504257</c:v>
                </c:pt>
                <c:pt idx="572">
                  <c:v>293.13000887514778</c:v>
                </c:pt>
                <c:pt idx="573">
                  <c:v>293.13000865105761</c:v>
                </c:pt>
                <c:pt idx="574">
                  <c:v>293.13000843262552</c:v>
                </c:pt>
                <c:pt idx="575">
                  <c:v>293.13000821970866</c:v>
                </c:pt>
                <c:pt idx="576">
                  <c:v>293.13000801216776</c:v>
                </c:pt>
                <c:pt idx="577">
                  <c:v>293.13000780986715</c:v>
                </c:pt>
                <c:pt idx="578">
                  <c:v>293.13000761267443</c:v>
                </c:pt>
                <c:pt idx="579">
                  <c:v>293.13000742046069</c:v>
                </c:pt>
                <c:pt idx="580">
                  <c:v>293.13000723310017</c:v>
                </c:pt>
                <c:pt idx="581">
                  <c:v>293.13000705047034</c:v>
                </c:pt>
                <c:pt idx="582">
                  <c:v>293.13000687245176</c:v>
                </c:pt>
                <c:pt idx="583">
                  <c:v>293.13000669892801</c:v>
                </c:pt>
                <c:pt idx="584">
                  <c:v>293.13000652978559</c:v>
                </c:pt>
                <c:pt idx="585">
                  <c:v>293.13000636491387</c:v>
                </c:pt>
                <c:pt idx="586">
                  <c:v>293.13000620420502</c:v>
                </c:pt>
                <c:pt idx="587">
                  <c:v>293.13000604755393</c:v>
                </c:pt>
                <c:pt idx="588">
                  <c:v>293.13000589485819</c:v>
                </c:pt>
                <c:pt idx="589">
                  <c:v>293.1300057460179</c:v>
                </c:pt>
                <c:pt idx="590">
                  <c:v>293.1300056009357</c:v>
                </c:pt>
                <c:pt idx="591">
                  <c:v>293.13000545951667</c:v>
                </c:pt>
                <c:pt idx="592">
                  <c:v>293.13000532166836</c:v>
                </c:pt>
                <c:pt idx="593">
                  <c:v>293.13000518730064</c:v>
                </c:pt>
                <c:pt idx="594">
                  <c:v>293.13000505632556</c:v>
                </c:pt>
                <c:pt idx="595">
                  <c:v>293.13000492865751</c:v>
                </c:pt>
                <c:pt idx="596">
                  <c:v>293.130004804213</c:v>
                </c:pt>
                <c:pt idx="597">
                  <c:v>293.13000468291057</c:v>
                </c:pt>
                <c:pt idx="598">
                  <c:v>293.13000456467091</c:v>
                </c:pt>
                <c:pt idx="599">
                  <c:v>293.13000444941673</c:v>
                </c:pt>
                <c:pt idx="600">
                  <c:v>293.13000433707265</c:v>
                </c:pt>
                <c:pt idx="601">
                  <c:v>293.13000422756517</c:v>
                </c:pt>
                <c:pt idx="602">
                  <c:v>293.1300041208226</c:v>
                </c:pt>
                <c:pt idx="603">
                  <c:v>293.13000401677522</c:v>
                </c:pt>
                <c:pt idx="604">
                  <c:v>293.13000391535496</c:v>
                </c:pt>
                <c:pt idx="605">
                  <c:v>293.1300038164955</c:v>
                </c:pt>
                <c:pt idx="606">
                  <c:v>293.13000372013215</c:v>
                </c:pt>
                <c:pt idx="607">
                  <c:v>293.13000362620187</c:v>
                </c:pt>
                <c:pt idx="608">
                  <c:v>293.13000353464327</c:v>
                </c:pt>
                <c:pt idx="609">
                  <c:v>293.13000344539643</c:v>
                </c:pt>
                <c:pt idx="610">
                  <c:v>293.13000335840303</c:v>
                </c:pt>
                <c:pt idx="611">
                  <c:v>293.13000327360612</c:v>
                </c:pt>
                <c:pt idx="612">
                  <c:v>293.13000319095028</c:v>
                </c:pt>
                <c:pt idx="613">
                  <c:v>293.13000311038144</c:v>
                </c:pt>
                <c:pt idx="614">
                  <c:v>293.13000303184685</c:v>
                </c:pt>
                <c:pt idx="615">
                  <c:v>293.1300029552952</c:v>
                </c:pt>
                <c:pt idx="616">
                  <c:v>293.13000288067644</c:v>
                </c:pt>
                <c:pt idx="617">
                  <c:v>293.13000280794176</c:v>
                </c:pt>
                <c:pt idx="618">
                  <c:v>293.13000273704353</c:v>
                </c:pt>
                <c:pt idx="619">
                  <c:v>293.13000266793546</c:v>
                </c:pt>
                <c:pt idx="620">
                  <c:v>293.13000260057231</c:v>
                </c:pt>
                <c:pt idx="621">
                  <c:v>293.13000253490998</c:v>
                </c:pt>
                <c:pt idx="622">
                  <c:v>293.13000247090559</c:v>
                </c:pt>
                <c:pt idx="623">
                  <c:v>293.13000240851727</c:v>
                </c:pt>
                <c:pt idx="624">
                  <c:v>293.13000234770419</c:v>
                </c:pt>
                <c:pt idx="625">
                  <c:v>293.13000228842662</c:v>
                </c:pt>
                <c:pt idx="626">
                  <c:v>293.13000223064574</c:v>
                </c:pt>
                <c:pt idx="627">
                  <c:v>293.13000217432375</c:v>
                </c:pt>
                <c:pt idx="628">
                  <c:v>293.13000211942386</c:v>
                </c:pt>
                <c:pt idx="629">
                  <c:v>293.13000206591016</c:v>
                </c:pt>
                <c:pt idx="630">
                  <c:v>293.13000201374763</c:v>
                </c:pt>
                <c:pt idx="631">
                  <c:v>293.13000196290216</c:v>
                </c:pt>
                <c:pt idx="632">
                  <c:v>293.13000191334049</c:v>
                </c:pt>
                <c:pt idx="633">
                  <c:v>293.13000186503024</c:v>
                </c:pt>
                <c:pt idx="634">
                  <c:v>293.13000181793979</c:v>
                </c:pt>
                <c:pt idx="635">
                  <c:v>293.13000177203833</c:v>
                </c:pt>
                <c:pt idx="636">
                  <c:v>293.13000172729579</c:v>
                </c:pt>
                <c:pt idx="637">
                  <c:v>293.13000168368302</c:v>
                </c:pt>
                <c:pt idx="638">
                  <c:v>293.13000164117142</c:v>
                </c:pt>
                <c:pt idx="639">
                  <c:v>293.13000159973319</c:v>
                </c:pt>
                <c:pt idx="640">
                  <c:v>293.13000155934122</c:v>
                </c:pt>
                <c:pt idx="641">
                  <c:v>293.13000151996914</c:v>
                </c:pt>
                <c:pt idx="642">
                  <c:v>293.13000148159119</c:v>
                </c:pt>
                <c:pt idx="643">
                  <c:v>293.13000144418226</c:v>
                </c:pt>
                <c:pt idx="644">
                  <c:v>293.13000140771783</c:v>
                </c:pt>
                <c:pt idx="645">
                  <c:v>293.13000137217409</c:v>
                </c:pt>
                <c:pt idx="646">
                  <c:v>293.1300013375278</c:v>
                </c:pt>
                <c:pt idx="647">
                  <c:v>293.13000130375633</c:v>
                </c:pt>
                <c:pt idx="648">
                  <c:v>293.13000127083757</c:v>
                </c:pt>
                <c:pt idx="649">
                  <c:v>293.13000123874997</c:v>
                </c:pt>
                <c:pt idx="650">
                  <c:v>293.13000120747256</c:v>
                </c:pt>
                <c:pt idx="651">
                  <c:v>293.13000117698488</c:v>
                </c:pt>
                <c:pt idx="652">
                  <c:v>293.13000114726697</c:v>
                </c:pt>
                <c:pt idx="653">
                  <c:v>293.13000111829945</c:v>
                </c:pt>
                <c:pt idx="654">
                  <c:v>293.13000109006333</c:v>
                </c:pt>
                <c:pt idx="655">
                  <c:v>293.13000106254015</c:v>
                </c:pt>
                <c:pt idx="656">
                  <c:v>293.13000103571187</c:v>
                </c:pt>
                <c:pt idx="657">
                  <c:v>293.130001009561</c:v>
                </c:pt>
                <c:pt idx="658">
                  <c:v>293.13000098407042</c:v>
                </c:pt>
                <c:pt idx="659">
                  <c:v>293.13000095922348</c:v>
                </c:pt>
                <c:pt idx="660">
                  <c:v>293.13000093500386</c:v>
                </c:pt>
                <c:pt idx="661">
                  <c:v>293.13000091139577</c:v>
                </c:pt>
                <c:pt idx="662">
                  <c:v>293.13000088838379</c:v>
                </c:pt>
                <c:pt idx="663">
                  <c:v>293.13000086595281</c:v>
                </c:pt>
                <c:pt idx="664">
                  <c:v>293.13000084408822</c:v>
                </c:pt>
                <c:pt idx="665">
                  <c:v>293.13000082277568</c:v>
                </c:pt>
                <c:pt idx="666">
                  <c:v>293.13000080200129</c:v>
                </c:pt>
                <c:pt idx="667">
                  <c:v>293.13000078175139</c:v>
                </c:pt>
                <c:pt idx="668">
                  <c:v>293.1300007620128</c:v>
                </c:pt>
                <c:pt idx="669">
                  <c:v>293.13000074277261</c:v>
                </c:pt>
                <c:pt idx="670">
                  <c:v>293.1300007240182</c:v>
                </c:pt>
                <c:pt idx="671">
                  <c:v>293.13000070573736</c:v>
                </c:pt>
                <c:pt idx="672">
                  <c:v>293.13000068791808</c:v>
                </c:pt>
                <c:pt idx="673">
                  <c:v>293.13000067054872</c:v>
                </c:pt>
                <c:pt idx="674">
                  <c:v>293.13000065361791</c:v>
                </c:pt>
                <c:pt idx="675">
                  <c:v>293.13000063711462</c:v>
                </c:pt>
                <c:pt idx="676">
                  <c:v>293.13000062102799</c:v>
                </c:pt>
                <c:pt idx="677">
                  <c:v>293.13000060534756</c:v>
                </c:pt>
                <c:pt idx="678">
                  <c:v>293.13000059006305</c:v>
                </c:pt>
                <c:pt idx="679">
                  <c:v>293.13000057516444</c:v>
                </c:pt>
                <c:pt idx="680">
                  <c:v>293.13000056064203</c:v>
                </c:pt>
                <c:pt idx="681">
                  <c:v>293.13000054648626</c:v>
                </c:pt>
                <c:pt idx="682">
                  <c:v>293.13000053268792</c:v>
                </c:pt>
                <c:pt idx="683">
                  <c:v>293.13000051923797</c:v>
                </c:pt>
                <c:pt idx="684">
                  <c:v>293.13000050612766</c:v>
                </c:pt>
                <c:pt idx="685">
                  <c:v>293.13000049334835</c:v>
                </c:pt>
                <c:pt idx="686">
                  <c:v>293.13000048089168</c:v>
                </c:pt>
                <c:pt idx="687">
                  <c:v>293.13000046874959</c:v>
                </c:pt>
                <c:pt idx="688">
                  <c:v>293.13000045691405</c:v>
                </c:pt>
                <c:pt idx="689">
                  <c:v>293.13000044537733</c:v>
                </c:pt>
                <c:pt idx="690">
                  <c:v>293.13000043413194</c:v>
                </c:pt>
                <c:pt idx="691">
                  <c:v>293.13000042317049</c:v>
                </c:pt>
                <c:pt idx="692">
                  <c:v>293.1300004124858</c:v>
                </c:pt>
                <c:pt idx="693">
                  <c:v>293.13000040207089</c:v>
                </c:pt>
                <c:pt idx="694">
                  <c:v>293.13000039191894</c:v>
                </c:pt>
                <c:pt idx="695">
                  <c:v>293.1300003820233</c:v>
                </c:pt>
                <c:pt idx="696">
                  <c:v>293.13000037237754</c:v>
                </c:pt>
                <c:pt idx="697">
                  <c:v>293.1300003629753</c:v>
                </c:pt>
                <c:pt idx="698">
                  <c:v>293.13000035381049</c:v>
                </c:pt>
                <c:pt idx="699">
                  <c:v>293.13000034487709</c:v>
                </c:pt>
                <c:pt idx="700">
                  <c:v>293.13000033616925</c:v>
                </c:pt>
                <c:pt idx="701">
                  <c:v>293.13000032768127</c:v>
                </c:pt>
                <c:pt idx="702">
                  <c:v>293.1300003194076</c:v>
                </c:pt>
                <c:pt idx="703">
                  <c:v>293.13000031134283</c:v>
                </c:pt>
                <c:pt idx="704">
                  <c:v>293.13000030348167</c:v>
                </c:pt>
                <c:pt idx="705">
                  <c:v>293.130000295819</c:v>
                </c:pt>
                <c:pt idx="706">
                  <c:v>293.13000028834983</c:v>
                </c:pt>
                <c:pt idx="707">
                  <c:v>293.13000028106921</c:v>
                </c:pt>
                <c:pt idx="708">
                  <c:v>293.13000027397243</c:v>
                </c:pt>
                <c:pt idx="709">
                  <c:v>293.13000026705487</c:v>
                </c:pt>
                <c:pt idx="710">
                  <c:v>293.13000026031193</c:v>
                </c:pt>
                <c:pt idx="711">
                  <c:v>293.1300002537393</c:v>
                </c:pt>
                <c:pt idx="712">
                  <c:v>293.13000024733259</c:v>
                </c:pt>
                <c:pt idx="713">
                  <c:v>293.13000024108766</c:v>
                </c:pt>
                <c:pt idx="714">
                  <c:v>293.13000023500041</c:v>
                </c:pt>
                <c:pt idx="715">
                  <c:v>293.13000022906687</c:v>
                </c:pt>
                <c:pt idx="716">
                  <c:v>293.1300002232831</c:v>
                </c:pt>
                <c:pt idx="717">
                  <c:v>293.13000021764537</c:v>
                </c:pt>
                <c:pt idx="718">
                  <c:v>293.13000021214998</c:v>
                </c:pt>
                <c:pt idx="719">
                  <c:v>293.13000020679334</c:v>
                </c:pt>
                <c:pt idx="720">
                  <c:v>293.13000020157199</c:v>
                </c:pt>
                <c:pt idx="721">
                  <c:v>293.13000019648246</c:v>
                </c:pt>
                <c:pt idx="722">
                  <c:v>293.13000019152145</c:v>
                </c:pt>
                <c:pt idx="723">
                  <c:v>293.13000018668566</c:v>
                </c:pt>
                <c:pt idx="724">
                  <c:v>293.13000018197198</c:v>
                </c:pt>
                <c:pt idx="725">
                  <c:v>293.13000017737733</c:v>
                </c:pt>
                <c:pt idx="726">
                  <c:v>293.13000017289869</c:v>
                </c:pt>
                <c:pt idx="727">
                  <c:v>293.13000016853312</c:v>
                </c:pt>
                <c:pt idx="728">
                  <c:v>293.13000016427782</c:v>
                </c:pt>
                <c:pt idx="729">
                  <c:v>293.13000016012995</c:v>
                </c:pt>
                <c:pt idx="730">
                  <c:v>293.13000015608679</c:v>
                </c:pt>
                <c:pt idx="731">
                  <c:v>293.13000015214573</c:v>
                </c:pt>
                <c:pt idx="732">
                  <c:v>293.13000014830419</c:v>
                </c:pt>
                <c:pt idx="733">
                  <c:v>293.13000014455963</c:v>
                </c:pt>
                <c:pt idx="734">
                  <c:v>293.1300001409096</c:v>
                </c:pt>
                <c:pt idx="735">
                  <c:v>293.13000013735177</c:v>
                </c:pt>
                <c:pt idx="736">
                  <c:v>293.13000013388375</c:v>
                </c:pt>
                <c:pt idx="737">
                  <c:v>293.13000013050328</c:v>
                </c:pt>
                <c:pt idx="738">
                  <c:v>293.13000012720818</c:v>
                </c:pt>
                <c:pt idx="739">
                  <c:v>293.1300001239963</c:v>
                </c:pt>
                <c:pt idx="740">
                  <c:v>293.13000012086547</c:v>
                </c:pt>
                <c:pt idx="741">
                  <c:v>293.13000011781372</c:v>
                </c:pt>
                <c:pt idx="742">
                  <c:v>293.13000011483905</c:v>
                </c:pt>
                <c:pt idx="743">
                  <c:v>293.13000011193947</c:v>
                </c:pt>
                <c:pt idx="744">
                  <c:v>293.1300001091131</c:v>
                </c:pt>
                <c:pt idx="745">
                  <c:v>293.13000010635807</c:v>
                </c:pt>
                <c:pt idx="746">
                  <c:v>293.13000010367261</c:v>
                </c:pt>
                <c:pt idx="747">
                  <c:v>293.13000010105497</c:v>
                </c:pt>
                <c:pt idx="748">
                  <c:v>293.13000009850344</c:v>
                </c:pt>
                <c:pt idx="749">
                  <c:v>293.13000009601632</c:v>
                </c:pt>
                <c:pt idx="750">
                  <c:v>293.130000093592</c:v>
                </c:pt>
                <c:pt idx="751">
                  <c:v>293.13000009122891</c:v>
                </c:pt>
                <c:pt idx="752">
                  <c:v>293.13000008892544</c:v>
                </c:pt>
                <c:pt idx="753">
                  <c:v>293.13000008668013</c:v>
                </c:pt>
                <c:pt idx="754">
                  <c:v>293.13000008449154</c:v>
                </c:pt>
                <c:pt idx="755">
                  <c:v>293.13000008235821</c:v>
                </c:pt>
                <c:pt idx="756">
                  <c:v>293.13000008027871</c:v>
                </c:pt>
                <c:pt idx="757">
                  <c:v>293.13000007825173</c:v>
                </c:pt>
                <c:pt idx="758">
                  <c:v>293.13000007627596</c:v>
                </c:pt>
                <c:pt idx="759">
                  <c:v>293.13000007435005</c:v>
                </c:pt>
                <c:pt idx="760">
                  <c:v>293.1300000724728</c:v>
                </c:pt>
                <c:pt idx="761">
                  <c:v>293.13000007064289</c:v>
                </c:pt>
                <c:pt idx="762">
                  <c:v>293.1300000688592</c:v>
                </c:pt>
                <c:pt idx="763">
                  <c:v>293.13000006712059</c:v>
                </c:pt>
                <c:pt idx="764">
                  <c:v>293.13000006542586</c:v>
                </c:pt>
                <c:pt idx="765">
                  <c:v>293.13000006377393</c:v>
                </c:pt>
                <c:pt idx="766">
                  <c:v>293.13000006216367</c:v>
                </c:pt>
                <c:pt idx="767">
                  <c:v>293.13000006059411</c:v>
                </c:pt>
                <c:pt idx="768">
                  <c:v>293.13000005906417</c:v>
                </c:pt>
                <c:pt idx="769">
                  <c:v>293.13000005757283</c:v>
                </c:pt>
                <c:pt idx="770">
                  <c:v>293.13000005611917</c:v>
                </c:pt>
                <c:pt idx="771">
                  <c:v>293.13000005470224</c:v>
                </c:pt>
                <c:pt idx="772">
                  <c:v>293.13000005332106</c:v>
                </c:pt>
                <c:pt idx="773">
                  <c:v>293.13000005197472</c:v>
                </c:pt>
                <c:pt idx="774">
                  <c:v>293.13000005066237</c:v>
                </c:pt>
                <c:pt idx="775">
                  <c:v>293.13000004938317</c:v>
                </c:pt>
                <c:pt idx="776">
                  <c:v>293.13000004813631</c:v>
                </c:pt>
                <c:pt idx="777">
                  <c:v>293.13000004692088</c:v>
                </c:pt>
                <c:pt idx="778">
                  <c:v>293.13000004573615</c:v>
                </c:pt>
                <c:pt idx="779">
                  <c:v>293.13000004458138</c:v>
                </c:pt>
                <c:pt idx="780">
                  <c:v>293.13000004345571</c:v>
                </c:pt>
                <c:pt idx="781">
                  <c:v>293.13000004235846</c:v>
                </c:pt>
                <c:pt idx="782">
                  <c:v>293.13000004128895</c:v>
                </c:pt>
                <c:pt idx="783">
                  <c:v>293.13000004024644</c:v>
                </c:pt>
                <c:pt idx="784">
                  <c:v>293.13000003923025</c:v>
                </c:pt>
                <c:pt idx="785">
                  <c:v>293.1300000382397</c:v>
                </c:pt>
                <c:pt idx="786">
                  <c:v>293.13000003727416</c:v>
                </c:pt>
                <c:pt idx="787">
                  <c:v>293.130000036333</c:v>
                </c:pt>
                <c:pt idx="788">
                  <c:v>293.13000003541561</c:v>
                </c:pt>
                <c:pt idx="789">
                  <c:v>293.1300000345214</c:v>
                </c:pt>
                <c:pt idx="790">
                  <c:v>293.13000003364976</c:v>
                </c:pt>
                <c:pt idx="791">
                  <c:v>293.13000003280013</c:v>
                </c:pt>
                <c:pt idx="792">
                  <c:v>293.13000003197197</c:v>
                </c:pt>
                <c:pt idx="793">
                  <c:v>293.13000003116468</c:v>
                </c:pt>
                <c:pt idx="794">
                  <c:v>293.1300000303778</c:v>
                </c:pt>
                <c:pt idx="795">
                  <c:v>293.13000002961081</c:v>
                </c:pt>
                <c:pt idx="796">
                  <c:v>293.13000002886315</c:v>
                </c:pt>
                <c:pt idx="797">
                  <c:v>293.13000002813436</c:v>
                </c:pt>
                <c:pt idx="798">
                  <c:v>293.13000002742399</c:v>
                </c:pt>
                <c:pt idx="799">
                  <c:v>293.13000002673158</c:v>
                </c:pt>
                <c:pt idx="800">
                  <c:v>293.13000002605662</c:v>
                </c:pt>
                <c:pt idx="801">
                  <c:v>293.13000002539872</c:v>
                </c:pt>
                <c:pt idx="802">
                  <c:v>293.13000002475741</c:v>
                </c:pt>
                <c:pt idx="803">
                  <c:v>293.1300000241323</c:v>
                </c:pt>
                <c:pt idx="804">
                  <c:v>293.130000023523</c:v>
                </c:pt>
                <c:pt idx="805">
                  <c:v>293.13000002292904</c:v>
                </c:pt>
                <c:pt idx="806">
                  <c:v>293.13000002235009</c:v>
                </c:pt>
                <c:pt idx="807">
                  <c:v>293.13000002178575</c:v>
                </c:pt>
                <c:pt idx="808">
                  <c:v>293.13000002123567</c:v>
                </c:pt>
                <c:pt idx="809">
                  <c:v>293.13000002069947</c:v>
                </c:pt>
                <c:pt idx="810">
                  <c:v>293.13000002017685</c:v>
                </c:pt>
                <c:pt idx="811">
                  <c:v>293.13000001966742</c:v>
                </c:pt>
                <c:pt idx="812">
                  <c:v>293.13000001917084</c:v>
                </c:pt>
                <c:pt idx="813">
                  <c:v>293.13000001868681</c:v>
                </c:pt>
                <c:pt idx="814">
                  <c:v>293.13000001821501</c:v>
                </c:pt>
                <c:pt idx="815">
                  <c:v>293.13000001775509</c:v>
                </c:pt>
                <c:pt idx="816">
                  <c:v>293.13000001730677</c:v>
                </c:pt>
                <c:pt idx="817">
                  <c:v>293.13000001686981</c:v>
                </c:pt>
                <c:pt idx="818">
                  <c:v>293.13000001644389</c:v>
                </c:pt>
                <c:pt idx="819">
                  <c:v>293.1300000160287</c:v>
                </c:pt>
                <c:pt idx="820">
                  <c:v>293.13000001562398</c:v>
                </c:pt>
                <c:pt idx="821">
                  <c:v>293.13000001522948</c:v>
                </c:pt>
                <c:pt idx="822">
                  <c:v>293.13000001484494</c:v>
                </c:pt>
                <c:pt idx="823">
                  <c:v>293.13000001447011</c:v>
                </c:pt>
                <c:pt idx="824">
                  <c:v>293.13000001410478</c:v>
                </c:pt>
                <c:pt idx="825">
                  <c:v>293.13000001374866</c:v>
                </c:pt>
                <c:pt idx="826">
                  <c:v>293.13000001340151</c:v>
                </c:pt>
                <c:pt idx="827">
                  <c:v>293.13000001306312</c:v>
                </c:pt>
                <c:pt idx="828">
                  <c:v>293.13000001273332</c:v>
                </c:pt>
                <c:pt idx="829">
                  <c:v>293.13000001241181</c:v>
                </c:pt>
                <c:pt idx="830">
                  <c:v>293.13000001209844</c:v>
                </c:pt>
                <c:pt idx="831">
                  <c:v>293.13000001179296</c:v>
                </c:pt>
                <c:pt idx="832">
                  <c:v>293.13000001149521</c:v>
                </c:pt>
                <c:pt idx="833">
                  <c:v>293.13000001120497</c:v>
                </c:pt>
                <c:pt idx="834">
                  <c:v>293.13000001092206</c:v>
                </c:pt>
                <c:pt idx="835">
                  <c:v>293.13000001064631</c:v>
                </c:pt>
                <c:pt idx="836">
                  <c:v>293.1300000103775</c:v>
                </c:pt>
                <c:pt idx="837">
                  <c:v>293.13000001011545</c:v>
                </c:pt>
                <c:pt idx="838">
                  <c:v>293.13000000986005</c:v>
                </c:pt>
                <c:pt idx="839">
                  <c:v>293.13000000961108</c:v>
                </c:pt>
                <c:pt idx="840">
                  <c:v>293.13000000936842</c:v>
                </c:pt>
                <c:pt idx="841">
                  <c:v>293.13000000913189</c:v>
                </c:pt>
                <c:pt idx="842">
                  <c:v>293.13000000890133</c:v>
                </c:pt>
                <c:pt idx="843">
                  <c:v>293.13000000867657</c:v>
                </c:pt>
                <c:pt idx="844">
                  <c:v>293.1300000084575</c:v>
                </c:pt>
                <c:pt idx="845">
                  <c:v>293.13000000824394</c:v>
                </c:pt>
                <c:pt idx="846">
                  <c:v>293.13000000803578</c:v>
                </c:pt>
                <c:pt idx="847">
                  <c:v>293.1300000078329</c:v>
                </c:pt>
                <c:pt idx="848">
                  <c:v>293.13000000763515</c:v>
                </c:pt>
                <c:pt idx="849">
                  <c:v>293.13000000744239</c:v>
                </c:pt>
                <c:pt idx="850">
                  <c:v>293.13000000725447</c:v>
                </c:pt>
                <c:pt idx="851">
                  <c:v>293.13000000707132</c:v>
                </c:pt>
                <c:pt idx="852">
                  <c:v>293.13000000689277</c:v>
                </c:pt>
                <c:pt idx="853">
                  <c:v>293.13000000671872</c:v>
                </c:pt>
                <c:pt idx="854">
                  <c:v>293.1300000065491</c:v>
                </c:pt>
                <c:pt idx="855">
                  <c:v>293.13000000638374</c:v>
                </c:pt>
                <c:pt idx="856">
                  <c:v>293.13000000622253</c:v>
                </c:pt>
                <c:pt idx="857">
                  <c:v>293.13000000606542</c:v>
                </c:pt>
                <c:pt idx="858">
                  <c:v>293.13000000591228</c:v>
                </c:pt>
                <c:pt idx="859">
                  <c:v>293.13000000576301</c:v>
                </c:pt>
                <c:pt idx="860">
                  <c:v>293.13000000561749</c:v>
                </c:pt>
                <c:pt idx="861">
                  <c:v>293.13000000547567</c:v>
                </c:pt>
                <c:pt idx="862">
                  <c:v>293.13000000533742</c:v>
                </c:pt>
                <c:pt idx="863">
                  <c:v>293.13000000520265</c:v>
                </c:pt>
                <c:pt idx="864">
                  <c:v>293.13000000507128</c:v>
                </c:pt>
                <c:pt idx="865">
                  <c:v>293.13000000494321</c:v>
                </c:pt>
                <c:pt idx="866">
                  <c:v>293.13000000481838</c:v>
                </c:pt>
                <c:pt idx="867">
                  <c:v>293.13000000469674</c:v>
                </c:pt>
                <c:pt idx="868">
                  <c:v>293.13000000457816</c:v>
                </c:pt>
                <c:pt idx="869">
                  <c:v>293.13000000446254</c:v>
                </c:pt>
                <c:pt idx="870">
                  <c:v>293.13000000434988</c:v>
                </c:pt>
                <c:pt idx="871">
                  <c:v>293.13000000424006</c:v>
                </c:pt>
                <c:pt idx="872">
                  <c:v>293.13000000413302</c:v>
                </c:pt>
                <c:pt idx="873">
                  <c:v>293.13000000402866</c:v>
                </c:pt>
                <c:pt idx="874">
                  <c:v>293.13000000392697</c:v>
                </c:pt>
                <c:pt idx="875">
                  <c:v>293.13000000382783</c:v>
                </c:pt>
                <c:pt idx="876">
                  <c:v>293.1300000037312</c:v>
                </c:pt>
                <c:pt idx="877">
                  <c:v>293.13000000363701</c:v>
                </c:pt>
                <c:pt idx="878">
                  <c:v>293.13000000354515</c:v>
                </c:pt>
                <c:pt idx="879">
                  <c:v>293.13000000345562</c:v>
                </c:pt>
                <c:pt idx="880">
                  <c:v>293.13000000336837</c:v>
                </c:pt>
                <c:pt idx="881">
                  <c:v>293.13000000328333</c:v>
                </c:pt>
                <c:pt idx="882">
                  <c:v>293.13000000320045</c:v>
                </c:pt>
                <c:pt idx="883">
                  <c:v>293.13000000311962</c:v>
                </c:pt>
                <c:pt idx="884">
                  <c:v>293.13000000304083</c:v>
                </c:pt>
                <c:pt idx="885">
                  <c:v>293.13000000296404</c:v>
                </c:pt>
                <c:pt idx="886">
                  <c:v>293.13000000288918</c:v>
                </c:pt>
                <c:pt idx="887">
                  <c:v>293.13000000281625</c:v>
                </c:pt>
                <c:pt idx="888">
                  <c:v>293.13000000274513</c:v>
                </c:pt>
                <c:pt idx="889">
                  <c:v>293.13000000267584</c:v>
                </c:pt>
                <c:pt idx="890">
                  <c:v>293.13000000260826</c:v>
                </c:pt>
                <c:pt idx="891">
                  <c:v>293.13000000254237</c:v>
                </c:pt>
                <c:pt idx="892">
                  <c:v>293.1300000024782</c:v>
                </c:pt>
                <c:pt idx="893">
                  <c:v>293.13000000241561</c:v>
                </c:pt>
                <c:pt idx="894">
                  <c:v>293.13000000235462</c:v>
                </c:pt>
                <c:pt idx="895">
                  <c:v>293.13000000229516</c:v>
                </c:pt>
                <c:pt idx="896">
                  <c:v>293.13000000223724</c:v>
                </c:pt>
                <c:pt idx="897">
                  <c:v>293.13000000218074</c:v>
                </c:pt>
                <c:pt idx="898">
                  <c:v>293.13000000212566</c:v>
                </c:pt>
                <c:pt idx="899">
                  <c:v>293.13000000207199</c:v>
                </c:pt>
                <c:pt idx="900">
                  <c:v>293.1300000020197</c:v>
                </c:pt>
                <c:pt idx="901">
                  <c:v>293.13000000196871</c:v>
                </c:pt>
                <c:pt idx="902">
                  <c:v>293.13000000191903</c:v>
                </c:pt>
                <c:pt idx="903">
                  <c:v>293.1300000018706</c:v>
                </c:pt>
                <c:pt idx="904">
                  <c:v>293.13000000182336</c:v>
                </c:pt>
                <c:pt idx="905">
                  <c:v>293.13000000177732</c:v>
                </c:pt>
                <c:pt idx="906">
                  <c:v>293.13000000173247</c:v>
                </c:pt>
                <c:pt idx="907">
                  <c:v>293.1300000016887</c:v>
                </c:pt>
                <c:pt idx="908">
                  <c:v>293.13000000164607</c:v>
                </c:pt>
                <c:pt idx="909">
                  <c:v>293.13000000160451</c:v>
                </c:pt>
                <c:pt idx="910">
                  <c:v>293.13000000156399</c:v>
                </c:pt>
                <c:pt idx="911">
                  <c:v>293.13000000152448</c:v>
                </c:pt>
                <c:pt idx="912">
                  <c:v>293.130000001486</c:v>
                </c:pt>
                <c:pt idx="913">
                  <c:v>293.13000000144848</c:v>
                </c:pt>
                <c:pt idx="914">
                  <c:v>293.13000000141193</c:v>
                </c:pt>
                <c:pt idx="915">
                  <c:v>293.13000000137629</c:v>
                </c:pt>
                <c:pt idx="916">
                  <c:v>293.13000000134156</c:v>
                </c:pt>
                <c:pt idx="917">
                  <c:v>293.13000000130768</c:v>
                </c:pt>
                <c:pt idx="918">
                  <c:v>293.13000000127465</c:v>
                </c:pt>
                <c:pt idx="919">
                  <c:v>293.13000000124248</c:v>
                </c:pt>
                <c:pt idx="920">
                  <c:v>293.1300000012111</c:v>
                </c:pt>
                <c:pt idx="921">
                  <c:v>293.13000000118052</c:v>
                </c:pt>
                <c:pt idx="922">
                  <c:v>293.13000000115073</c:v>
                </c:pt>
                <c:pt idx="923">
                  <c:v>293.13000000112169</c:v>
                </c:pt>
                <c:pt idx="924">
                  <c:v>293.13000000109338</c:v>
                </c:pt>
                <c:pt idx="925">
                  <c:v>293.13000000106575</c:v>
                </c:pt>
                <c:pt idx="926">
                  <c:v>293.13000000103887</c:v>
                </c:pt>
                <c:pt idx="927">
                  <c:v>293.13000000101266</c:v>
                </c:pt>
                <c:pt idx="928">
                  <c:v>293.13000000098708</c:v>
                </c:pt>
                <c:pt idx="929">
                  <c:v>293.13000000096218</c:v>
                </c:pt>
                <c:pt idx="930">
                  <c:v>293.13000000093791</c:v>
                </c:pt>
                <c:pt idx="931">
                  <c:v>293.13000000091421</c:v>
                </c:pt>
                <c:pt idx="932">
                  <c:v>293.13000000089113</c:v>
                </c:pt>
                <c:pt idx="933">
                  <c:v>293.13000000086862</c:v>
                </c:pt>
                <c:pt idx="934">
                  <c:v>293.13000000084668</c:v>
                </c:pt>
                <c:pt idx="935">
                  <c:v>293.13000000082531</c:v>
                </c:pt>
                <c:pt idx="936">
                  <c:v>293.13000000080444</c:v>
                </c:pt>
                <c:pt idx="937">
                  <c:v>293.13000000078415</c:v>
                </c:pt>
                <c:pt idx="938">
                  <c:v>293.13000000076437</c:v>
                </c:pt>
                <c:pt idx="939">
                  <c:v>293.13000000074504</c:v>
                </c:pt>
                <c:pt idx="940">
                  <c:v>293.13000000072623</c:v>
                </c:pt>
                <c:pt idx="941">
                  <c:v>293.13000000070787</c:v>
                </c:pt>
                <c:pt idx="942">
                  <c:v>293.13000000069002</c:v>
                </c:pt>
                <c:pt idx="943">
                  <c:v>293.13000000067262</c:v>
                </c:pt>
                <c:pt idx="944">
                  <c:v>293.13000000065563</c:v>
                </c:pt>
                <c:pt idx="945">
                  <c:v>293.13000000063909</c:v>
                </c:pt>
                <c:pt idx="946">
                  <c:v>293.13000000062294</c:v>
                </c:pt>
                <c:pt idx="947">
                  <c:v>293.1300000006072</c:v>
                </c:pt>
                <c:pt idx="948">
                  <c:v>293.13000000059185</c:v>
                </c:pt>
                <c:pt idx="949">
                  <c:v>293.1300000005769</c:v>
                </c:pt>
                <c:pt idx="950">
                  <c:v>293.13000000056235</c:v>
                </c:pt>
                <c:pt idx="951">
                  <c:v>293.13000000054814</c:v>
                </c:pt>
                <c:pt idx="952">
                  <c:v>293.13000000053432</c:v>
                </c:pt>
                <c:pt idx="953">
                  <c:v>293.13000000052085</c:v>
                </c:pt>
                <c:pt idx="954">
                  <c:v>293.13000000050772</c:v>
                </c:pt>
                <c:pt idx="955">
                  <c:v>293.13000000049487</c:v>
                </c:pt>
                <c:pt idx="956">
                  <c:v>293.13000000048237</c:v>
                </c:pt>
                <c:pt idx="957">
                  <c:v>293.1300000004702</c:v>
                </c:pt>
                <c:pt idx="958">
                  <c:v>293.13000000045832</c:v>
                </c:pt>
                <c:pt idx="959">
                  <c:v>293.13000000044673</c:v>
                </c:pt>
                <c:pt idx="960">
                  <c:v>293.13000000043547</c:v>
                </c:pt>
                <c:pt idx="961">
                  <c:v>293.1300000004245</c:v>
                </c:pt>
                <c:pt idx="962">
                  <c:v>293.13000000041376</c:v>
                </c:pt>
                <c:pt idx="963">
                  <c:v>293.1300000004033</c:v>
                </c:pt>
                <c:pt idx="964">
                  <c:v>293.13000000039312</c:v>
                </c:pt>
                <c:pt idx="965">
                  <c:v>293.13000000038318</c:v>
                </c:pt>
                <c:pt idx="966">
                  <c:v>293.13000000037351</c:v>
                </c:pt>
                <c:pt idx="967">
                  <c:v>293.13000000036408</c:v>
                </c:pt>
                <c:pt idx="968">
                  <c:v>293.13000000035487</c:v>
                </c:pt>
                <c:pt idx="969">
                  <c:v>293.13000000034589</c:v>
                </c:pt>
                <c:pt idx="970">
                  <c:v>293.13000000033713</c:v>
                </c:pt>
                <c:pt idx="971">
                  <c:v>293.13000000032861</c:v>
                </c:pt>
                <c:pt idx="972">
                  <c:v>293.13000000032031</c:v>
                </c:pt>
                <c:pt idx="973">
                  <c:v>293.13000000031224</c:v>
                </c:pt>
                <c:pt idx="974">
                  <c:v>293.13000000030434</c:v>
                </c:pt>
                <c:pt idx="975">
                  <c:v>293.13000000029666</c:v>
                </c:pt>
                <c:pt idx="976">
                  <c:v>293.13000000028916</c:v>
                </c:pt>
                <c:pt idx="977">
                  <c:v>293.13000000028188</c:v>
                </c:pt>
                <c:pt idx="978">
                  <c:v>293.13000000027478</c:v>
                </c:pt>
                <c:pt idx="979">
                  <c:v>293.13000000026784</c:v>
                </c:pt>
                <c:pt idx="980">
                  <c:v>293.13000000026108</c:v>
                </c:pt>
                <c:pt idx="981">
                  <c:v>293.13000000025448</c:v>
                </c:pt>
                <c:pt idx="982">
                  <c:v>293.13000000024806</c:v>
                </c:pt>
                <c:pt idx="983">
                  <c:v>293.13000000024181</c:v>
                </c:pt>
                <c:pt idx="984">
                  <c:v>293.13000000023573</c:v>
                </c:pt>
                <c:pt idx="985">
                  <c:v>293.13000000022976</c:v>
                </c:pt>
                <c:pt idx="986">
                  <c:v>293.13000000022396</c:v>
                </c:pt>
                <c:pt idx="987">
                  <c:v>293.13000000021833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D8-418E-A10C-1DE7ABF88D3E}"/>
            </c:ext>
          </c:extLst>
        </c:ser>
        <c:ser>
          <c:idx val="1"/>
          <c:order val="1"/>
          <c:tx>
            <c:strRef>
              <c:f>'1.11 Acetone'!$H$24</c:f>
              <c:strCache>
                <c:ptCount val="1"/>
                <c:pt idx="0">
                  <c:v>Room Temperature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'1.11 Acetone'!$E$25:$E$141</c:f>
              <c:numCache>
                <c:formatCode>General</c:formatCode>
                <c:ptCount val="11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</c:numCache>
            </c:numRef>
          </c:xVal>
          <c:yVal>
            <c:numRef>
              <c:f>'1.11 Acetone'!$H$25:$H$141</c:f>
              <c:numCache>
                <c:formatCode>General</c:formatCode>
                <c:ptCount val="117"/>
                <c:pt idx="0">
                  <c:v>293.13</c:v>
                </c:pt>
                <c:pt idx="1">
                  <c:v>293.13</c:v>
                </c:pt>
                <c:pt idx="2">
                  <c:v>293.13</c:v>
                </c:pt>
                <c:pt idx="3">
                  <c:v>293.13</c:v>
                </c:pt>
                <c:pt idx="4">
                  <c:v>293.13</c:v>
                </c:pt>
                <c:pt idx="5">
                  <c:v>293.13</c:v>
                </c:pt>
                <c:pt idx="6">
                  <c:v>293.13</c:v>
                </c:pt>
                <c:pt idx="7">
                  <c:v>293.13</c:v>
                </c:pt>
                <c:pt idx="8">
                  <c:v>293.13</c:v>
                </c:pt>
                <c:pt idx="9">
                  <c:v>293.13</c:v>
                </c:pt>
                <c:pt idx="10">
                  <c:v>293.13</c:v>
                </c:pt>
                <c:pt idx="11">
                  <c:v>293.13</c:v>
                </c:pt>
                <c:pt idx="12">
                  <c:v>293.13</c:v>
                </c:pt>
                <c:pt idx="13">
                  <c:v>293.13</c:v>
                </c:pt>
                <c:pt idx="14">
                  <c:v>293.13</c:v>
                </c:pt>
                <c:pt idx="15">
                  <c:v>293.13</c:v>
                </c:pt>
                <c:pt idx="16">
                  <c:v>293.13</c:v>
                </c:pt>
                <c:pt idx="17">
                  <c:v>293.13</c:v>
                </c:pt>
                <c:pt idx="18">
                  <c:v>293.13</c:v>
                </c:pt>
                <c:pt idx="19">
                  <c:v>293.13</c:v>
                </c:pt>
                <c:pt idx="20">
                  <c:v>293.13</c:v>
                </c:pt>
                <c:pt idx="21">
                  <c:v>293.13</c:v>
                </c:pt>
                <c:pt idx="22">
                  <c:v>293.13</c:v>
                </c:pt>
                <c:pt idx="23">
                  <c:v>293.13</c:v>
                </c:pt>
                <c:pt idx="24">
                  <c:v>293.13</c:v>
                </c:pt>
                <c:pt idx="25">
                  <c:v>293.13</c:v>
                </c:pt>
                <c:pt idx="26">
                  <c:v>293.13</c:v>
                </c:pt>
                <c:pt idx="27">
                  <c:v>293.13</c:v>
                </c:pt>
                <c:pt idx="28">
                  <c:v>293.13</c:v>
                </c:pt>
                <c:pt idx="29">
                  <c:v>293.13</c:v>
                </c:pt>
                <c:pt idx="30">
                  <c:v>293.13</c:v>
                </c:pt>
                <c:pt idx="31">
                  <c:v>293.13</c:v>
                </c:pt>
                <c:pt idx="32">
                  <c:v>293.13</c:v>
                </c:pt>
                <c:pt idx="33">
                  <c:v>293.13</c:v>
                </c:pt>
                <c:pt idx="34">
                  <c:v>293.13</c:v>
                </c:pt>
                <c:pt idx="35">
                  <c:v>293.13</c:v>
                </c:pt>
                <c:pt idx="36">
                  <c:v>293.13</c:v>
                </c:pt>
                <c:pt idx="37">
                  <c:v>293.13</c:v>
                </c:pt>
                <c:pt idx="38">
                  <c:v>293.13</c:v>
                </c:pt>
                <c:pt idx="39">
                  <c:v>293.13</c:v>
                </c:pt>
                <c:pt idx="40">
                  <c:v>293.13</c:v>
                </c:pt>
                <c:pt idx="41">
                  <c:v>293.13</c:v>
                </c:pt>
                <c:pt idx="42">
                  <c:v>293.13</c:v>
                </c:pt>
                <c:pt idx="43">
                  <c:v>293.13</c:v>
                </c:pt>
                <c:pt idx="44">
                  <c:v>293.13</c:v>
                </c:pt>
                <c:pt idx="45">
                  <c:v>293.13</c:v>
                </c:pt>
                <c:pt idx="46">
                  <c:v>293.13</c:v>
                </c:pt>
                <c:pt idx="47">
                  <c:v>293.13</c:v>
                </c:pt>
                <c:pt idx="48">
                  <c:v>293.13</c:v>
                </c:pt>
                <c:pt idx="49">
                  <c:v>293.13</c:v>
                </c:pt>
                <c:pt idx="50">
                  <c:v>293.13</c:v>
                </c:pt>
                <c:pt idx="51">
                  <c:v>293.13</c:v>
                </c:pt>
                <c:pt idx="52">
                  <c:v>293.13</c:v>
                </c:pt>
                <c:pt idx="53">
                  <c:v>293.13</c:v>
                </c:pt>
                <c:pt idx="54">
                  <c:v>293.13</c:v>
                </c:pt>
                <c:pt idx="55">
                  <c:v>293.13</c:v>
                </c:pt>
                <c:pt idx="56">
                  <c:v>293.13</c:v>
                </c:pt>
                <c:pt idx="57">
                  <c:v>293.13</c:v>
                </c:pt>
                <c:pt idx="58">
                  <c:v>293.13</c:v>
                </c:pt>
                <c:pt idx="59">
                  <c:v>293.13</c:v>
                </c:pt>
                <c:pt idx="60">
                  <c:v>293.13</c:v>
                </c:pt>
                <c:pt idx="61">
                  <c:v>293.13</c:v>
                </c:pt>
                <c:pt idx="62">
                  <c:v>293.13</c:v>
                </c:pt>
                <c:pt idx="63">
                  <c:v>293.13</c:v>
                </c:pt>
                <c:pt idx="64">
                  <c:v>293.13</c:v>
                </c:pt>
                <c:pt idx="65">
                  <c:v>293.13</c:v>
                </c:pt>
                <c:pt idx="66">
                  <c:v>293.13</c:v>
                </c:pt>
                <c:pt idx="67">
                  <c:v>293.13</c:v>
                </c:pt>
                <c:pt idx="68">
                  <c:v>293.13</c:v>
                </c:pt>
                <c:pt idx="69">
                  <c:v>293.13</c:v>
                </c:pt>
                <c:pt idx="70">
                  <c:v>293.13</c:v>
                </c:pt>
                <c:pt idx="71">
                  <c:v>293.13</c:v>
                </c:pt>
                <c:pt idx="72">
                  <c:v>293.13</c:v>
                </c:pt>
                <c:pt idx="73">
                  <c:v>293.13</c:v>
                </c:pt>
                <c:pt idx="74">
                  <c:v>293.13</c:v>
                </c:pt>
                <c:pt idx="75">
                  <c:v>293.13</c:v>
                </c:pt>
                <c:pt idx="76">
                  <c:v>293.13</c:v>
                </c:pt>
                <c:pt idx="77">
                  <c:v>293.13</c:v>
                </c:pt>
                <c:pt idx="78">
                  <c:v>293.13</c:v>
                </c:pt>
                <c:pt idx="79">
                  <c:v>293.13</c:v>
                </c:pt>
                <c:pt idx="80">
                  <c:v>293.13</c:v>
                </c:pt>
                <c:pt idx="81">
                  <c:v>293.13</c:v>
                </c:pt>
                <c:pt idx="82">
                  <c:v>293.13</c:v>
                </c:pt>
                <c:pt idx="83">
                  <c:v>293.13</c:v>
                </c:pt>
                <c:pt idx="84">
                  <c:v>293.13</c:v>
                </c:pt>
                <c:pt idx="85">
                  <c:v>293.13</c:v>
                </c:pt>
                <c:pt idx="86">
                  <c:v>293.13</c:v>
                </c:pt>
                <c:pt idx="87">
                  <c:v>293.13</c:v>
                </c:pt>
                <c:pt idx="88">
                  <c:v>293.13</c:v>
                </c:pt>
                <c:pt idx="89">
                  <c:v>293.13</c:v>
                </c:pt>
                <c:pt idx="90">
                  <c:v>293.13</c:v>
                </c:pt>
                <c:pt idx="91">
                  <c:v>293.13</c:v>
                </c:pt>
                <c:pt idx="92">
                  <c:v>293.13</c:v>
                </c:pt>
                <c:pt idx="93">
                  <c:v>293.13</c:v>
                </c:pt>
                <c:pt idx="94">
                  <c:v>293.13</c:v>
                </c:pt>
                <c:pt idx="95">
                  <c:v>293.13</c:v>
                </c:pt>
                <c:pt idx="96">
                  <c:v>293.13</c:v>
                </c:pt>
                <c:pt idx="97">
                  <c:v>293.13</c:v>
                </c:pt>
                <c:pt idx="98">
                  <c:v>293.13</c:v>
                </c:pt>
                <c:pt idx="99">
                  <c:v>293.13</c:v>
                </c:pt>
                <c:pt idx="100">
                  <c:v>293.13</c:v>
                </c:pt>
                <c:pt idx="101">
                  <c:v>293.13</c:v>
                </c:pt>
                <c:pt idx="102">
                  <c:v>293.13</c:v>
                </c:pt>
                <c:pt idx="103">
                  <c:v>293.13</c:v>
                </c:pt>
                <c:pt idx="104">
                  <c:v>293.13</c:v>
                </c:pt>
                <c:pt idx="105">
                  <c:v>293.13</c:v>
                </c:pt>
                <c:pt idx="106">
                  <c:v>293.13</c:v>
                </c:pt>
                <c:pt idx="107">
                  <c:v>293.13</c:v>
                </c:pt>
                <c:pt idx="108">
                  <c:v>293.13</c:v>
                </c:pt>
                <c:pt idx="109">
                  <c:v>293.13</c:v>
                </c:pt>
                <c:pt idx="110">
                  <c:v>293.13</c:v>
                </c:pt>
                <c:pt idx="111">
                  <c:v>293.13</c:v>
                </c:pt>
                <c:pt idx="112">
                  <c:v>293.13</c:v>
                </c:pt>
                <c:pt idx="113">
                  <c:v>293.13</c:v>
                </c:pt>
                <c:pt idx="114">
                  <c:v>293.13</c:v>
                </c:pt>
                <c:pt idx="115">
                  <c:v>293.13</c:v>
                </c:pt>
                <c:pt idx="116">
                  <c:v>293.13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D8-418E-A10C-1DE7ABF88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8452048"/>
        <c:axId val="878449096"/>
      </c:scatterChart>
      <c:valAx>
        <c:axId val="878452048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Length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49096"/>
        <c:crosses val="autoZero"/>
        <c:crossBetween val="midCat"/>
      </c:valAx>
      <c:valAx>
        <c:axId val="87844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</a:t>
                </a:r>
                <a:r>
                  <a:rPr lang="en-GB" baseline="0"/>
                  <a:t> (K)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52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'1.12 DCM'!$F$24</c:f>
              <c:strCache>
                <c:ptCount val="1"/>
                <c:pt idx="0">
                  <c:v>Temperature 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'1.12 DCM'!$E$25:$E$1012</c:f>
              <c:numCache>
                <c:formatCode>General</c:formatCode>
                <c:ptCount val="988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1.3800000000000001</c:v>
                </c:pt>
                <c:pt idx="139">
                  <c:v>1.3900000000000001</c:v>
                </c:pt>
                <c:pt idx="140">
                  <c:v>1.4000000000000001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1.6300000000000001</c:v>
                </c:pt>
                <c:pt idx="164">
                  <c:v>1.6400000000000001</c:v>
                </c:pt>
                <c:pt idx="165">
                  <c:v>1.6500000000000001</c:v>
                </c:pt>
                <c:pt idx="166">
                  <c:v>1.6600000000000001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1.8800000000000001</c:v>
                </c:pt>
                <c:pt idx="189">
                  <c:v>1.8900000000000001</c:v>
                </c:pt>
                <c:pt idx="190">
                  <c:v>1.9000000000000001</c:v>
                </c:pt>
                <c:pt idx="191">
                  <c:v>1.9100000000000001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2.0100000000000002</c:v>
                </c:pt>
                <c:pt idx="202">
                  <c:v>2.02</c:v>
                </c:pt>
                <c:pt idx="203">
                  <c:v>2.0300000000000002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2.2600000000000002</c:v>
                </c:pt>
                <c:pt idx="227">
                  <c:v>2.27</c:v>
                </c:pt>
                <c:pt idx="228">
                  <c:v>2.2800000000000002</c:v>
                </c:pt>
                <c:pt idx="229">
                  <c:v>2.29</c:v>
                </c:pt>
                <c:pt idx="230">
                  <c:v>2.3000000000000003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2.5100000000000002</c:v>
                </c:pt>
                <c:pt idx="252">
                  <c:v>2.52</c:v>
                </c:pt>
                <c:pt idx="253">
                  <c:v>2.5300000000000002</c:v>
                </c:pt>
                <c:pt idx="254">
                  <c:v>2.54</c:v>
                </c:pt>
                <c:pt idx="255">
                  <c:v>2.5500000000000003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2.7600000000000002</c:v>
                </c:pt>
                <c:pt idx="277">
                  <c:v>2.77</c:v>
                </c:pt>
                <c:pt idx="278">
                  <c:v>2.7800000000000002</c:v>
                </c:pt>
                <c:pt idx="279">
                  <c:v>2.79</c:v>
                </c:pt>
                <c:pt idx="280">
                  <c:v>2.8000000000000003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3.0100000000000002</c:v>
                </c:pt>
                <c:pt idx="302">
                  <c:v>3.02</c:v>
                </c:pt>
                <c:pt idx="303">
                  <c:v>3.0300000000000002</c:v>
                </c:pt>
                <c:pt idx="304">
                  <c:v>3.04</c:v>
                </c:pt>
                <c:pt idx="305">
                  <c:v>3.0500000000000003</c:v>
                </c:pt>
                <c:pt idx="306">
                  <c:v>3.06</c:v>
                </c:pt>
                <c:pt idx="307">
                  <c:v>3.0700000000000003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3.2600000000000002</c:v>
                </c:pt>
                <c:pt idx="327">
                  <c:v>3.27</c:v>
                </c:pt>
                <c:pt idx="328">
                  <c:v>3.2800000000000002</c:v>
                </c:pt>
                <c:pt idx="329">
                  <c:v>3.29</c:v>
                </c:pt>
                <c:pt idx="330">
                  <c:v>3.3000000000000003</c:v>
                </c:pt>
                <c:pt idx="331">
                  <c:v>3.31</c:v>
                </c:pt>
                <c:pt idx="332">
                  <c:v>3.3200000000000003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3.5100000000000002</c:v>
                </c:pt>
                <c:pt idx="352">
                  <c:v>3.52</c:v>
                </c:pt>
                <c:pt idx="353">
                  <c:v>3.5300000000000002</c:v>
                </c:pt>
                <c:pt idx="354">
                  <c:v>3.54</c:v>
                </c:pt>
                <c:pt idx="355">
                  <c:v>3.5500000000000003</c:v>
                </c:pt>
                <c:pt idx="356">
                  <c:v>3.56</c:v>
                </c:pt>
                <c:pt idx="357">
                  <c:v>3.5700000000000003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3.7600000000000002</c:v>
                </c:pt>
                <c:pt idx="377">
                  <c:v>3.77</c:v>
                </c:pt>
                <c:pt idx="378">
                  <c:v>3.7800000000000002</c:v>
                </c:pt>
                <c:pt idx="379">
                  <c:v>3.79</c:v>
                </c:pt>
                <c:pt idx="380">
                  <c:v>3.8000000000000003</c:v>
                </c:pt>
                <c:pt idx="381">
                  <c:v>3.81</c:v>
                </c:pt>
                <c:pt idx="382">
                  <c:v>3.8200000000000003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4.0200000000000005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4.0600000000000005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4.2700000000000005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4.3100000000000005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4.3500000000000005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4.5200000000000005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4.5600000000000005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4.6000000000000005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4.7700000000000005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4.8100000000000005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4.8500000000000005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5.0200000000000005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5.0600000000000005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5.1000000000000005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5.2700000000000005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5.3100000000000005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5.3500000000000005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5.5200000000000005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5.5600000000000005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5.6000000000000005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5.7700000000000005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5.8100000000000005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5.8500000000000005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6.0200000000000005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6.0600000000000005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6.1000000000000005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6.1400000000000006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6.2700000000000005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6.3100000000000005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6.3500000000000005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6.3900000000000006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6.5200000000000005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6.5600000000000005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6.6000000000000005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6.6400000000000006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6.7700000000000005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6.8100000000000005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6.8500000000000005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6.8900000000000006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7.0200000000000005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7.0600000000000005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7.1000000000000005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7.1400000000000006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7.2700000000000005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7.3100000000000005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7.3500000000000005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7.3900000000000006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7.5200000000000005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7.5600000000000005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7.6000000000000005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7.6400000000000006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7.7700000000000005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7.8100000000000005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7.8500000000000005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7.8900000000000006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7.9300000000000006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8.0400000000000009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8.120000000000001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8.2900000000000009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8.370000000000001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8.5400000000000009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8.620000000000001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8.7000000000000011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8.7900000000000009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8.870000000000001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8.9500000000000011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9.0400000000000009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9.120000000000001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9.2000000000000011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9.2900000000000009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9.370000000000001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9.4500000000000011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9.5400000000000009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9.620000000000001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9.7000000000000011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9.7900000000000009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9.870000000000001</c:v>
                </c:pt>
              </c:numCache>
            </c:numRef>
          </c:xVal>
          <c:yVal>
            <c:numRef>
              <c:f>'1.12 DCM'!$F$25:$F$1012</c:f>
              <c:numCache>
                <c:formatCode>0.00</c:formatCode>
                <c:ptCount val="988"/>
                <c:pt idx="0" formatCode="General">
                  <c:v>313.13</c:v>
                </c:pt>
                <c:pt idx="1">
                  <c:v>312.5943999752368</c:v>
                </c:pt>
                <c:pt idx="2">
                  <c:v>312.0731433197999</c:v>
                </c:pt>
                <c:pt idx="3">
                  <c:v>311.565845918241</c:v>
                </c:pt>
                <c:pt idx="4">
                  <c:v>311.07213394172396</c:v>
                </c:pt>
                <c:pt idx="5">
                  <c:v>310.59164357254934</c:v>
                </c:pt>
                <c:pt idx="6">
                  <c:v>310.1240207360562</c:v>
                </c:pt>
                <c:pt idx="7">
                  <c:v>309.66892083970328</c:v>
                </c:pt>
                <c:pt idx="8">
                  <c:v>309.22600851913819</c:v>
                </c:pt>
                <c:pt idx="9">
                  <c:v>308.79495739106625</c:v>
                </c:pt>
                <c:pt idx="10">
                  <c:v>308.37544981273777</c:v>
                </c:pt>
                <c:pt idx="11">
                  <c:v>307.96717664787633</c:v>
                </c:pt>
                <c:pt idx="12">
                  <c:v>307.56983703887539</c:v>
                </c:pt>
                <c:pt idx="13">
                  <c:v>307.18313818509546</c:v>
                </c:pt>
                <c:pt idx="14">
                  <c:v>306.80679512709855</c:v>
                </c:pt>
                <c:pt idx="15">
                  <c:v>306.44053053666079</c:v>
                </c:pt>
                <c:pt idx="16">
                  <c:v>306.08407451240845</c:v>
                </c:pt>
                <c:pt idx="17">
                  <c:v>305.73716438092691</c:v>
                </c:pt>
                <c:pt idx="18">
                  <c:v>305.39954450319601</c:v>
                </c:pt>
                <c:pt idx="19">
                  <c:v>305.07096608620878</c:v>
                </c:pt>
                <c:pt idx="20">
                  <c:v>304.75118699963531</c:v>
                </c:pt>
                <c:pt idx="21">
                  <c:v>304.43997159739621</c:v>
                </c:pt>
                <c:pt idx="22">
                  <c:v>304.13709054401437</c:v>
                </c:pt>
                <c:pt idx="23">
                  <c:v>303.84232064561712</c:v>
                </c:pt>
                <c:pt idx="24">
                  <c:v>303.55544468546395</c:v>
                </c:pt>
                <c:pt idx="25">
                  <c:v>303.27625126387886</c:v>
                </c:pt>
                <c:pt idx="26">
                  <c:v>303.00453464246948</c:v>
                </c:pt>
                <c:pt idx="27">
                  <c:v>302.74009459251789</c:v>
                </c:pt>
                <c:pt idx="28">
                  <c:v>302.48273624743143</c:v>
                </c:pt>
                <c:pt idx="29">
                  <c:v>302.23226995914501</c:v>
                </c:pt>
                <c:pt idx="30">
                  <c:v>301.98851115836902</c:v>
                </c:pt>
                <c:pt idx="31">
                  <c:v>301.75128021857967</c:v>
                </c:pt>
                <c:pt idx="32">
                  <c:v>301.52040232365158</c:v>
                </c:pt>
                <c:pt idx="33">
                  <c:v>301.29570733903552</c:v>
                </c:pt>
                <c:pt idx="34">
                  <c:v>301.07702968638569</c:v>
                </c:pt>
                <c:pt idx="35">
                  <c:v>300.86420822154457</c:v>
                </c:pt>
                <c:pt idx="36">
                  <c:v>300.65708611579544</c:v>
                </c:pt>
                <c:pt idx="37">
                  <c:v>300.4555107402947</c:v>
                </c:pt>
                <c:pt idx="38">
                  <c:v>300.25933355359945</c:v>
                </c:pt>
                <c:pt idx="39">
                  <c:v>300.0684099922068</c:v>
                </c:pt>
                <c:pt idx="40">
                  <c:v>299.88259936402466</c:v>
                </c:pt>
                <c:pt idx="41">
                  <c:v>299.70176474469525</c:v>
                </c:pt>
                <c:pt idx="42">
                  <c:v>299.52577287669544</c:v>
                </c:pt>
                <c:pt idx="43">
                  <c:v>299.35449407113856</c:v>
                </c:pt>
                <c:pt idx="44">
                  <c:v>299.18780211220655</c:v>
                </c:pt>
                <c:pt idx="45">
                  <c:v>299.02557416414112</c:v>
                </c:pt>
                <c:pt idx="46">
                  <c:v>298.86769068072573</c:v>
                </c:pt>
                <c:pt idx="47">
                  <c:v>298.7140353171917</c:v>
                </c:pt>
                <c:pt idx="48">
                  <c:v>298.56449484448336</c:v>
                </c:pt>
                <c:pt idx="49">
                  <c:v>298.41895906581931</c:v>
                </c:pt>
                <c:pt idx="50">
                  <c:v>298.2773207354881</c:v>
                </c:pt>
                <c:pt idx="51">
                  <c:v>298.13947547981854</c:v>
                </c:pt>
                <c:pt idx="52">
                  <c:v>298.00532172026647</c:v>
                </c:pt>
                <c:pt idx="53">
                  <c:v>297.87476059856129</c:v>
                </c:pt>
                <c:pt idx="54">
                  <c:v>297.74769590385705</c:v>
                </c:pt>
                <c:pt idx="55">
                  <c:v>297.62403400183433</c:v>
                </c:pt>
                <c:pt idx="56">
                  <c:v>297.50368376570088</c:v>
                </c:pt>
                <c:pt idx="57">
                  <c:v>297.38655650904008</c:v>
                </c:pt>
                <c:pt idx="58">
                  <c:v>297.27256592045768</c:v>
                </c:pt>
                <c:pt idx="59">
                  <c:v>297.16162799997869</c:v>
                </c:pt>
                <c:pt idx="60">
                  <c:v>297.05366099714746</c:v>
                </c:pt>
                <c:pt idx="61">
                  <c:v>296.94858535078572</c:v>
                </c:pt>
                <c:pt idx="62">
                  <c:v>296.84632363036366</c:v>
                </c:pt>
                <c:pt idx="63">
                  <c:v>296.74680047894111</c:v>
                </c:pt>
                <c:pt idx="64">
                  <c:v>296.6499425576369</c:v>
                </c:pt>
                <c:pt idx="65">
                  <c:v>296.55567849158513</c:v>
                </c:pt>
                <c:pt idx="66">
                  <c:v>296.46393881733894</c:v>
                </c:pt>
                <c:pt idx="67">
                  <c:v>296.37465593168264</c:v>
                </c:pt>
                <c:pt idx="68">
                  <c:v>296.2877640418148</c:v>
                </c:pt>
                <c:pt idx="69">
                  <c:v>296.20319911686516</c:v>
                </c:pt>
                <c:pt idx="70">
                  <c:v>296.12089884071042</c:v>
                </c:pt>
                <c:pt idx="71">
                  <c:v>296.040802566053</c:v>
                </c:pt>
                <c:pt idx="72">
                  <c:v>295.96285126973004</c:v>
                </c:pt>
                <c:pt idx="73">
                  <c:v>295.88698750921913</c:v>
                </c:pt>
                <c:pt idx="74">
                  <c:v>295.81315538030867</c:v>
                </c:pt>
                <c:pt idx="75">
                  <c:v>295.74130047590182</c:v>
                </c:pt>
                <c:pt idx="76">
                  <c:v>295.67136984592395</c:v>
                </c:pt>
                <c:pt idx="77">
                  <c:v>295.60331195830349</c:v>
                </c:pt>
                <c:pt idx="78">
                  <c:v>295.5370766609978</c:v>
                </c:pt>
                <c:pt idx="79">
                  <c:v>295.47261514503595</c:v>
                </c:pt>
                <c:pt idx="80">
                  <c:v>295.40987990855137</c:v>
                </c:pt>
                <c:pt idx="81">
                  <c:v>295.34882472177753</c:v>
                </c:pt>
                <c:pt idx="82">
                  <c:v>295.28940459298104</c:v>
                </c:pt>
                <c:pt idx="83">
                  <c:v>295.23157573530733</c:v>
                </c:pt>
                <c:pt idx="84">
                  <c:v>295.17529553451374</c:v>
                </c:pt>
                <c:pt idx="85">
                  <c:v>295.12052251756705</c:v>
                </c:pt>
                <c:pt idx="86">
                  <c:v>295.067216322082</c:v>
                </c:pt>
                <c:pt idx="87">
                  <c:v>295.01533766657809</c:v>
                </c:pt>
                <c:pt idx="88">
                  <c:v>294.96484832153277</c:v>
                </c:pt>
                <c:pt idx="89">
                  <c:v>294.9157110812103</c:v>
                </c:pt>
                <c:pt idx="90">
                  <c:v>294.86788973624448</c:v>
                </c:pt>
                <c:pt idx="91">
                  <c:v>294.82134904695607</c:v>
                </c:pt>
                <c:pt idx="92">
                  <c:v>294.77605471738445</c:v>
                </c:pt>
                <c:pt idx="93">
                  <c:v>294.73197337001483</c:v>
                </c:pt>
                <c:pt idx="94">
                  <c:v>294.68907252118231</c:v>
                </c:pt>
                <c:pt idx="95">
                  <c:v>294.64732055713466</c:v>
                </c:pt>
                <c:pt idx="96">
                  <c:v>294.60668671073591</c:v>
                </c:pt>
                <c:pt idx="97">
                  <c:v>294.56714103879403</c:v>
                </c:pt>
                <c:pt idx="98">
                  <c:v>294.52865439999573</c:v>
                </c:pt>
                <c:pt idx="99">
                  <c:v>294.49119843343209</c:v>
                </c:pt>
                <c:pt idx="100">
                  <c:v>294.45474553769941</c:v>
                </c:pt>
                <c:pt idx="101">
                  <c:v>294.41926885055955</c:v>
                </c:pt>
                <c:pt idx="102">
                  <c:v>294.38474222914522</c:v>
                </c:pt>
                <c:pt idx="103">
                  <c:v>294.35114023069514</c:v>
                </c:pt>
                <c:pt idx="104">
                  <c:v>294.31843809380513</c:v>
                </c:pt>
                <c:pt idx="105">
                  <c:v>294.28661172018155</c:v>
                </c:pt>
                <c:pt idx="106">
                  <c:v>294.25563765688304</c:v>
                </c:pt>
                <c:pt idx="107">
                  <c:v>294.22549307903802</c:v>
                </c:pt>
                <c:pt idx="108">
                  <c:v>294.196155773025</c:v>
                </c:pt>
                <c:pt idx="109">
                  <c:v>294.16760412010331</c:v>
                </c:pt>
                <c:pt idx="110">
                  <c:v>294.1398170804822</c:v>
                </c:pt>
                <c:pt idx="111">
                  <c:v>294.11277417781656</c:v>
                </c:pt>
                <c:pt idx="112">
                  <c:v>294.08645548411778</c:v>
                </c:pt>
                <c:pt idx="113">
                  <c:v>294.06084160506884</c:v>
                </c:pt>
                <c:pt idx="114">
                  <c:v>294.03591366573255</c:v>
                </c:pt>
                <c:pt idx="115">
                  <c:v>294.01165329664258</c:v>
                </c:pt>
                <c:pt idx="116">
                  <c:v>293.98804262026687</c:v>
                </c:pt>
                <c:pt idx="117">
                  <c:v>293.9650642378337</c:v>
                </c:pt>
                <c:pt idx="118">
                  <c:v>293.94270121651056</c:v>
                </c:pt>
                <c:pt idx="119">
                  <c:v>293.92093707692612</c:v>
                </c:pt>
                <c:pt idx="120">
                  <c:v>293.89975578102673</c:v>
                </c:pt>
                <c:pt idx="121">
                  <c:v>293.87914172025773</c:v>
                </c:pt>
                <c:pt idx="122">
                  <c:v>293.85907970406168</c:v>
                </c:pt>
                <c:pt idx="123">
                  <c:v>293.83955494868417</c:v>
                </c:pt>
                <c:pt idx="124">
                  <c:v>293.82055306627984</c:v>
                </c:pt>
                <c:pt idx="125">
                  <c:v>293.80206005430983</c:v>
                </c:pt>
                <c:pt idx="126">
                  <c:v>293.78406228522329</c:v>
                </c:pt>
                <c:pt idx="127">
                  <c:v>293.76654649641517</c:v>
                </c:pt>
                <c:pt idx="128">
                  <c:v>293.74949978045305</c:v>
                </c:pt>
                <c:pt idx="129">
                  <c:v>293.73290957556549</c:v>
                </c:pt>
                <c:pt idx="130">
                  <c:v>293.71676365638535</c:v>
                </c:pt>
                <c:pt idx="131">
                  <c:v>293.70105012494082</c:v>
                </c:pt>
                <c:pt idx="132">
                  <c:v>293.68575740188783</c:v>
                </c:pt>
                <c:pt idx="133">
                  <c:v>293.67087421797714</c:v>
                </c:pt>
                <c:pt idx="134">
                  <c:v>293.65638960575001</c:v>
                </c:pt>
                <c:pt idx="135">
                  <c:v>293.64229289145629</c:v>
                </c:pt>
                <c:pt idx="136">
                  <c:v>293.6285736871888</c:v>
                </c:pt>
                <c:pt idx="137">
                  <c:v>293.61522188322857</c:v>
                </c:pt>
                <c:pt idx="138">
                  <c:v>293.60222764059495</c:v>
                </c:pt>
                <c:pt idx="139">
                  <c:v>293.58958138379512</c:v>
                </c:pt>
                <c:pt idx="140">
                  <c:v>293.57727379376803</c:v>
                </c:pt>
                <c:pt idx="141">
                  <c:v>293.5652958010171</c:v>
                </c:pt>
                <c:pt idx="142">
                  <c:v>293.55363857892689</c:v>
                </c:pt>
                <c:pt idx="143">
                  <c:v>293.54229353725867</c:v>
                </c:pt>
                <c:pt idx="144">
                  <c:v>293.53125231582038</c:v>
                </c:pt>
                <c:pt idx="145">
                  <c:v>293.5205067783059</c:v>
                </c:pt>
                <c:pt idx="146">
                  <c:v>293.51004900629937</c:v>
                </c:pt>
                <c:pt idx="147">
                  <c:v>293.49987129344009</c:v>
                </c:pt>
                <c:pt idx="148">
                  <c:v>293.48996613974379</c:v>
                </c:pt>
                <c:pt idx="149">
                  <c:v>293.48032624607578</c:v>
                </c:pt>
                <c:pt idx="150">
                  <c:v>293.47094450877211</c:v>
                </c:pt>
                <c:pt idx="151">
                  <c:v>293.46181401440504</c:v>
                </c:pt>
                <c:pt idx="152">
                  <c:v>293.45292803468845</c:v>
                </c:pt>
                <c:pt idx="153">
                  <c:v>293.44428002151966</c:v>
                </c:pt>
                <c:pt idx="154">
                  <c:v>293.43586360215426</c:v>
                </c:pt>
                <c:pt idx="155">
                  <c:v>293.42767257450987</c:v>
                </c:pt>
                <c:pt idx="156">
                  <c:v>293.41970090259593</c:v>
                </c:pt>
                <c:pt idx="157">
                  <c:v>293.4119427120657</c:v>
                </c:pt>
                <c:pt idx="158">
                  <c:v>293.40439228588747</c:v>
                </c:pt>
                <c:pt idx="159">
                  <c:v>293.39704406013163</c:v>
                </c:pt>
                <c:pt idx="160">
                  <c:v>293.38989261987069</c:v>
                </c:pt>
                <c:pt idx="161">
                  <c:v>293.38293269518874</c:v>
                </c:pt>
                <c:pt idx="162">
                  <c:v>293.37615915729839</c:v>
                </c:pt>
                <c:pt idx="163">
                  <c:v>293.36956701476117</c:v>
                </c:pt>
                <c:pt idx="164">
                  <c:v>293.36315140980923</c:v>
                </c:pt>
                <c:pt idx="165">
                  <c:v>293.35690761476587</c:v>
                </c:pt>
                <c:pt idx="166">
                  <c:v>293.35083102856152</c:v>
                </c:pt>
                <c:pt idx="167">
                  <c:v>293.34491717334322</c:v>
                </c:pt>
                <c:pt idx="168">
                  <c:v>293.33916169117498</c:v>
                </c:pt>
                <c:pt idx="169">
                  <c:v>293.33356034082635</c:v>
                </c:pt>
                <c:pt idx="170">
                  <c:v>293.32810899464698</c:v>
                </c:pt>
                <c:pt idx="171">
                  <c:v>293.32280363552502</c:v>
                </c:pt>
                <c:pt idx="172">
                  <c:v>293.31764035392695</c:v>
                </c:pt>
                <c:pt idx="173">
                  <c:v>293.31261534501647</c:v>
                </c:pt>
                <c:pt idx="174">
                  <c:v>293.30772490585082</c:v>
                </c:pt>
                <c:pt idx="175">
                  <c:v>293.30296543265206</c:v>
                </c:pt>
                <c:pt idx="176">
                  <c:v>293.29833341815146</c:v>
                </c:pt>
                <c:pt idx="177">
                  <c:v>293.29382544900494</c:v>
                </c:pt>
                <c:pt idx="178">
                  <c:v>293.28943820327777</c:v>
                </c:pt>
                <c:pt idx="179">
                  <c:v>293.28516844799657</c:v>
                </c:pt>
                <c:pt idx="180">
                  <c:v>293.28101303676709</c:v>
                </c:pt>
                <c:pt idx="181">
                  <c:v>293.27696890745551</c:v>
                </c:pt>
                <c:pt idx="182">
                  <c:v>293.27303307993191</c:v>
                </c:pt>
                <c:pt idx="183">
                  <c:v>293.26920265387423</c:v>
                </c:pt>
                <c:pt idx="184">
                  <c:v>293.26547480663112</c:v>
                </c:pt>
                <c:pt idx="185">
                  <c:v>293.26184679114181</c:v>
                </c:pt>
                <c:pt idx="186">
                  <c:v>293.25831593391177</c:v>
                </c:pt>
                <c:pt idx="187">
                  <c:v>293.25487963304272</c:v>
                </c:pt>
                <c:pt idx="188">
                  <c:v>293.25153535631523</c:v>
                </c:pt>
                <c:pt idx="189">
                  <c:v>293.24828063932262</c:v>
                </c:pt>
                <c:pt idx="190">
                  <c:v>293.2451130836551</c:v>
                </c:pt>
                <c:pt idx="191">
                  <c:v>293.24203035513227</c:v>
                </c:pt>
                <c:pt idx="192">
                  <c:v>293.23903018208313</c:v>
                </c:pt>
                <c:pt idx="193">
                  <c:v>293.23611035367196</c:v>
                </c:pt>
                <c:pt idx="194">
                  <c:v>293.23326871826924</c:v>
                </c:pt>
                <c:pt idx="195">
                  <c:v>293.23050318186614</c:v>
                </c:pt>
                <c:pt idx="196">
                  <c:v>293.22781170653133</c:v>
                </c:pt>
                <c:pt idx="197">
                  <c:v>293.2251923089093</c:v>
                </c:pt>
                <c:pt idx="198">
                  <c:v>293.22264305875882</c:v>
                </c:pt>
                <c:pt idx="199">
                  <c:v>293.22016207753057</c:v>
                </c:pt>
                <c:pt idx="200">
                  <c:v>293.21774753698264</c:v>
                </c:pt>
                <c:pt idx="201">
                  <c:v>293.21539765783359</c:v>
                </c:pt>
                <c:pt idx="202">
                  <c:v>293.2131107084511</c:v>
                </c:pt>
                <c:pt idx="203">
                  <c:v>293.21088500357587</c:v>
                </c:pt>
                <c:pt idx="204">
                  <c:v>293.20871890307995</c:v>
                </c:pt>
                <c:pt idx="205">
                  <c:v>293.20661081075798</c:v>
                </c:pt>
                <c:pt idx="206">
                  <c:v>293.20455917315104</c:v>
                </c:pt>
                <c:pt idx="207">
                  <c:v>293.20256247840172</c:v>
                </c:pt>
                <c:pt idx="208">
                  <c:v>293.20061925514028</c:v>
                </c:pt>
                <c:pt idx="209">
                  <c:v>293.19872807140018</c:v>
                </c:pt>
                <c:pt idx="210">
                  <c:v>293.19688753356297</c:v>
                </c:pt>
                <c:pt idx="211">
                  <c:v>293.19509628533132</c:v>
                </c:pt>
                <c:pt idx="212">
                  <c:v>293.19335300672952</c:v>
                </c:pt>
                <c:pt idx="213">
                  <c:v>293.19165641313089</c:v>
                </c:pt>
                <c:pt idx="214">
                  <c:v>293.1900052543109</c:v>
                </c:pt>
                <c:pt idx="215">
                  <c:v>293.18839831352614</c:v>
                </c:pt>
                <c:pt idx="216">
                  <c:v>293.18683440661761</c:v>
                </c:pt>
                <c:pt idx="217">
                  <c:v>293.18531238113803</c:v>
                </c:pt>
                <c:pt idx="218">
                  <c:v>293.1838311155027</c:v>
                </c:pt>
                <c:pt idx="219">
                  <c:v>293.18238951816289</c:v>
                </c:pt>
                <c:pt idx="220">
                  <c:v>293.18098652680163</c:v>
                </c:pt>
                <c:pt idx="221">
                  <c:v>293.17962110755076</c:v>
                </c:pt>
                <c:pt idx="222">
                  <c:v>293.17829225422912</c:v>
                </c:pt>
                <c:pt idx="223">
                  <c:v>293.17699898760105</c:v>
                </c:pt>
                <c:pt idx="224">
                  <c:v>293.17574035465492</c:v>
                </c:pt>
                <c:pt idx="225">
                  <c:v>293.17451542790064</c:v>
                </c:pt>
                <c:pt idx="226">
                  <c:v>293.17332330468633</c:v>
                </c:pt>
                <c:pt idx="227">
                  <c:v>293.17216310653322</c:v>
                </c:pt>
                <c:pt idx="228">
                  <c:v>293.17103397848808</c:v>
                </c:pt>
                <c:pt idx="229">
                  <c:v>293.16993508849339</c:v>
                </c:pt>
                <c:pt idx="230">
                  <c:v>293.16886562677411</c:v>
                </c:pt>
                <c:pt idx="231">
                  <c:v>293.16782480524097</c:v>
                </c:pt>
                <c:pt idx="232">
                  <c:v>293.16681185690976</c:v>
                </c:pt>
                <c:pt idx="233">
                  <c:v>293.16582603533612</c:v>
                </c:pt>
                <c:pt idx="234">
                  <c:v>293.16486661406549</c:v>
                </c:pt>
                <c:pt idx="235">
                  <c:v>293.16393288609765</c:v>
                </c:pt>
                <c:pt idx="236">
                  <c:v>293.16302416336595</c:v>
                </c:pt>
                <c:pt idx="237">
                  <c:v>293.16213977623011</c:v>
                </c:pt>
                <c:pt idx="238">
                  <c:v>293.16127907298289</c:v>
                </c:pt>
                <c:pt idx="239">
                  <c:v>293.1604414193697</c:v>
                </c:pt>
                <c:pt idx="240">
                  <c:v>293.15962619812132</c:v>
                </c:pt>
                <c:pt idx="241">
                  <c:v>293.15883280849897</c:v>
                </c:pt>
                <c:pt idx="242">
                  <c:v>293.15806066585168</c:v>
                </c:pt>
                <c:pt idx="243">
                  <c:v>293.1573092011854</c:v>
                </c:pt>
                <c:pt idx="244">
                  <c:v>293.15657786074382</c:v>
                </c:pt>
                <c:pt idx="245">
                  <c:v>293.15586610560018</c:v>
                </c:pt>
                <c:pt idx="246">
                  <c:v>293.15517341126019</c:v>
                </c:pt>
                <c:pt idx="247">
                  <c:v>293.15449926727547</c:v>
                </c:pt>
                <c:pt idx="248">
                  <c:v>293.1538431768675</c:v>
                </c:pt>
                <c:pt idx="249">
                  <c:v>293.15320465656146</c:v>
                </c:pt>
                <c:pt idx="250">
                  <c:v>293.15258323583004</c:v>
                </c:pt>
                <c:pt idx="251">
                  <c:v>293.15197845674652</c:v>
                </c:pt>
                <c:pt idx="252">
                  <c:v>293.15138987364764</c:v>
                </c:pt>
                <c:pt idx="253">
                  <c:v>293.15081705280488</c:v>
                </c:pt>
                <c:pt idx="254">
                  <c:v>293.15025957210497</c:v>
                </c:pt>
                <c:pt idx="255">
                  <c:v>293.14971702073893</c:v>
                </c:pt>
                <c:pt idx="256">
                  <c:v>293.14918899889915</c:v>
                </c:pt>
                <c:pt idx="257">
                  <c:v>293.14867511748486</c:v>
                </c:pt>
                <c:pt idx="258">
                  <c:v>293.14817499781549</c:v>
                </c:pt>
                <c:pt idx="259">
                  <c:v>293.14768827135151</c:v>
                </c:pt>
                <c:pt idx="260">
                  <c:v>293.14721457942284</c:v>
                </c:pt>
                <c:pt idx="261">
                  <c:v>293.1467535729646</c:v>
                </c:pt>
                <c:pt idx="262">
                  <c:v>293.14630491225984</c:v>
                </c:pt>
                <c:pt idx="263">
                  <c:v>293.14586826668932</c:v>
                </c:pt>
                <c:pt idx="264">
                  <c:v>293.14544331448775</c:v>
                </c:pt>
                <c:pt idx="265">
                  <c:v>293.14502974250667</c:v>
                </c:pt>
                <c:pt idx="266">
                  <c:v>293.14462724598371</c:v>
                </c:pt>
                <c:pt idx="267">
                  <c:v>293.14423552831818</c:v>
                </c:pt>
                <c:pt idx="268">
                  <c:v>293.14385430085218</c:v>
                </c:pt>
                <c:pt idx="269">
                  <c:v>293.14348328265822</c:v>
                </c:pt>
                <c:pt idx="270">
                  <c:v>293.14312220033196</c:v>
                </c:pt>
                <c:pt idx="271">
                  <c:v>293.14277078779082</c:v>
                </c:pt>
                <c:pt idx="272">
                  <c:v>293.14242878607797</c:v>
                </c:pt>
                <c:pt idx="273">
                  <c:v>293.1420959431714</c:v>
                </c:pt>
                <c:pt idx="274">
                  <c:v>293.14177201379829</c:v>
                </c:pt>
                <c:pt idx="275">
                  <c:v>293.1414567592542</c:v>
                </c:pt>
                <c:pt idx="276">
                  <c:v>293.14114994722718</c:v>
                </c:pt>
                <c:pt idx="277">
                  <c:v>293.14085135162662</c:v>
                </c:pt>
                <c:pt idx="278">
                  <c:v>293.1405607524166</c:v>
                </c:pt>
                <c:pt idx="279">
                  <c:v>293.14027793545381</c:v>
                </c:pt>
                <c:pt idx="280">
                  <c:v>293.14000269232963</c:v>
                </c:pt>
                <c:pt idx="281">
                  <c:v>293.13973482021663</c:v>
                </c:pt>
                <c:pt idx="282">
                  <c:v>293.13947412171916</c:v>
                </c:pt>
                <c:pt idx="283">
                  <c:v>293.13922040472778</c:v>
                </c:pt>
                <c:pt idx="284">
                  <c:v>293.13897348227778</c:v>
                </c:pt>
                <c:pt idx="285">
                  <c:v>293.13873317241126</c:v>
                </c:pt>
                <c:pt idx="286">
                  <c:v>293.13849929804326</c:v>
                </c:pt>
                <c:pt idx="287">
                  <c:v>293.13827168683116</c:v>
                </c:pt>
                <c:pt idx="288">
                  <c:v>293.13805017104755</c:v>
                </c:pt>
                <c:pt idx="289">
                  <c:v>293.13783458745695</c:v>
                </c:pt>
                <c:pt idx="290">
                  <c:v>293.13762477719513</c:v>
                </c:pt>
                <c:pt idx="291">
                  <c:v>293.13742058565242</c:v>
                </c:pt>
                <c:pt idx="292">
                  <c:v>293.13722186235947</c:v>
                </c:pt>
                <c:pt idx="293">
                  <c:v>293.13702846087654</c:v>
                </c:pt>
                <c:pt idx="294">
                  <c:v>293.13684023868558</c:v>
                </c:pt>
                <c:pt idx="295">
                  <c:v>293.13665705708513</c:v>
                </c:pt>
                <c:pt idx="296">
                  <c:v>293.13647878108816</c:v>
                </c:pt>
                <c:pt idx="297">
                  <c:v>293.13630527932258</c:v>
                </c:pt>
                <c:pt idx="298">
                  <c:v>293.13613642393454</c:v>
                </c:pt>
                <c:pt idx="299">
                  <c:v>293.13597209049396</c:v>
                </c:pt>
                <c:pt idx="300">
                  <c:v>293.13581215790316</c:v>
                </c:pt>
                <c:pt idx="301">
                  <c:v>293.13565650830731</c:v>
                </c:pt>
                <c:pt idx="302">
                  <c:v>293.13550502700781</c:v>
                </c:pt>
                <c:pt idx="303">
                  <c:v>293.13535760237772</c:v>
                </c:pt>
                <c:pt idx="304">
                  <c:v>293.13521412577944</c:v>
                </c:pt>
                <c:pt idx="305">
                  <c:v>293.1350744914846</c:v>
                </c:pt>
                <c:pt idx="306">
                  <c:v>293.13493859659638</c:v>
                </c:pt>
                <c:pt idx="307">
                  <c:v>293.1348063409734</c:v>
                </c:pt>
                <c:pt idx="308">
                  <c:v>293.13467762715618</c:v>
                </c:pt>
                <c:pt idx="309">
                  <c:v>293.13455236029512</c:v>
                </c:pt>
                <c:pt idx="310">
                  <c:v>293.13443044808076</c:v>
                </c:pt>
                <c:pt idx="311">
                  <c:v>293.13431180067568</c:v>
                </c:pt>
                <c:pt idx="312">
                  <c:v>293.13419633064825</c:v>
                </c:pt>
                <c:pt idx="313">
                  <c:v>293.13408395290827</c:v>
                </c:pt>
                <c:pt idx="314">
                  <c:v>293.13397458464431</c:v>
                </c:pt>
                <c:pt idx="315">
                  <c:v>293.13386814526262</c:v>
                </c:pt>
                <c:pt idx="316">
                  <c:v>293.13376455632772</c:v>
                </c:pt>
                <c:pt idx="317">
                  <c:v>293.13366374150462</c:v>
                </c:pt>
                <c:pt idx="318">
                  <c:v>293.13356562650262</c:v>
                </c:pt>
                <c:pt idx="319">
                  <c:v>293.13347013902046</c:v>
                </c:pt>
                <c:pt idx="320">
                  <c:v>293.13337720869322</c:v>
                </c:pt>
                <c:pt idx="321">
                  <c:v>293.13328676704026</c:v>
                </c:pt>
                <c:pt idx="322">
                  <c:v>293.13319874741484</c:v>
                </c:pt>
                <c:pt idx="323">
                  <c:v>293.13311308495508</c:v>
                </c:pt>
                <c:pt idx="324">
                  <c:v>293.13302971653616</c:v>
                </c:pt>
                <c:pt idx="325">
                  <c:v>293.13294858072356</c:v>
                </c:pt>
                <c:pt idx="326">
                  <c:v>293.13286961772815</c:v>
                </c:pt>
                <c:pt idx="327">
                  <c:v>293.13279276936186</c:v>
                </c:pt>
                <c:pt idx="328">
                  <c:v>293.13271797899489</c:v>
                </c:pt>
                <c:pt idx="329">
                  <c:v>293.13264519151403</c:v>
                </c:pt>
                <c:pt idx="330">
                  <c:v>293.132574353282</c:v>
                </c:pt>
                <c:pt idx="331">
                  <c:v>293.13250541209794</c:v>
                </c:pt>
                <c:pt idx="332">
                  <c:v>293.13243831715886</c:v>
                </c:pt>
                <c:pt idx="333">
                  <c:v>293.13237301902234</c:v>
                </c:pt>
                <c:pt idx="334">
                  <c:v>293.13230946956998</c:v>
                </c:pt>
                <c:pt idx="335">
                  <c:v>293.13224762197206</c:v>
                </c:pt>
                <c:pt idx="336">
                  <c:v>293.13218743065283</c:v>
                </c:pt>
                <c:pt idx="337">
                  <c:v>293.13212885125722</c:v>
                </c:pt>
                <c:pt idx="338">
                  <c:v>293.13207184061793</c:v>
                </c:pt>
                <c:pt idx="339">
                  <c:v>293.13201635672362</c:v>
                </c:pt>
                <c:pt idx="340">
                  <c:v>293.13196235868804</c:v>
                </c:pt>
                <c:pt idx="341">
                  <c:v>293.13190980671993</c:v>
                </c:pt>
                <c:pt idx="342">
                  <c:v>293.13185866209363</c:v>
                </c:pt>
                <c:pt idx="343">
                  <c:v>293.13180888712048</c:v>
                </c:pt>
                <c:pt idx="344">
                  <c:v>293.13176044512113</c:v>
                </c:pt>
                <c:pt idx="345">
                  <c:v>293.13171330039859</c:v>
                </c:pt>
                <c:pt idx="346">
                  <c:v>293.1316674182118</c:v>
                </c:pt>
                <c:pt idx="347">
                  <c:v>293.13162276475003</c:v>
                </c:pt>
                <c:pt idx="348">
                  <c:v>293.13157930710804</c:v>
                </c:pt>
                <c:pt idx="349">
                  <c:v>293.13153701326172</c:v>
                </c:pt>
                <c:pt idx="350">
                  <c:v>293.13149585204468</c:v>
                </c:pt>
                <c:pt idx="351">
                  <c:v>293.1314557931251</c:v>
                </c:pt>
                <c:pt idx="352">
                  <c:v>293.1314168069834</c:v>
                </c:pt>
                <c:pt idx="353">
                  <c:v>293.13137886489062</c:v>
                </c:pt>
                <c:pt idx="354">
                  <c:v>293.13134193888715</c:v>
                </c:pt>
                <c:pt idx="355">
                  <c:v>293.13130600176208</c:v>
                </c:pt>
                <c:pt idx="356">
                  <c:v>293.13127102703328</c:v>
                </c:pt>
                <c:pt idx="357">
                  <c:v>293.13123698892775</c:v>
                </c:pt>
                <c:pt idx="358">
                  <c:v>293.13120386236272</c:v>
                </c:pt>
                <c:pt idx="359">
                  <c:v>293.13117162292718</c:v>
                </c:pt>
                <c:pt idx="360">
                  <c:v>293.13114024686377</c:v>
                </c:pt>
                <c:pt idx="361">
                  <c:v>293.13110971105135</c:v>
                </c:pt>
                <c:pt idx="362">
                  <c:v>293.13107999298802</c:v>
                </c:pt>
                <c:pt idx="363">
                  <c:v>293.13105107077445</c:v>
                </c:pt>
                <c:pt idx="364">
                  <c:v>293.13102292309782</c:v>
                </c:pt>
                <c:pt idx="365">
                  <c:v>293.13099552921597</c:v>
                </c:pt>
                <c:pt idx="366">
                  <c:v>293.13096886894232</c:v>
                </c:pt>
                <c:pt idx="367">
                  <c:v>293.13094292263082</c:v>
                </c:pt>
                <c:pt idx="368">
                  <c:v>293.13091767116163</c:v>
                </c:pt>
                <c:pt idx="369">
                  <c:v>293.13089309592681</c:v>
                </c:pt>
                <c:pt idx="370">
                  <c:v>293.13086917881679</c:v>
                </c:pt>
                <c:pt idx="371">
                  <c:v>293.130845902207</c:v>
                </c:pt>
                <c:pt idx="372">
                  <c:v>293.13082324894486</c:v>
                </c:pt>
                <c:pt idx="373">
                  <c:v>293.13080120233712</c:v>
                </c:pt>
                <c:pt idx="374">
                  <c:v>293.13077974613753</c:v>
                </c:pt>
                <c:pt idx="375">
                  <c:v>293.13075886453498</c:v>
                </c:pt>
                <c:pt idx="376">
                  <c:v>293.13073854214178</c:v>
                </c:pt>
                <c:pt idx="377">
                  <c:v>293.13071876398232</c:v>
                </c:pt>
                <c:pt idx="378">
                  <c:v>293.13069951548198</c:v>
                </c:pt>
                <c:pt idx="379">
                  <c:v>293.13068078245652</c:v>
                </c:pt>
                <c:pt idx="380">
                  <c:v>293.13066255110147</c:v>
                </c:pt>
                <c:pt idx="381">
                  <c:v>293.13064480798215</c:v>
                </c:pt>
                <c:pt idx="382">
                  <c:v>293.13062754002357</c:v>
                </c:pt>
                <c:pt idx="383">
                  <c:v>293.13061073450098</c:v>
                </c:pt>
                <c:pt idx="384">
                  <c:v>293.1305943790303</c:v>
                </c:pt>
                <c:pt idx="385">
                  <c:v>293.13057846155914</c:v>
                </c:pt>
                <c:pt idx="386">
                  <c:v>293.13056297035786</c:v>
                </c:pt>
                <c:pt idx="387">
                  <c:v>293.13054789401099</c:v>
                </c:pt>
                <c:pt idx="388">
                  <c:v>293.13053322140871</c:v>
                </c:pt>
                <c:pt idx="389">
                  <c:v>293.13051894173873</c:v>
                </c:pt>
                <c:pt idx="390">
                  <c:v>293.1305050444783</c:v>
                </c:pt>
                <c:pt idx="391">
                  <c:v>293.13049151938657</c:v>
                </c:pt>
                <c:pt idx="392">
                  <c:v>293.13047835649678</c:v>
                </c:pt>
                <c:pt idx="393">
                  <c:v>293.13046554610918</c:v>
                </c:pt>
                <c:pt idx="394">
                  <c:v>293.13045307878377</c:v>
                </c:pt>
                <c:pt idx="395">
                  <c:v>293.13044094533336</c:v>
                </c:pt>
                <c:pt idx="396">
                  <c:v>293.13042913681682</c:v>
                </c:pt>
                <c:pt idx="397">
                  <c:v>293.13041764453232</c:v>
                </c:pt>
                <c:pt idx="398">
                  <c:v>293.13040646001122</c:v>
                </c:pt>
                <c:pt idx="399">
                  <c:v>293.13039557501162</c:v>
                </c:pt>
                <c:pt idx="400">
                  <c:v>293.13038498151229</c:v>
                </c:pt>
                <c:pt idx="401">
                  <c:v>293.13037467170693</c:v>
                </c:pt>
                <c:pt idx="402">
                  <c:v>293.13036463799818</c:v>
                </c:pt>
                <c:pt idx="403">
                  <c:v>293.13035487299214</c:v>
                </c:pt>
                <c:pt idx="404">
                  <c:v>293.130345369493</c:v>
                </c:pt>
                <c:pt idx="405">
                  <c:v>293.13033612049753</c:v>
                </c:pt>
                <c:pt idx="406">
                  <c:v>293.13032711919021</c:v>
                </c:pt>
                <c:pt idx="407">
                  <c:v>293.13031835893787</c:v>
                </c:pt>
                <c:pt idx="408">
                  <c:v>293.13030983328514</c:v>
                </c:pt>
                <c:pt idx="409">
                  <c:v>293.1303015359494</c:v>
                </c:pt>
                <c:pt idx="410">
                  <c:v>293.13029346081629</c:v>
                </c:pt>
                <c:pt idx="411">
                  <c:v>293.13028560193527</c:v>
                </c:pt>
                <c:pt idx="412">
                  <c:v>293.13027795351508</c:v>
                </c:pt>
                <c:pt idx="413">
                  <c:v>293.13027050991963</c:v>
                </c:pt>
                <c:pt idx="414">
                  <c:v>293.13026326566364</c:v>
                </c:pt>
                <c:pt idx="415">
                  <c:v>293.13025621540885</c:v>
                </c:pt>
                <c:pt idx="416">
                  <c:v>293.13024935395987</c:v>
                </c:pt>
                <c:pt idx="417">
                  <c:v>293.13024267626054</c:v>
                </c:pt>
                <c:pt idx="418">
                  <c:v>293.13023617738997</c:v>
                </c:pt>
                <c:pt idx="419">
                  <c:v>293.13022985255918</c:v>
                </c:pt>
                <c:pt idx="420">
                  <c:v>293.13022369710734</c:v>
                </c:pt>
                <c:pt idx="421">
                  <c:v>293.13021770649851</c:v>
                </c:pt>
                <c:pt idx="422">
                  <c:v>293.13021187631819</c:v>
                </c:pt>
                <c:pt idx="423">
                  <c:v>293.13020620227013</c:v>
                </c:pt>
                <c:pt idx="424">
                  <c:v>293.13020068017306</c:v>
                </c:pt>
                <c:pt idx="425">
                  <c:v>293.13019530595778</c:v>
                </c:pt>
                <c:pt idx="426">
                  <c:v>293.13019007566402</c:v>
                </c:pt>
                <c:pt idx="427">
                  <c:v>293.1301849854375</c:v>
                </c:pt>
                <c:pt idx="428">
                  <c:v>293.13018003152723</c:v>
                </c:pt>
                <c:pt idx="429">
                  <c:v>293.13017521028269</c:v>
                </c:pt>
                <c:pt idx="430">
                  <c:v>293.13017051815109</c:v>
                </c:pt>
                <c:pt idx="431">
                  <c:v>293.13016595167477</c:v>
                </c:pt>
                <c:pt idx="432">
                  <c:v>293.13016150748871</c:v>
                </c:pt>
                <c:pt idx="433">
                  <c:v>293.13015718231799</c:v>
                </c:pt>
                <c:pt idx="434">
                  <c:v>293.13015297297534</c:v>
                </c:pt>
                <c:pt idx="435">
                  <c:v>293.13014887635887</c:v>
                </c:pt>
                <c:pt idx="436">
                  <c:v>293.13014488944981</c:v>
                </c:pt>
                <c:pt idx="437">
                  <c:v>293.13014100931014</c:v>
                </c:pt>
                <c:pt idx="438">
                  <c:v>293.13013723308063</c:v>
                </c:pt>
                <c:pt idx="439">
                  <c:v>293.13013355797858</c:v>
                </c:pt>
                <c:pt idx="440">
                  <c:v>293.13012998129574</c:v>
                </c:pt>
                <c:pt idx="441">
                  <c:v>293.1301265003965</c:v>
                </c:pt>
                <c:pt idx="442">
                  <c:v>293.13012311271575</c:v>
                </c:pt>
                <c:pt idx="443">
                  <c:v>293.1301198157571</c:v>
                </c:pt>
                <c:pt idx="444">
                  <c:v>293.130116607091</c:v>
                </c:pt>
                <c:pt idx="445">
                  <c:v>293.13011348435293</c:v>
                </c:pt>
                <c:pt idx="446">
                  <c:v>293.13011044524183</c:v>
                </c:pt>
                <c:pt idx="447">
                  <c:v>293.1301074875181</c:v>
                </c:pt>
                <c:pt idx="448">
                  <c:v>293.13010460900222</c:v>
                </c:pt>
                <c:pt idx="449">
                  <c:v>293.130101807573</c:v>
                </c:pt>
                <c:pt idx="450">
                  <c:v>293.13009908116607</c:v>
                </c:pt>
                <c:pt idx="451">
                  <c:v>293.13009642777234</c:v>
                </c:pt>
                <c:pt idx="452">
                  <c:v>293.13009384543648</c:v>
                </c:pt>
                <c:pt idx="453">
                  <c:v>293.13009133225557</c:v>
                </c:pt>
                <c:pt idx="454">
                  <c:v>293.13008888637768</c:v>
                </c:pt>
                <c:pt idx="455">
                  <c:v>293.1300865060004</c:v>
                </c:pt>
                <c:pt idx="456">
                  <c:v>293.1300841893696</c:v>
                </c:pt>
                <c:pt idx="457">
                  <c:v>293.13008193477816</c:v>
                </c:pt>
                <c:pt idx="458">
                  <c:v>293.13007974056472</c:v>
                </c:pt>
                <c:pt idx="459">
                  <c:v>293.13007760511232</c:v>
                </c:pt>
                <c:pt idx="460">
                  <c:v>293.13007552684729</c:v>
                </c:pt>
                <c:pt idx="461">
                  <c:v>293.13007350423823</c:v>
                </c:pt>
                <c:pt idx="462">
                  <c:v>293.13007153579463</c:v>
                </c:pt>
                <c:pt idx="463">
                  <c:v>293.13006962006597</c:v>
                </c:pt>
                <c:pt idx="464">
                  <c:v>293.13006775564054</c:v>
                </c:pt>
                <c:pt idx="465">
                  <c:v>293.13006594114438</c:v>
                </c:pt>
                <c:pt idx="466">
                  <c:v>293.13006417524048</c:v>
                </c:pt>
                <c:pt idx="467">
                  <c:v>293.13006245662746</c:v>
                </c:pt>
                <c:pt idx="468">
                  <c:v>293.1300607840389</c:v>
                </c:pt>
                <c:pt idx="469">
                  <c:v>293.13005915624228</c:v>
                </c:pt>
                <c:pt idx="470">
                  <c:v>293.13005757203803</c:v>
                </c:pt>
                <c:pt idx="471">
                  <c:v>293.1300560302588</c:v>
                </c:pt>
                <c:pt idx="472">
                  <c:v>293.13005452976842</c:v>
                </c:pt>
                <c:pt idx="473">
                  <c:v>293.13005306946116</c:v>
                </c:pt>
                <c:pt idx="474">
                  <c:v>293.13005164826092</c:v>
                </c:pt>
                <c:pt idx="475">
                  <c:v>293.13005026512042</c:v>
                </c:pt>
                <c:pt idx="476">
                  <c:v>293.13004891902045</c:v>
                </c:pt>
                <c:pt idx="477">
                  <c:v>293.13004760896905</c:v>
                </c:pt>
                <c:pt idx="478">
                  <c:v>293.13004633400078</c:v>
                </c:pt>
                <c:pt idx="479">
                  <c:v>293.13004509317619</c:v>
                </c:pt>
                <c:pt idx="480">
                  <c:v>293.1300438855809</c:v>
                </c:pt>
                <c:pt idx="481">
                  <c:v>293.13004271032497</c:v>
                </c:pt>
                <c:pt idx="482">
                  <c:v>293.13004156654239</c:v>
                </c:pt>
                <c:pt idx="483">
                  <c:v>293.13004045339034</c:v>
                </c:pt>
                <c:pt idx="484">
                  <c:v>293.13003937004851</c:v>
                </c:pt>
                <c:pt idx="485">
                  <c:v>293.13003831571854</c:v>
                </c:pt>
                <c:pt idx="486">
                  <c:v>293.13003728962354</c:v>
                </c:pt>
                <c:pt idx="487">
                  <c:v>293.1300362910074</c:v>
                </c:pt>
                <c:pt idx="488">
                  <c:v>293.13003531913415</c:v>
                </c:pt>
                <c:pt idx="489">
                  <c:v>293.13003437328769</c:v>
                </c:pt>
                <c:pt idx="490">
                  <c:v>293.13003345277099</c:v>
                </c:pt>
                <c:pt idx="491">
                  <c:v>293.13003255690575</c:v>
                </c:pt>
                <c:pt idx="492">
                  <c:v>293.13003168503178</c:v>
                </c:pt>
                <c:pt idx="493">
                  <c:v>293.13003083650659</c:v>
                </c:pt>
                <c:pt idx="494">
                  <c:v>293.1300300107049</c:v>
                </c:pt>
                <c:pt idx="495">
                  <c:v>293.1300292070182</c:v>
                </c:pt>
                <c:pt idx="496">
                  <c:v>293.13002842485423</c:v>
                </c:pt>
                <c:pt idx="497">
                  <c:v>293.13002766363661</c:v>
                </c:pt>
                <c:pt idx="498">
                  <c:v>293.1300269228044</c:v>
                </c:pt>
                <c:pt idx="499">
                  <c:v>293.13002620181169</c:v>
                </c:pt>
                <c:pt idx="500">
                  <c:v>293.13002550012715</c:v>
                </c:pt>
                <c:pt idx="501">
                  <c:v>293.13002481723373</c:v>
                </c:pt>
                <c:pt idx="502">
                  <c:v>293.13002415262821</c:v>
                </c:pt>
                <c:pt idx="503">
                  <c:v>293.13002350582082</c:v>
                </c:pt>
                <c:pt idx="504">
                  <c:v>293.13002287633492</c:v>
                </c:pt>
                <c:pt idx="505">
                  <c:v>293.13002226370662</c:v>
                </c:pt>
                <c:pt idx="506">
                  <c:v>293.13002166748453</c:v>
                </c:pt>
                <c:pt idx="507">
                  <c:v>293.13002108722924</c:v>
                </c:pt>
                <c:pt idx="508">
                  <c:v>293.13002052251323</c:v>
                </c:pt>
                <c:pt idx="509">
                  <c:v>293.13001997292031</c:v>
                </c:pt>
                <c:pt idx="510">
                  <c:v>293.13001943804545</c:v>
                </c:pt>
                <c:pt idx="511">
                  <c:v>293.13001891749457</c:v>
                </c:pt>
                <c:pt idx="512">
                  <c:v>293.13001841088402</c:v>
                </c:pt>
                <c:pt idx="513">
                  <c:v>293.13001791784052</c:v>
                </c:pt>
                <c:pt idx="514">
                  <c:v>293.13001743800072</c:v>
                </c:pt>
                <c:pt idx="515">
                  <c:v>293.13001697101106</c:v>
                </c:pt>
                <c:pt idx="516">
                  <c:v>293.13001651652735</c:v>
                </c:pt>
                <c:pt idx="517">
                  <c:v>293.13001607421472</c:v>
                </c:pt>
                <c:pt idx="518">
                  <c:v>293.13001564374724</c:v>
                </c:pt>
                <c:pt idx="519">
                  <c:v>293.13001522480766</c:v>
                </c:pt>
                <c:pt idx="520">
                  <c:v>293.13001481708727</c:v>
                </c:pt>
                <c:pt idx="521">
                  <c:v>293.13001442028565</c:v>
                </c:pt>
                <c:pt idx="522">
                  <c:v>293.13001403411039</c:v>
                </c:pt>
                <c:pt idx="523">
                  <c:v>293.13001365827688</c:v>
                </c:pt>
                <c:pt idx="524">
                  <c:v>293.13001329250818</c:v>
                </c:pt>
                <c:pt idx="525">
                  <c:v>293.1300129365348</c:v>
                </c:pt>
                <c:pt idx="526">
                  <c:v>293.1300125900944</c:v>
                </c:pt>
                <c:pt idx="527">
                  <c:v>293.13001225293164</c:v>
                </c:pt>
                <c:pt idx="528">
                  <c:v>293.13001192479811</c:v>
                </c:pt>
                <c:pt idx="529">
                  <c:v>293.13001160545201</c:v>
                </c:pt>
                <c:pt idx="530">
                  <c:v>293.130011294658</c:v>
                </c:pt>
                <c:pt idx="531">
                  <c:v>293.13001099218707</c:v>
                </c:pt>
                <c:pt idx="532">
                  <c:v>293.13001069781626</c:v>
                </c:pt>
                <c:pt idx="533">
                  <c:v>293.13001041132873</c:v>
                </c:pt>
                <c:pt idx="534">
                  <c:v>293.13001013251335</c:v>
                </c:pt>
                <c:pt idx="535">
                  <c:v>293.13000986116464</c:v>
                </c:pt>
                <c:pt idx="536">
                  <c:v>293.13000959708262</c:v>
                </c:pt>
                <c:pt idx="537">
                  <c:v>293.13000934007272</c:v>
                </c:pt>
                <c:pt idx="538">
                  <c:v>293.13000908994553</c:v>
                </c:pt>
                <c:pt idx="539">
                  <c:v>293.13000884651677</c:v>
                </c:pt>
                <c:pt idx="540">
                  <c:v>293.13000860960705</c:v>
                </c:pt>
                <c:pt idx="541">
                  <c:v>293.13000837904178</c:v>
                </c:pt>
                <c:pt idx="542">
                  <c:v>293.13000815465102</c:v>
                </c:pt>
                <c:pt idx="543">
                  <c:v>293.13000793626946</c:v>
                </c:pt>
                <c:pt idx="544">
                  <c:v>293.13000772373618</c:v>
                </c:pt>
                <c:pt idx="545">
                  <c:v>293.13000751689452</c:v>
                </c:pt>
                <c:pt idx="546">
                  <c:v>293.13000731559208</c:v>
                </c:pt>
                <c:pt idx="547">
                  <c:v>293.1300071196805</c:v>
                </c:pt>
                <c:pt idx="548">
                  <c:v>293.13000692901545</c:v>
                </c:pt>
                <c:pt idx="549">
                  <c:v>293.13000674345642</c:v>
                </c:pt>
                <c:pt idx="550">
                  <c:v>293.13000656286664</c:v>
                </c:pt>
                <c:pt idx="551">
                  <c:v>293.13000638711304</c:v>
                </c:pt>
                <c:pt idx="552">
                  <c:v>293.13000621606614</c:v>
                </c:pt>
                <c:pt idx="553">
                  <c:v>293.1300060495999</c:v>
                </c:pt>
                <c:pt idx="554">
                  <c:v>293.13000588759161</c:v>
                </c:pt>
                <c:pt idx="555">
                  <c:v>293.13000572992189</c:v>
                </c:pt>
                <c:pt idx="556">
                  <c:v>293.13000557647456</c:v>
                </c:pt>
                <c:pt idx="557">
                  <c:v>293.13000542713655</c:v>
                </c:pt>
                <c:pt idx="558">
                  <c:v>293.13000528179782</c:v>
                </c:pt>
                <c:pt idx="559">
                  <c:v>293.13000514035127</c:v>
                </c:pt>
                <c:pt idx="560">
                  <c:v>293.13000500269266</c:v>
                </c:pt>
                <c:pt idx="561">
                  <c:v>293.13000486872056</c:v>
                </c:pt>
                <c:pt idx="562">
                  <c:v>293.1300047383362</c:v>
                </c:pt>
                <c:pt idx="563">
                  <c:v>293.13000461144355</c:v>
                </c:pt>
                <c:pt idx="564">
                  <c:v>293.13000448794907</c:v>
                </c:pt>
                <c:pt idx="565">
                  <c:v>293.13000436776179</c:v>
                </c:pt>
                <c:pt idx="566">
                  <c:v>293.13000425079309</c:v>
                </c:pt>
                <c:pt idx="567">
                  <c:v>293.13000413695687</c:v>
                </c:pt>
                <c:pt idx="568">
                  <c:v>293.13000402616916</c:v>
                </c:pt>
                <c:pt idx="569">
                  <c:v>293.13000391834834</c:v>
                </c:pt>
                <c:pt idx="570">
                  <c:v>293.13000381341499</c:v>
                </c:pt>
                <c:pt idx="571">
                  <c:v>293.13000371129175</c:v>
                </c:pt>
                <c:pt idx="572">
                  <c:v>293.13000361190336</c:v>
                </c:pt>
                <c:pt idx="573">
                  <c:v>293.13000351517661</c:v>
                </c:pt>
                <c:pt idx="574">
                  <c:v>293.13000342104016</c:v>
                </c:pt>
                <c:pt idx="575">
                  <c:v>293.13000332942471</c:v>
                </c:pt>
                <c:pt idx="576">
                  <c:v>293.13000324026274</c:v>
                </c:pt>
                <c:pt idx="577">
                  <c:v>293.13000315348847</c:v>
                </c:pt>
                <c:pt idx="578">
                  <c:v>293.13000306903803</c:v>
                </c:pt>
                <c:pt idx="579">
                  <c:v>293.13000298684921</c:v>
                </c:pt>
                <c:pt idx="580">
                  <c:v>293.13000290686136</c:v>
                </c:pt>
                <c:pt idx="581">
                  <c:v>293.13000282901561</c:v>
                </c:pt>
                <c:pt idx="582">
                  <c:v>293.13000275325459</c:v>
                </c:pt>
                <c:pt idx="583">
                  <c:v>293.13000267952242</c:v>
                </c:pt>
                <c:pt idx="584">
                  <c:v>293.13000260776482</c:v>
                </c:pt>
                <c:pt idx="585">
                  <c:v>293.13000253792887</c:v>
                </c:pt>
                <c:pt idx="586">
                  <c:v>293.13000246996313</c:v>
                </c:pt>
                <c:pt idx="587">
                  <c:v>293.13000240381751</c:v>
                </c:pt>
                <c:pt idx="588">
                  <c:v>293.13000233944325</c:v>
                </c:pt>
                <c:pt idx="589">
                  <c:v>293.13000227679294</c:v>
                </c:pt>
                <c:pt idx="590">
                  <c:v>293.13000221582041</c:v>
                </c:pt>
                <c:pt idx="591">
                  <c:v>293.13000215648071</c:v>
                </c:pt>
                <c:pt idx="592">
                  <c:v>293.13000209873013</c:v>
                </c:pt>
                <c:pt idx="593">
                  <c:v>293.13000204252614</c:v>
                </c:pt>
                <c:pt idx="594">
                  <c:v>293.13000198782731</c:v>
                </c:pt>
                <c:pt idx="595">
                  <c:v>293.13000193459328</c:v>
                </c:pt>
                <c:pt idx="596">
                  <c:v>293.13000188278488</c:v>
                </c:pt>
                <c:pt idx="597">
                  <c:v>293.13000183236392</c:v>
                </c:pt>
                <c:pt idx="598">
                  <c:v>293.13000178329321</c:v>
                </c:pt>
                <c:pt idx="599">
                  <c:v>293.13000173553661</c:v>
                </c:pt>
                <c:pt idx="600">
                  <c:v>293.13000168905893</c:v>
                </c:pt>
                <c:pt idx="601">
                  <c:v>293.13000164382595</c:v>
                </c:pt>
                <c:pt idx="602">
                  <c:v>293.1300015998043</c:v>
                </c:pt>
                <c:pt idx="603">
                  <c:v>293.13000155696153</c:v>
                </c:pt>
                <c:pt idx="604">
                  <c:v>293.13000151526609</c:v>
                </c:pt>
                <c:pt idx="605">
                  <c:v>293.13000147468728</c:v>
                </c:pt>
                <c:pt idx="606">
                  <c:v>293.13000143519514</c:v>
                </c:pt>
                <c:pt idx="607">
                  <c:v>293.13000139676063</c:v>
                </c:pt>
                <c:pt idx="608">
                  <c:v>293.13000135935539</c:v>
                </c:pt>
                <c:pt idx="609">
                  <c:v>293.13000132295184</c:v>
                </c:pt>
                <c:pt idx="610">
                  <c:v>293.13000128752321</c:v>
                </c:pt>
                <c:pt idx="611">
                  <c:v>293.13000125304336</c:v>
                </c:pt>
                <c:pt idx="612">
                  <c:v>293.13000121948687</c:v>
                </c:pt>
                <c:pt idx="613">
                  <c:v>293.13000118682902</c:v>
                </c:pt>
                <c:pt idx="614">
                  <c:v>293.13000115504576</c:v>
                </c:pt>
                <c:pt idx="615">
                  <c:v>293.13000112411362</c:v>
                </c:pt>
                <c:pt idx="616">
                  <c:v>293.13000109400986</c:v>
                </c:pt>
                <c:pt idx="617">
                  <c:v>293.13000106471225</c:v>
                </c:pt>
                <c:pt idx="618">
                  <c:v>293.13000103619925</c:v>
                </c:pt>
                <c:pt idx="619">
                  <c:v>293.13000100844982</c:v>
                </c:pt>
                <c:pt idx="620">
                  <c:v>293.13000098144352</c:v>
                </c:pt>
                <c:pt idx="621">
                  <c:v>293.13000095516048</c:v>
                </c:pt>
                <c:pt idx="622">
                  <c:v>293.13000092958129</c:v>
                </c:pt>
                <c:pt idx="623">
                  <c:v>293.13000090468711</c:v>
                </c:pt>
                <c:pt idx="624">
                  <c:v>293.13000088045959</c:v>
                </c:pt>
                <c:pt idx="625">
                  <c:v>293.13000085688088</c:v>
                </c:pt>
                <c:pt idx="626">
                  <c:v>293.13000083393359</c:v>
                </c:pt>
                <c:pt idx="627">
                  <c:v>293.13000081160084</c:v>
                </c:pt>
                <c:pt idx="628">
                  <c:v>293.13000078986619</c:v>
                </c:pt>
                <c:pt idx="629">
                  <c:v>293.13000076871356</c:v>
                </c:pt>
                <c:pt idx="630">
                  <c:v>293.13000074812743</c:v>
                </c:pt>
                <c:pt idx="631">
                  <c:v>293.13000072809257</c:v>
                </c:pt>
                <c:pt idx="632">
                  <c:v>293.13000070859425</c:v>
                </c:pt>
                <c:pt idx="633">
                  <c:v>293.1300006896181</c:v>
                </c:pt>
                <c:pt idx="634">
                  <c:v>293.13000067115013</c:v>
                </c:pt>
                <c:pt idx="635">
                  <c:v>293.13000065317675</c:v>
                </c:pt>
                <c:pt idx="636">
                  <c:v>293.13000063568467</c:v>
                </c:pt>
                <c:pt idx="637">
                  <c:v>293.13000061866103</c:v>
                </c:pt>
                <c:pt idx="638">
                  <c:v>293.13000060209328</c:v>
                </c:pt>
                <c:pt idx="639">
                  <c:v>293.13000058596924</c:v>
                </c:pt>
                <c:pt idx="640">
                  <c:v>293.13000057027699</c:v>
                </c:pt>
                <c:pt idx="641">
                  <c:v>293.13000055500498</c:v>
                </c:pt>
                <c:pt idx="642">
                  <c:v>293.13000054014196</c:v>
                </c:pt>
                <c:pt idx="643">
                  <c:v>293.13000052567696</c:v>
                </c:pt>
                <c:pt idx="644">
                  <c:v>293.13000051159935</c:v>
                </c:pt>
                <c:pt idx="645">
                  <c:v>293.13000049789872</c:v>
                </c:pt>
                <c:pt idx="646">
                  <c:v>293.13000048456502</c:v>
                </c:pt>
                <c:pt idx="647">
                  <c:v>293.13000047158835</c:v>
                </c:pt>
                <c:pt idx="648">
                  <c:v>293.13000045895922</c:v>
                </c:pt>
                <c:pt idx="649">
                  <c:v>293.1300004466683</c:v>
                </c:pt>
                <c:pt idx="650">
                  <c:v>293.13000043470652</c:v>
                </c:pt>
                <c:pt idx="651">
                  <c:v>293.1300004230651</c:v>
                </c:pt>
                <c:pt idx="652">
                  <c:v>293.13000041173541</c:v>
                </c:pt>
                <c:pt idx="653">
                  <c:v>293.13000040070915</c:v>
                </c:pt>
                <c:pt idx="654">
                  <c:v>293.13000038997814</c:v>
                </c:pt>
                <c:pt idx="655">
                  <c:v>293.13000037953452</c:v>
                </c:pt>
                <c:pt idx="656">
                  <c:v>293.13000036937058</c:v>
                </c:pt>
                <c:pt idx="657">
                  <c:v>293.13000035947886</c:v>
                </c:pt>
                <c:pt idx="658">
                  <c:v>293.13000034985203</c:v>
                </c:pt>
                <c:pt idx="659">
                  <c:v>293.13000034048298</c:v>
                </c:pt>
                <c:pt idx="660">
                  <c:v>293.13000033136484</c:v>
                </c:pt>
                <c:pt idx="661">
                  <c:v>293.1300003224909</c:v>
                </c:pt>
                <c:pt idx="662">
                  <c:v>293.13000031385457</c:v>
                </c:pt>
                <c:pt idx="663">
                  <c:v>293.13000030544953</c:v>
                </c:pt>
                <c:pt idx="664">
                  <c:v>293.13000029726959</c:v>
                </c:pt>
                <c:pt idx="665">
                  <c:v>293.13000028930873</c:v>
                </c:pt>
                <c:pt idx="666">
                  <c:v>293.13000028156102</c:v>
                </c:pt>
                <c:pt idx="667">
                  <c:v>293.1300002740208</c:v>
                </c:pt>
                <c:pt idx="668">
                  <c:v>293.13000026668254</c:v>
                </c:pt>
                <c:pt idx="669">
                  <c:v>293.13000025954079</c:v>
                </c:pt>
                <c:pt idx="670">
                  <c:v>293.13000025259026</c:v>
                </c:pt>
                <c:pt idx="671">
                  <c:v>293.1300002458259</c:v>
                </c:pt>
                <c:pt idx="672">
                  <c:v>293.13000023924269</c:v>
                </c:pt>
                <c:pt idx="673">
                  <c:v>293.13000023283576</c:v>
                </c:pt>
                <c:pt idx="674">
                  <c:v>293.13000022660043</c:v>
                </c:pt>
                <c:pt idx="675">
                  <c:v>293.13000022053205</c:v>
                </c:pt>
                <c:pt idx="676">
                  <c:v>293.13000021462619</c:v>
                </c:pt>
                <c:pt idx="677">
                  <c:v>293.13000020887853</c:v>
                </c:pt>
                <c:pt idx="678">
                  <c:v>293.13000020328474</c:v>
                </c:pt>
                <c:pt idx="679">
                  <c:v>293.13000019784079</c:v>
                </c:pt>
                <c:pt idx="680">
                  <c:v>293.13000019254258</c:v>
                </c:pt>
                <c:pt idx="681">
                  <c:v>293.13000018738632</c:v>
                </c:pt>
                <c:pt idx="682">
                  <c:v>293.13000018236812</c:v>
                </c:pt>
                <c:pt idx="683">
                  <c:v>293.13000017748431</c:v>
                </c:pt>
                <c:pt idx="684">
                  <c:v>293.13000017273129</c:v>
                </c:pt>
                <c:pt idx="685">
                  <c:v>293.13000016810554</c:v>
                </c:pt>
                <c:pt idx="686">
                  <c:v>293.13000016360365</c:v>
                </c:pt>
                <c:pt idx="687">
                  <c:v>293.13000015922233</c:v>
                </c:pt>
                <c:pt idx="688">
                  <c:v>293.13000015495834</c:v>
                </c:pt>
                <c:pt idx="689">
                  <c:v>293.13000015080854</c:v>
                </c:pt>
                <c:pt idx="690">
                  <c:v>293.13000014676987</c:v>
                </c:pt>
                <c:pt idx="691">
                  <c:v>293.13000014283938</c:v>
                </c:pt>
                <c:pt idx="692">
                  <c:v>293.13000013901416</c:v>
                </c:pt>
                <c:pt idx="693">
                  <c:v>293.13000013529137</c:v>
                </c:pt>
                <c:pt idx="694">
                  <c:v>293.13000013166828</c:v>
                </c:pt>
                <c:pt idx="695">
                  <c:v>293.13000012814223</c:v>
                </c:pt>
                <c:pt idx="696">
                  <c:v>293.13000012471059</c:v>
                </c:pt>
                <c:pt idx="697">
                  <c:v>293.13000012137081</c:v>
                </c:pt>
                <c:pt idx="698">
                  <c:v>293.13000011812051</c:v>
                </c:pt>
                <c:pt idx="699">
                  <c:v>293.13000011495723</c:v>
                </c:pt>
                <c:pt idx="700">
                  <c:v>293.13000011187864</c:v>
                </c:pt>
                <c:pt idx="701">
                  <c:v>293.13000010888254</c:v>
                </c:pt>
                <c:pt idx="702">
                  <c:v>293.13000010596664</c:v>
                </c:pt>
                <c:pt idx="703">
                  <c:v>293.13000010312885</c:v>
                </c:pt>
                <c:pt idx="704">
                  <c:v>293.13000010036706</c:v>
                </c:pt>
                <c:pt idx="705">
                  <c:v>293.13000009767921</c:v>
                </c:pt>
                <c:pt idx="706">
                  <c:v>293.13000009506334</c:v>
                </c:pt>
                <c:pt idx="707">
                  <c:v>293.13000009251755</c:v>
                </c:pt>
                <c:pt idx="708">
                  <c:v>293.13000009003991</c:v>
                </c:pt>
                <c:pt idx="709">
                  <c:v>293.13000008762867</c:v>
                </c:pt>
                <c:pt idx="710">
                  <c:v>293.13000008528195</c:v>
                </c:pt>
                <c:pt idx="711">
                  <c:v>293.13000008299809</c:v>
                </c:pt>
                <c:pt idx="712">
                  <c:v>293.1300000807754</c:v>
                </c:pt>
                <c:pt idx="713">
                  <c:v>293.13000007861223</c:v>
                </c:pt>
                <c:pt idx="714">
                  <c:v>293.13000007650697</c:v>
                </c:pt>
                <c:pt idx="715">
                  <c:v>293.13000007445811</c:v>
                </c:pt>
                <c:pt idx="716">
                  <c:v>293.1300000724641</c:v>
                </c:pt>
                <c:pt idx="717">
                  <c:v>293.13000007052352</c:v>
                </c:pt>
                <c:pt idx="718">
                  <c:v>293.1300000686349</c:v>
                </c:pt>
                <c:pt idx="719">
                  <c:v>293.13000006679687</c:v>
                </c:pt>
                <c:pt idx="720">
                  <c:v>293.13000006500806</c:v>
                </c:pt>
                <c:pt idx="721">
                  <c:v>293.13000006326712</c:v>
                </c:pt>
                <c:pt idx="722">
                  <c:v>293.13000006157284</c:v>
                </c:pt>
                <c:pt idx="723">
                  <c:v>293.13000005992393</c:v>
                </c:pt>
                <c:pt idx="724">
                  <c:v>293.13000005831918</c:v>
                </c:pt>
                <c:pt idx="725">
                  <c:v>293.13000005675741</c:v>
                </c:pt>
                <c:pt idx="726">
                  <c:v>293.13000005523747</c:v>
                </c:pt>
                <c:pt idx="727">
                  <c:v>293.13000005375824</c:v>
                </c:pt>
                <c:pt idx="728">
                  <c:v>293.13000005231856</c:v>
                </c:pt>
                <c:pt idx="729">
                  <c:v>293.13000005091749</c:v>
                </c:pt>
                <c:pt idx="730">
                  <c:v>293.13000004955393</c:v>
                </c:pt>
                <c:pt idx="731">
                  <c:v>293.13000004822686</c:v>
                </c:pt>
                <c:pt idx="732">
                  <c:v>293.13000004693532</c:v>
                </c:pt>
                <c:pt idx="733">
                  <c:v>293.1300000456784</c:v>
                </c:pt>
                <c:pt idx="734">
                  <c:v>293.13000004445513</c:v>
                </c:pt>
                <c:pt idx="735">
                  <c:v>293.1300000432646</c:v>
                </c:pt>
                <c:pt idx="736">
                  <c:v>293.13000004210596</c:v>
                </c:pt>
                <c:pt idx="737">
                  <c:v>293.13000004097836</c:v>
                </c:pt>
                <c:pt idx="738">
                  <c:v>293.13000003988094</c:v>
                </c:pt>
                <c:pt idx="739">
                  <c:v>293.13000003881291</c:v>
                </c:pt>
                <c:pt idx="740">
                  <c:v>293.13000003777353</c:v>
                </c:pt>
                <c:pt idx="741">
                  <c:v>293.13000003676194</c:v>
                </c:pt>
                <c:pt idx="742">
                  <c:v>293.13000003577747</c:v>
                </c:pt>
                <c:pt idx="743">
                  <c:v>293.13000003481937</c:v>
                </c:pt>
                <c:pt idx="744">
                  <c:v>293.13000003388692</c:v>
                </c:pt>
                <c:pt idx="745">
                  <c:v>293.13000003297941</c:v>
                </c:pt>
                <c:pt idx="746">
                  <c:v>293.13000003209623</c:v>
                </c:pt>
                <c:pt idx="747">
                  <c:v>293.1300000312367</c:v>
                </c:pt>
                <c:pt idx="748">
                  <c:v>293.1300000304002</c:v>
                </c:pt>
                <c:pt idx="749">
                  <c:v>293.13000002958609</c:v>
                </c:pt>
                <c:pt idx="750">
                  <c:v>293.13000002879375</c:v>
                </c:pt>
                <c:pt idx="751">
                  <c:v>293.13000002802266</c:v>
                </c:pt>
                <c:pt idx="752">
                  <c:v>293.13000002727222</c:v>
                </c:pt>
                <c:pt idx="753">
                  <c:v>293.13000002654189</c:v>
                </c:pt>
                <c:pt idx="754">
                  <c:v>293.13000002583112</c:v>
                </c:pt>
                <c:pt idx="755">
                  <c:v>293.13000002513934</c:v>
                </c:pt>
                <c:pt idx="756">
                  <c:v>293.13000002446609</c:v>
                </c:pt>
                <c:pt idx="757">
                  <c:v>293.13000002381091</c:v>
                </c:pt>
                <c:pt idx="758">
                  <c:v>293.13000002317324</c:v>
                </c:pt>
                <c:pt idx="759">
                  <c:v>293.13000002255268</c:v>
                </c:pt>
                <c:pt idx="760">
                  <c:v>293.13000002194872</c:v>
                </c:pt>
                <c:pt idx="761">
                  <c:v>293.13000002136096</c:v>
                </c:pt>
                <c:pt idx="762">
                  <c:v>293.13000002078888</c:v>
                </c:pt>
                <c:pt idx="763">
                  <c:v>293.13000002023216</c:v>
                </c:pt>
                <c:pt idx="764">
                  <c:v>293.13000001969033</c:v>
                </c:pt>
                <c:pt idx="765">
                  <c:v>293.13000001916305</c:v>
                </c:pt>
                <c:pt idx="766">
                  <c:v>293.13000001864987</c:v>
                </c:pt>
                <c:pt idx="767">
                  <c:v>293.13000001815044</c:v>
                </c:pt>
                <c:pt idx="768">
                  <c:v>293.13000001766437</c:v>
                </c:pt>
                <c:pt idx="769">
                  <c:v>293.13000001719132</c:v>
                </c:pt>
                <c:pt idx="770">
                  <c:v>293.13000001673095</c:v>
                </c:pt>
                <c:pt idx="771">
                  <c:v>293.13000001628291</c:v>
                </c:pt>
                <c:pt idx="772">
                  <c:v>293.13000001584686</c:v>
                </c:pt>
                <c:pt idx="773">
                  <c:v>293.13000001542247</c:v>
                </c:pt>
                <c:pt idx="774">
                  <c:v>293.13000001500944</c:v>
                </c:pt>
                <c:pt idx="775">
                  <c:v>293.1300000146075</c:v>
                </c:pt>
                <c:pt idx="776">
                  <c:v>293.13000001421631</c:v>
                </c:pt>
                <c:pt idx="777">
                  <c:v>293.13000001383557</c:v>
                </c:pt>
                <c:pt idx="778">
                  <c:v>293.13000001346506</c:v>
                </c:pt>
                <c:pt idx="779">
                  <c:v>293.13000001310445</c:v>
                </c:pt>
                <c:pt idx="780">
                  <c:v>293.1300000127535</c:v>
                </c:pt>
                <c:pt idx="781">
                  <c:v>293.13000001241198</c:v>
                </c:pt>
                <c:pt idx="782">
                  <c:v>293.13000001207956</c:v>
                </c:pt>
                <c:pt idx="783">
                  <c:v>293.13000001175607</c:v>
                </c:pt>
                <c:pt idx="784">
                  <c:v>293.13000001144121</c:v>
                </c:pt>
                <c:pt idx="785">
                  <c:v>293.13000001113483</c:v>
                </c:pt>
                <c:pt idx="786">
                  <c:v>293.13000001083662</c:v>
                </c:pt>
                <c:pt idx="787">
                  <c:v>293.13000001054644</c:v>
                </c:pt>
                <c:pt idx="788">
                  <c:v>293.13000001026398</c:v>
                </c:pt>
                <c:pt idx="789">
                  <c:v>293.13000000998909</c:v>
                </c:pt>
                <c:pt idx="790">
                  <c:v>293.13000000972158</c:v>
                </c:pt>
                <c:pt idx="791">
                  <c:v>293.13000000946124</c:v>
                </c:pt>
                <c:pt idx="792">
                  <c:v>293.13000000920789</c:v>
                </c:pt>
                <c:pt idx="793">
                  <c:v>293.1300000089613</c:v>
                </c:pt>
                <c:pt idx="794">
                  <c:v>293.13000000872131</c:v>
                </c:pt>
                <c:pt idx="795">
                  <c:v>293.13000000848774</c:v>
                </c:pt>
                <c:pt idx="796">
                  <c:v>293.13000000826042</c:v>
                </c:pt>
                <c:pt idx="797">
                  <c:v>293.13000000803919</c:v>
                </c:pt>
                <c:pt idx="798">
                  <c:v>293.13000000782392</c:v>
                </c:pt>
                <c:pt idx="799">
                  <c:v>293.1300000076144</c:v>
                </c:pt>
                <c:pt idx="800">
                  <c:v>293.1300000074105</c:v>
                </c:pt>
                <c:pt idx="801">
                  <c:v>293.13000000721206</c:v>
                </c:pt>
                <c:pt idx="802">
                  <c:v>293.13000000701891</c:v>
                </c:pt>
                <c:pt idx="803">
                  <c:v>293.13000000683093</c:v>
                </c:pt>
                <c:pt idx="804">
                  <c:v>293.130000006648</c:v>
                </c:pt>
                <c:pt idx="805">
                  <c:v>293.13000000646997</c:v>
                </c:pt>
                <c:pt idx="806">
                  <c:v>293.13000000629671</c:v>
                </c:pt>
                <c:pt idx="807">
                  <c:v>293.13000000612806</c:v>
                </c:pt>
                <c:pt idx="808">
                  <c:v>293.13000000596395</c:v>
                </c:pt>
                <c:pt idx="809">
                  <c:v>293.13000000580422</c:v>
                </c:pt>
                <c:pt idx="810">
                  <c:v>293.13000000564881</c:v>
                </c:pt>
                <c:pt idx="811">
                  <c:v>293.13000000549755</c:v>
                </c:pt>
                <c:pt idx="812">
                  <c:v>293.13000000535033</c:v>
                </c:pt>
                <c:pt idx="813">
                  <c:v>293.13000000520702</c:v>
                </c:pt>
                <c:pt idx="814">
                  <c:v>293.13000000506759</c:v>
                </c:pt>
                <c:pt idx="815">
                  <c:v>293.1300000049319</c:v>
                </c:pt>
                <c:pt idx="816">
                  <c:v>293.1300000047998</c:v>
                </c:pt>
                <c:pt idx="817">
                  <c:v>293.13000000467127</c:v>
                </c:pt>
                <c:pt idx="818">
                  <c:v>293.13000000454616</c:v>
                </c:pt>
                <c:pt idx="819">
                  <c:v>293.1300000044244</c:v>
                </c:pt>
                <c:pt idx="820">
                  <c:v>293.13000000430594</c:v>
                </c:pt>
                <c:pt idx="821">
                  <c:v>293.13000000419061</c:v>
                </c:pt>
                <c:pt idx="822">
                  <c:v>293.1300000040784</c:v>
                </c:pt>
                <c:pt idx="823">
                  <c:v>293.1300000039692</c:v>
                </c:pt>
                <c:pt idx="824">
                  <c:v>293.1300000038629</c:v>
                </c:pt>
                <c:pt idx="825">
                  <c:v>293.13000000375945</c:v>
                </c:pt>
                <c:pt idx="826">
                  <c:v>293.13000000365878</c:v>
                </c:pt>
                <c:pt idx="827">
                  <c:v>293.13000000356078</c:v>
                </c:pt>
                <c:pt idx="828">
                  <c:v>293.1300000034654</c:v>
                </c:pt>
                <c:pt idx="829">
                  <c:v>293.13000000337257</c:v>
                </c:pt>
                <c:pt idx="830">
                  <c:v>293.13000000328225</c:v>
                </c:pt>
                <c:pt idx="831">
                  <c:v>293.13000000319437</c:v>
                </c:pt>
                <c:pt idx="832">
                  <c:v>293.13000000310882</c:v>
                </c:pt>
                <c:pt idx="833">
                  <c:v>293.13000000302554</c:v>
                </c:pt>
                <c:pt idx="834">
                  <c:v>293.13000000294454</c:v>
                </c:pt>
                <c:pt idx="835">
                  <c:v>293.1300000028657</c:v>
                </c:pt>
                <c:pt idx="836">
                  <c:v>293.13000000278896</c:v>
                </c:pt>
                <c:pt idx="837">
                  <c:v>293.13000000271427</c:v>
                </c:pt>
                <c:pt idx="838">
                  <c:v>293.13000000264157</c:v>
                </c:pt>
                <c:pt idx="839">
                  <c:v>293.13000000257085</c:v>
                </c:pt>
                <c:pt idx="840">
                  <c:v>293.13000000250202</c:v>
                </c:pt>
                <c:pt idx="841">
                  <c:v>293.130000002435</c:v>
                </c:pt>
                <c:pt idx="842">
                  <c:v>293.1300000023698</c:v>
                </c:pt>
                <c:pt idx="843">
                  <c:v>293.13000000230636</c:v>
                </c:pt>
                <c:pt idx="844">
                  <c:v>293.13000000224457</c:v>
                </c:pt>
                <c:pt idx="845">
                  <c:v>293.13000000218449</c:v>
                </c:pt>
                <c:pt idx="846">
                  <c:v>293.130000002126</c:v>
                </c:pt>
                <c:pt idx="847">
                  <c:v>293.13000000206904</c:v>
                </c:pt>
                <c:pt idx="848">
                  <c:v>293.13000000201362</c:v>
                </c:pt>
                <c:pt idx="849">
                  <c:v>293.13000000195967</c:v>
                </c:pt>
                <c:pt idx="850">
                  <c:v>293.13000000190721</c:v>
                </c:pt>
                <c:pt idx="851">
                  <c:v>293.1300000018561</c:v>
                </c:pt>
                <c:pt idx="852">
                  <c:v>293.13000000180642</c:v>
                </c:pt>
                <c:pt idx="853">
                  <c:v>293.13000000175805</c:v>
                </c:pt>
                <c:pt idx="854">
                  <c:v>293.13000000171098</c:v>
                </c:pt>
                <c:pt idx="855">
                  <c:v>293.13000000166517</c:v>
                </c:pt>
                <c:pt idx="856">
                  <c:v>293.1300000016206</c:v>
                </c:pt>
                <c:pt idx="857">
                  <c:v>293.13000000157723</c:v>
                </c:pt>
                <c:pt idx="858">
                  <c:v>293.130000001535</c:v>
                </c:pt>
                <c:pt idx="859">
                  <c:v>293.1300000014939</c:v>
                </c:pt>
                <c:pt idx="860">
                  <c:v>293.13000000145388</c:v>
                </c:pt>
                <c:pt idx="861">
                  <c:v>293.13000000141494</c:v>
                </c:pt>
                <c:pt idx="862">
                  <c:v>293.13000000137703</c:v>
                </c:pt>
                <c:pt idx="863">
                  <c:v>293.13000000134014</c:v>
                </c:pt>
                <c:pt idx="864">
                  <c:v>293.13000000130427</c:v>
                </c:pt>
                <c:pt idx="865">
                  <c:v>293.13000000126937</c:v>
                </c:pt>
                <c:pt idx="866">
                  <c:v>293.13000000123537</c:v>
                </c:pt>
                <c:pt idx="867">
                  <c:v>293.13000000120229</c:v>
                </c:pt>
                <c:pt idx="868">
                  <c:v>293.13000000117012</c:v>
                </c:pt>
                <c:pt idx="869">
                  <c:v>293.1300000011388</c:v>
                </c:pt>
                <c:pt idx="870">
                  <c:v>293.13000000110827</c:v>
                </c:pt>
                <c:pt idx="871">
                  <c:v>293.1300000010786</c:v>
                </c:pt>
                <c:pt idx="872">
                  <c:v>293.13000000104972</c:v>
                </c:pt>
                <c:pt idx="873">
                  <c:v>293.13000000102159</c:v>
                </c:pt>
                <c:pt idx="874">
                  <c:v>293.13000000099424</c:v>
                </c:pt>
                <c:pt idx="875">
                  <c:v>293.13000000096764</c:v>
                </c:pt>
                <c:pt idx="876">
                  <c:v>293.13000000094172</c:v>
                </c:pt>
                <c:pt idx="877">
                  <c:v>293.13000000091648</c:v>
                </c:pt>
                <c:pt idx="878">
                  <c:v>293.13000000089193</c:v>
                </c:pt>
                <c:pt idx="879">
                  <c:v>293.13000000086805</c:v>
                </c:pt>
                <c:pt idx="880">
                  <c:v>293.1300000008448</c:v>
                </c:pt>
                <c:pt idx="881">
                  <c:v>293.13000000082218</c:v>
                </c:pt>
                <c:pt idx="882">
                  <c:v>293.13000000080018</c:v>
                </c:pt>
                <c:pt idx="883">
                  <c:v>293.13000000077875</c:v>
                </c:pt>
                <c:pt idx="884">
                  <c:v>293.13000000075789</c:v>
                </c:pt>
                <c:pt idx="885">
                  <c:v>293.1300000007376</c:v>
                </c:pt>
                <c:pt idx="886">
                  <c:v>293.13000000071787</c:v>
                </c:pt>
                <c:pt idx="887">
                  <c:v>293.13000000069866</c:v>
                </c:pt>
                <c:pt idx="888">
                  <c:v>293.13000000067996</c:v>
                </c:pt>
                <c:pt idx="889">
                  <c:v>293.13000000066177</c:v>
                </c:pt>
                <c:pt idx="890">
                  <c:v>293.13000000064403</c:v>
                </c:pt>
                <c:pt idx="891">
                  <c:v>293.13000000062681</c:v>
                </c:pt>
                <c:pt idx="892">
                  <c:v>293.13000000061004</c:v>
                </c:pt>
                <c:pt idx="893">
                  <c:v>293.13000000059372</c:v>
                </c:pt>
                <c:pt idx="894">
                  <c:v>293.13000000057781</c:v>
                </c:pt>
                <c:pt idx="895">
                  <c:v>293.13000000056235</c:v>
                </c:pt>
                <c:pt idx="896">
                  <c:v>293.13000000054728</c:v>
                </c:pt>
                <c:pt idx="897">
                  <c:v>293.13000000053262</c:v>
                </c:pt>
                <c:pt idx="898">
                  <c:v>293.13000000051835</c:v>
                </c:pt>
                <c:pt idx="899">
                  <c:v>293.13000000050448</c:v>
                </c:pt>
                <c:pt idx="900">
                  <c:v>293.13000000049095</c:v>
                </c:pt>
                <c:pt idx="901">
                  <c:v>293.13000000047782</c:v>
                </c:pt>
                <c:pt idx="902">
                  <c:v>293.13000000046503</c:v>
                </c:pt>
                <c:pt idx="903">
                  <c:v>293.13000000045258</c:v>
                </c:pt>
                <c:pt idx="904">
                  <c:v>293.13000000044048</c:v>
                </c:pt>
                <c:pt idx="905">
                  <c:v>293.13000000042865</c:v>
                </c:pt>
                <c:pt idx="906">
                  <c:v>293.13000000041717</c:v>
                </c:pt>
                <c:pt idx="907">
                  <c:v>293.13000000040597</c:v>
                </c:pt>
                <c:pt idx="908">
                  <c:v>293.13000000039511</c:v>
                </c:pt>
                <c:pt idx="909">
                  <c:v>293.13000000038454</c:v>
                </c:pt>
                <c:pt idx="910">
                  <c:v>293.13000000037425</c:v>
                </c:pt>
                <c:pt idx="911">
                  <c:v>293.13000000036425</c:v>
                </c:pt>
                <c:pt idx="912">
                  <c:v>293.13000000035447</c:v>
                </c:pt>
                <c:pt idx="913">
                  <c:v>293.13000000034498</c:v>
                </c:pt>
                <c:pt idx="914">
                  <c:v>293.13000000033571</c:v>
                </c:pt>
                <c:pt idx="915">
                  <c:v>293.13000000032673</c:v>
                </c:pt>
                <c:pt idx="916">
                  <c:v>293.13000000031798</c:v>
                </c:pt>
                <c:pt idx="917">
                  <c:v>293.13000000030945</c:v>
                </c:pt>
                <c:pt idx="918">
                  <c:v>293.13000000030115</c:v>
                </c:pt>
                <c:pt idx="919">
                  <c:v>293.13000000029308</c:v>
                </c:pt>
                <c:pt idx="920">
                  <c:v>293.13000000028524</c:v>
                </c:pt>
                <c:pt idx="921">
                  <c:v>293.13000000027762</c:v>
                </c:pt>
                <c:pt idx="922">
                  <c:v>293.13000000027017</c:v>
                </c:pt>
                <c:pt idx="923">
                  <c:v>293.13000000026295</c:v>
                </c:pt>
                <c:pt idx="924">
                  <c:v>293.1300000002559</c:v>
                </c:pt>
                <c:pt idx="925">
                  <c:v>293.13000000024903</c:v>
                </c:pt>
                <c:pt idx="926">
                  <c:v>293.13000000024238</c:v>
                </c:pt>
                <c:pt idx="927">
                  <c:v>293.1300000002359</c:v>
                </c:pt>
                <c:pt idx="928">
                  <c:v>293.13000000022959</c:v>
                </c:pt>
                <c:pt idx="929">
                  <c:v>293.13000000022345</c:v>
                </c:pt>
                <c:pt idx="930">
                  <c:v>293.13000000021748</c:v>
                </c:pt>
                <c:pt idx="931">
                  <c:v>293.13000000021168</c:v>
                </c:pt>
                <c:pt idx="932">
                  <c:v>293.130000000206</c:v>
                </c:pt>
                <c:pt idx="933">
                  <c:v>293.13000000020048</c:v>
                </c:pt>
                <c:pt idx="934">
                  <c:v>293.13000000019514</c:v>
                </c:pt>
                <c:pt idx="935">
                  <c:v>293.13000000018991</c:v>
                </c:pt>
                <c:pt idx="936">
                  <c:v>293.13000000018485</c:v>
                </c:pt>
                <c:pt idx="937">
                  <c:v>293.1300000001799</c:v>
                </c:pt>
                <c:pt idx="938">
                  <c:v>293.13000000017507</c:v>
                </c:pt>
                <c:pt idx="939">
                  <c:v>293.13000000017041</c:v>
                </c:pt>
                <c:pt idx="940">
                  <c:v>293.13000000016586</c:v>
                </c:pt>
                <c:pt idx="941">
                  <c:v>293.13000000016143</c:v>
                </c:pt>
                <c:pt idx="942">
                  <c:v>293.13000000015711</c:v>
                </c:pt>
                <c:pt idx="943">
                  <c:v>293.1300000001529</c:v>
                </c:pt>
                <c:pt idx="944">
                  <c:v>293.13000000014881</c:v>
                </c:pt>
                <c:pt idx="945">
                  <c:v>293.13000000014483</c:v>
                </c:pt>
                <c:pt idx="946">
                  <c:v>293.13000000014097</c:v>
                </c:pt>
                <c:pt idx="947">
                  <c:v>293.13000000013722</c:v>
                </c:pt>
                <c:pt idx="948">
                  <c:v>293.13000000013352</c:v>
                </c:pt>
                <c:pt idx="949">
                  <c:v>293.13000000012994</c:v>
                </c:pt>
                <c:pt idx="950">
                  <c:v>293.13000000012647</c:v>
                </c:pt>
                <c:pt idx="951">
                  <c:v>293.13000000012306</c:v>
                </c:pt>
                <c:pt idx="952">
                  <c:v>293.13000000011976</c:v>
                </c:pt>
                <c:pt idx="953">
                  <c:v>293.13000000011658</c:v>
                </c:pt>
                <c:pt idx="954">
                  <c:v>293.13000000011345</c:v>
                </c:pt>
                <c:pt idx="955">
                  <c:v>293.13000000011044</c:v>
                </c:pt>
                <c:pt idx="956">
                  <c:v>293.13000000010749</c:v>
                </c:pt>
                <c:pt idx="957">
                  <c:v>293.13000000010459</c:v>
                </c:pt>
                <c:pt idx="958">
                  <c:v>293.1300000001018</c:v>
                </c:pt>
                <c:pt idx="959">
                  <c:v>293.13000000009907</c:v>
                </c:pt>
                <c:pt idx="960">
                  <c:v>293.1300000000964</c:v>
                </c:pt>
                <c:pt idx="961">
                  <c:v>293.13000000009384</c:v>
                </c:pt>
                <c:pt idx="962">
                  <c:v>293.13000000009134</c:v>
                </c:pt>
                <c:pt idx="963">
                  <c:v>293.1300000000889</c:v>
                </c:pt>
                <c:pt idx="964">
                  <c:v>293.13000000008651</c:v>
                </c:pt>
                <c:pt idx="965">
                  <c:v>293.13000000008418</c:v>
                </c:pt>
                <c:pt idx="966">
                  <c:v>293.13000000008191</c:v>
                </c:pt>
                <c:pt idx="967">
                  <c:v>293.13000000007969</c:v>
                </c:pt>
                <c:pt idx="968">
                  <c:v>293.13000000007753</c:v>
                </c:pt>
                <c:pt idx="969">
                  <c:v>293.13000000007543</c:v>
                </c:pt>
                <c:pt idx="970">
                  <c:v>293.13000000007338</c:v>
                </c:pt>
                <c:pt idx="971">
                  <c:v>293.13000000007139</c:v>
                </c:pt>
                <c:pt idx="972">
                  <c:v>293.13000000006946</c:v>
                </c:pt>
                <c:pt idx="973">
                  <c:v>293.13000000006758</c:v>
                </c:pt>
                <c:pt idx="974">
                  <c:v>293.13000000006576</c:v>
                </c:pt>
                <c:pt idx="975">
                  <c:v>293.130000000064</c:v>
                </c:pt>
                <c:pt idx="976">
                  <c:v>293.1300000000623</c:v>
                </c:pt>
                <c:pt idx="977">
                  <c:v>293.13000000006065</c:v>
                </c:pt>
                <c:pt idx="978">
                  <c:v>293.130000000059</c:v>
                </c:pt>
                <c:pt idx="979">
                  <c:v>293.13000000005741</c:v>
                </c:pt>
                <c:pt idx="980">
                  <c:v>293.13000000005587</c:v>
                </c:pt>
                <c:pt idx="981">
                  <c:v>293.13000000005439</c:v>
                </c:pt>
                <c:pt idx="982">
                  <c:v>293.13000000005292</c:v>
                </c:pt>
                <c:pt idx="983">
                  <c:v>293.1300000000515</c:v>
                </c:pt>
                <c:pt idx="984">
                  <c:v>293.13000000005013</c:v>
                </c:pt>
                <c:pt idx="985">
                  <c:v>293.13000000004877</c:v>
                </c:pt>
                <c:pt idx="986">
                  <c:v>293.13000000004746</c:v>
                </c:pt>
                <c:pt idx="987">
                  <c:v>293.13000000004621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FAD-4110-B130-4388C47F8305}"/>
            </c:ext>
          </c:extLst>
        </c:ser>
        <c:ser>
          <c:idx val="1"/>
          <c:order val="1"/>
          <c:tx>
            <c:strRef>
              <c:f>'1.12 DCM'!$H$24</c:f>
              <c:strCache>
                <c:ptCount val="1"/>
                <c:pt idx="0">
                  <c:v>Room Temperature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'1.12 DCM'!$E$25:$E$141</c:f>
              <c:numCache>
                <c:formatCode>General</c:formatCode>
                <c:ptCount val="11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</c:numCache>
            </c:numRef>
          </c:xVal>
          <c:yVal>
            <c:numRef>
              <c:f>'1.12 DCM'!$H$25:$H$141</c:f>
              <c:numCache>
                <c:formatCode>General</c:formatCode>
                <c:ptCount val="117"/>
                <c:pt idx="0">
                  <c:v>293.13</c:v>
                </c:pt>
                <c:pt idx="1">
                  <c:v>293.13</c:v>
                </c:pt>
                <c:pt idx="2">
                  <c:v>293.13</c:v>
                </c:pt>
                <c:pt idx="3">
                  <c:v>293.13</c:v>
                </c:pt>
                <c:pt idx="4">
                  <c:v>293.13</c:v>
                </c:pt>
                <c:pt idx="5">
                  <c:v>293.13</c:v>
                </c:pt>
                <c:pt idx="6">
                  <c:v>293.13</c:v>
                </c:pt>
                <c:pt idx="7">
                  <c:v>293.13</c:v>
                </c:pt>
                <c:pt idx="8">
                  <c:v>293.13</c:v>
                </c:pt>
                <c:pt idx="9">
                  <c:v>293.13</c:v>
                </c:pt>
                <c:pt idx="10">
                  <c:v>293.13</c:v>
                </c:pt>
                <c:pt idx="11">
                  <c:v>293.13</c:v>
                </c:pt>
                <c:pt idx="12">
                  <c:v>293.13</c:v>
                </c:pt>
                <c:pt idx="13">
                  <c:v>293.13</c:v>
                </c:pt>
                <c:pt idx="14">
                  <c:v>293.13</c:v>
                </c:pt>
                <c:pt idx="15">
                  <c:v>293.13</c:v>
                </c:pt>
                <c:pt idx="16">
                  <c:v>293.13</c:v>
                </c:pt>
                <c:pt idx="17">
                  <c:v>293.13</c:v>
                </c:pt>
                <c:pt idx="18">
                  <c:v>293.13</c:v>
                </c:pt>
                <c:pt idx="19">
                  <c:v>293.13</c:v>
                </c:pt>
                <c:pt idx="20">
                  <c:v>293.13</c:v>
                </c:pt>
                <c:pt idx="21">
                  <c:v>293.13</c:v>
                </c:pt>
                <c:pt idx="22">
                  <c:v>293.13</c:v>
                </c:pt>
                <c:pt idx="23">
                  <c:v>293.13</c:v>
                </c:pt>
                <c:pt idx="24">
                  <c:v>293.13</c:v>
                </c:pt>
                <c:pt idx="25">
                  <c:v>293.13</c:v>
                </c:pt>
                <c:pt idx="26">
                  <c:v>293.13</c:v>
                </c:pt>
                <c:pt idx="27">
                  <c:v>293.13</c:v>
                </c:pt>
                <c:pt idx="28">
                  <c:v>293.13</c:v>
                </c:pt>
                <c:pt idx="29">
                  <c:v>293.13</c:v>
                </c:pt>
                <c:pt idx="30">
                  <c:v>293.13</c:v>
                </c:pt>
                <c:pt idx="31">
                  <c:v>293.13</c:v>
                </c:pt>
                <c:pt idx="32">
                  <c:v>293.13</c:v>
                </c:pt>
                <c:pt idx="33">
                  <c:v>293.13</c:v>
                </c:pt>
                <c:pt idx="34">
                  <c:v>293.13</c:v>
                </c:pt>
                <c:pt idx="35">
                  <c:v>293.13</c:v>
                </c:pt>
                <c:pt idx="36">
                  <c:v>293.13</c:v>
                </c:pt>
                <c:pt idx="37">
                  <c:v>293.13</c:v>
                </c:pt>
                <c:pt idx="38">
                  <c:v>293.13</c:v>
                </c:pt>
                <c:pt idx="39">
                  <c:v>293.13</c:v>
                </c:pt>
                <c:pt idx="40">
                  <c:v>293.13</c:v>
                </c:pt>
                <c:pt idx="41">
                  <c:v>293.13</c:v>
                </c:pt>
                <c:pt idx="42">
                  <c:v>293.13</c:v>
                </c:pt>
                <c:pt idx="43">
                  <c:v>293.13</c:v>
                </c:pt>
                <c:pt idx="44">
                  <c:v>293.13</c:v>
                </c:pt>
                <c:pt idx="45">
                  <c:v>293.13</c:v>
                </c:pt>
                <c:pt idx="46">
                  <c:v>293.13</c:v>
                </c:pt>
                <c:pt idx="47">
                  <c:v>293.13</c:v>
                </c:pt>
                <c:pt idx="48">
                  <c:v>293.13</c:v>
                </c:pt>
                <c:pt idx="49">
                  <c:v>293.13</c:v>
                </c:pt>
                <c:pt idx="50">
                  <c:v>293.13</c:v>
                </c:pt>
                <c:pt idx="51">
                  <c:v>293.13</c:v>
                </c:pt>
                <c:pt idx="52">
                  <c:v>293.13</c:v>
                </c:pt>
                <c:pt idx="53">
                  <c:v>293.13</c:v>
                </c:pt>
                <c:pt idx="54">
                  <c:v>293.13</c:v>
                </c:pt>
                <c:pt idx="55">
                  <c:v>293.13</c:v>
                </c:pt>
                <c:pt idx="56">
                  <c:v>293.13</c:v>
                </c:pt>
                <c:pt idx="57">
                  <c:v>293.13</c:v>
                </c:pt>
                <c:pt idx="58">
                  <c:v>293.13</c:v>
                </c:pt>
                <c:pt idx="59">
                  <c:v>293.13</c:v>
                </c:pt>
                <c:pt idx="60">
                  <c:v>293.13</c:v>
                </c:pt>
                <c:pt idx="61">
                  <c:v>293.13</c:v>
                </c:pt>
                <c:pt idx="62">
                  <c:v>293.13</c:v>
                </c:pt>
                <c:pt idx="63">
                  <c:v>293.13</c:v>
                </c:pt>
                <c:pt idx="64">
                  <c:v>293.13</c:v>
                </c:pt>
                <c:pt idx="65">
                  <c:v>293.13</c:v>
                </c:pt>
                <c:pt idx="66">
                  <c:v>293.13</c:v>
                </c:pt>
                <c:pt idx="67">
                  <c:v>293.13</c:v>
                </c:pt>
                <c:pt idx="68">
                  <c:v>293.13</c:v>
                </c:pt>
                <c:pt idx="69">
                  <c:v>293.13</c:v>
                </c:pt>
                <c:pt idx="70">
                  <c:v>293.13</c:v>
                </c:pt>
                <c:pt idx="71">
                  <c:v>293.13</c:v>
                </c:pt>
                <c:pt idx="72">
                  <c:v>293.13</c:v>
                </c:pt>
                <c:pt idx="73">
                  <c:v>293.13</c:v>
                </c:pt>
                <c:pt idx="74">
                  <c:v>293.13</c:v>
                </c:pt>
                <c:pt idx="75">
                  <c:v>293.13</c:v>
                </c:pt>
                <c:pt idx="76">
                  <c:v>293.13</c:v>
                </c:pt>
                <c:pt idx="77">
                  <c:v>293.13</c:v>
                </c:pt>
                <c:pt idx="78">
                  <c:v>293.13</c:v>
                </c:pt>
                <c:pt idx="79">
                  <c:v>293.13</c:v>
                </c:pt>
                <c:pt idx="80">
                  <c:v>293.13</c:v>
                </c:pt>
                <c:pt idx="81">
                  <c:v>293.13</c:v>
                </c:pt>
                <c:pt idx="82">
                  <c:v>293.13</c:v>
                </c:pt>
                <c:pt idx="83">
                  <c:v>293.13</c:v>
                </c:pt>
                <c:pt idx="84">
                  <c:v>293.13</c:v>
                </c:pt>
                <c:pt idx="85">
                  <c:v>293.13</c:v>
                </c:pt>
                <c:pt idx="86">
                  <c:v>293.13</c:v>
                </c:pt>
                <c:pt idx="87">
                  <c:v>293.13</c:v>
                </c:pt>
                <c:pt idx="88">
                  <c:v>293.13</c:v>
                </c:pt>
                <c:pt idx="89">
                  <c:v>293.13</c:v>
                </c:pt>
                <c:pt idx="90">
                  <c:v>293.13</c:v>
                </c:pt>
                <c:pt idx="91">
                  <c:v>293.13</c:v>
                </c:pt>
                <c:pt idx="92">
                  <c:v>293.13</c:v>
                </c:pt>
                <c:pt idx="93">
                  <c:v>293.13</c:v>
                </c:pt>
                <c:pt idx="94">
                  <c:v>293.13</c:v>
                </c:pt>
                <c:pt idx="95">
                  <c:v>293.13</c:v>
                </c:pt>
                <c:pt idx="96">
                  <c:v>293.13</c:v>
                </c:pt>
                <c:pt idx="97">
                  <c:v>293.13</c:v>
                </c:pt>
                <c:pt idx="98">
                  <c:v>293.13</c:v>
                </c:pt>
                <c:pt idx="99">
                  <c:v>293.13</c:v>
                </c:pt>
                <c:pt idx="100">
                  <c:v>293.13</c:v>
                </c:pt>
                <c:pt idx="101">
                  <c:v>293.13</c:v>
                </c:pt>
                <c:pt idx="102">
                  <c:v>293.13</c:v>
                </c:pt>
                <c:pt idx="103">
                  <c:v>293.13</c:v>
                </c:pt>
                <c:pt idx="104">
                  <c:v>293.13</c:v>
                </c:pt>
                <c:pt idx="105">
                  <c:v>293.13</c:v>
                </c:pt>
                <c:pt idx="106">
                  <c:v>293.13</c:v>
                </c:pt>
                <c:pt idx="107">
                  <c:v>293.13</c:v>
                </c:pt>
                <c:pt idx="108">
                  <c:v>293.13</c:v>
                </c:pt>
                <c:pt idx="109">
                  <c:v>293.13</c:v>
                </c:pt>
                <c:pt idx="110">
                  <c:v>293.13</c:v>
                </c:pt>
                <c:pt idx="111">
                  <c:v>293.13</c:v>
                </c:pt>
                <c:pt idx="112">
                  <c:v>293.13</c:v>
                </c:pt>
                <c:pt idx="113">
                  <c:v>293.13</c:v>
                </c:pt>
                <c:pt idx="114">
                  <c:v>293.13</c:v>
                </c:pt>
                <c:pt idx="115">
                  <c:v>293.13</c:v>
                </c:pt>
                <c:pt idx="116">
                  <c:v>293.13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FAD-4110-B130-4388C47F8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8452048"/>
        <c:axId val="878449096"/>
      </c:scatterChart>
      <c:valAx>
        <c:axId val="878452048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Length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49096"/>
        <c:crosses val="autoZero"/>
        <c:crossBetween val="midCat"/>
      </c:valAx>
      <c:valAx>
        <c:axId val="87844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</a:t>
                </a:r>
                <a:r>
                  <a:rPr lang="en-GB" baseline="0"/>
                  <a:t> (K)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52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'1.13 Toluene'!$F$24</c:f>
              <c:strCache>
                <c:ptCount val="1"/>
                <c:pt idx="0">
                  <c:v>Temperature 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'1.13 Toluene'!$E$25:$E$1012</c:f>
              <c:numCache>
                <c:formatCode>General</c:formatCode>
                <c:ptCount val="988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1.3800000000000001</c:v>
                </c:pt>
                <c:pt idx="139">
                  <c:v>1.3900000000000001</c:v>
                </c:pt>
                <c:pt idx="140">
                  <c:v>1.4000000000000001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1.6300000000000001</c:v>
                </c:pt>
                <c:pt idx="164">
                  <c:v>1.6400000000000001</c:v>
                </c:pt>
                <c:pt idx="165">
                  <c:v>1.6500000000000001</c:v>
                </c:pt>
                <c:pt idx="166">
                  <c:v>1.6600000000000001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1.8800000000000001</c:v>
                </c:pt>
                <c:pt idx="189">
                  <c:v>1.8900000000000001</c:v>
                </c:pt>
                <c:pt idx="190">
                  <c:v>1.9000000000000001</c:v>
                </c:pt>
                <c:pt idx="191">
                  <c:v>1.9100000000000001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2.0100000000000002</c:v>
                </c:pt>
                <c:pt idx="202">
                  <c:v>2.02</c:v>
                </c:pt>
                <c:pt idx="203">
                  <c:v>2.0300000000000002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2.2600000000000002</c:v>
                </c:pt>
                <c:pt idx="227">
                  <c:v>2.27</c:v>
                </c:pt>
                <c:pt idx="228">
                  <c:v>2.2800000000000002</c:v>
                </c:pt>
                <c:pt idx="229">
                  <c:v>2.29</c:v>
                </c:pt>
                <c:pt idx="230">
                  <c:v>2.3000000000000003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2.5100000000000002</c:v>
                </c:pt>
                <c:pt idx="252">
                  <c:v>2.52</c:v>
                </c:pt>
                <c:pt idx="253">
                  <c:v>2.5300000000000002</c:v>
                </c:pt>
                <c:pt idx="254">
                  <c:v>2.54</c:v>
                </c:pt>
                <c:pt idx="255">
                  <c:v>2.5500000000000003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2.7600000000000002</c:v>
                </c:pt>
                <c:pt idx="277">
                  <c:v>2.77</c:v>
                </c:pt>
                <c:pt idx="278">
                  <c:v>2.7800000000000002</c:v>
                </c:pt>
                <c:pt idx="279">
                  <c:v>2.79</c:v>
                </c:pt>
                <c:pt idx="280">
                  <c:v>2.8000000000000003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3.0100000000000002</c:v>
                </c:pt>
                <c:pt idx="302">
                  <c:v>3.02</c:v>
                </c:pt>
                <c:pt idx="303">
                  <c:v>3.0300000000000002</c:v>
                </c:pt>
                <c:pt idx="304">
                  <c:v>3.04</c:v>
                </c:pt>
                <c:pt idx="305">
                  <c:v>3.0500000000000003</c:v>
                </c:pt>
                <c:pt idx="306">
                  <c:v>3.06</c:v>
                </c:pt>
                <c:pt idx="307">
                  <c:v>3.0700000000000003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3.2600000000000002</c:v>
                </c:pt>
                <c:pt idx="327">
                  <c:v>3.27</c:v>
                </c:pt>
                <c:pt idx="328">
                  <c:v>3.2800000000000002</c:v>
                </c:pt>
                <c:pt idx="329">
                  <c:v>3.29</c:v>
                </c:pt>
                <c:pt idx="330">
                  <c:v>3.3000000000000003</c:v>
                </c:pt>
                <c:pt idx="331">
                  <c:v>3.31</c:v>
                </c:pt>
                <c:pt idx="332">
                  <c:v>3.3200000000000003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3.5100000000000002</c:v>
                </c:pt>
                <c:pt idx="352">
                  <c:v>3.52</c:v>
                </c:pt>
                <c:pt idx="353">
                  <c:v>3.5300000000000002</c:v>
                </c:pt>
                <c:pt idx="354">
                  <c:v>3.54</c:v>
                </c:pt>
                <c:pt idx="355">
                  <c:v>3.5500000000000003</c:v>
                </c:pt>
                <c:pt idx="356">
                  <c:v>3.56</c:v>
                </c:pt>
                <c:pt idx="357">
                  <c:v>3.5700000000000003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3.7600000000000002</c:v>
                </c:pt>
                <c:pt idx="377">
                  <c:v>3.77</c:v>
                </c:pt>
                <c:pt idx="378">
                  <c:v>3.7800000000000002</c:v>
                </c:pt>
                <c:pt idx="379">
                  <c:v>3.79</c:v>
                </c:pt>
                <c:pt idx="380">
                  <c:v>3.8000000000000003</c:v>
                </c:pt>
                <c:pt idx="381">
                  <c:v>3.81</c:v>
                </c:pt>
                <c:pt idx="382">
                  <c:v>3.8200000000000003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4.0200000000000005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4.0600000000000005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4.2700000000000005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4.3100000000000005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4.3500000000000005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4.5200000000000005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4.5600000000000005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4.6000000000000005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4.7700000000000005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4.8100000000000005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4.8500000000000005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5.0200000000000005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5.0600000000000005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5.1000000000000005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5.2700000000000005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5.3100000000000005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5.3500000000000005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5.5200000000000005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5.5600000000000005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5.6000000000000005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5.7700000000000005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5.8100000000000005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5.8500000000000005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6.0200000000000005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6.0600000000000005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6.1000000000000005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6.1400000000000006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6.2700000000000005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6.3100000000000005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6.3500000000000005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6.3900000000000006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6.5200000000000005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6.5600000000000005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6.6000000000000005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6.6400000000000006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6.7700000000000005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6.8100000000000005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6.8500000000000005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6.8900000000000006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7.0200000000000005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7.0600000000000005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7.1000000000000005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7.1400000000000006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7.2700000000000005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7.3100000000000005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7.3500000000000005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7.3900000000000006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7.5200000000000005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7.5600000000000005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7.6000000000000005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7.6400000000000006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7.7700000000000005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7.8100000000000005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7.8500000000000005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7.8900000000000006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7.9300000000000006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8.0400000000000009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8.120000000000001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8.2900000000000009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8.370000000000001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8.5400000000000009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8.620000000000001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8.7000000000000011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8.7900000000000009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8.870000000000001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8.9500000000000011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9.0400000000000009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9.120000000000001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9.2000000000000011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9.2900000000000009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9.370000000000001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9.4500000000000011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9.5400000000000009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9.620000000000001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9.7000000000000011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9.7900000000000009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9.870000000000001</c:v>
                </c:pt>
              </c:numCache>
            </c:numRef>
          </c:xVal>
          <c:yVal>
            <c:numRef>
              <c:f>'1.13 Toluene'!$F$25:$F$1012</c:f>
              <c:numCache>
                <c:formatCode>0.00</c:formatCode>
                <c:ptCount val="988"/>
                <c:pt idx="0" formatCode="General">
                  <c:v>313.13</c:v>
                </c:pt>
                <c:pt idx="1">
                  <c:v>312.55577041456951</c:v>
                </c:pt>
                <c:pt idx="2">
                  <c:v>311.99802780997823</c:v>
                </c:pt>
                <c:pt idx="3">
                  <c:v>311.45629882061752</c:v>
                </c:pt>
                <c:pt idx="4">
                  <c:v>310.93012367190562</c:v>
                </c:pt>
                <c:pt idx="5">
                  <c:v>310.41905579006914</c:v>
                </c:pt>
                <c:pt idx="6">
                  <c:v>309.92266142312832</c:v>
                </c:pt>
                <c:pt idx="7">
                  <c:v>309.44051927276445</c:v>
                </c:pt>
                <c:pt idx="8">
                  <c:v>308.97222013675668</c:v>
                </c:pt>
                <c:pt idx="9">
                  <c:v>308.51736656168526</c:v>
                </c:pt>
                <c:pt idx="10">
                  <c:v>308.07557250560609</c:v>
                </c:pt>
                <c:pt idx="11">
                  <c:v>307.64646301041034</c:v>
                </c:pt>
                <c:pt idx="12">
                  <c:v>307.22967388359109</c:v>
                </c:pt>
                <c:pt idx="13">
                  <c:v>306.82485138914711</c:v>
                </c:pt>
                <c:pt idx="14">
                  <c:v>306.43165194736099</c:v>
                </c:pt>
                <c:pt idx="15">
                  <c:v>306.0497418431973</c:v>
                </c:pt>
                <c:pt idx="16">
                  <c:v>305.67879694307288</c:v>
                </c:pt>
                <c:pt idx="17">
                  <c:v>305.31850241975928</c:v>
                </c:pt>
                <c:pt idx="18">
                  <c:v>304.96855248518347</c:v>
                </c:pt>
                <c:pt idx="19">
                  <c:v>304.62865013090027</c:v>
                </c:pt>
                <c:pt idx="20">
                  <c:v>304.2985068760164</c:v>
                </c:pt>
                <c:pt idx="21">
                  <c:v>303.97784252235181</c:v>
                </c:pt>
                <c:pt idx="22">
                  <c:v>303.66638491663053</c:v>
                </c:pt>
                <c:pt idx="23">
                  <c:v>303.36386971949992</c:v>
                </c:pt>
                <c:pt idx="24">
                  <c:v>303.07004018118101</c:v>
                </c:pt>
                <c:pt idx="25">
                  <c:v>302.7846469235609</c:v>
                </c:pt>
                <c:pt idx="26">
                  <c:v>302.50744772854119</c:v>
                </c:pt>
                <c:pt idx="27">
                  <c:v>302.23820733246339</c:v>
                </c:pt>
                <c:pt idx="28">
                  <c:v>301.97669722643661</c:v>
                </c:pt>
                <c:pt idx="29">
                  <c:v>301.72269546239835</c:v>
                </c:pt>
                <c:pt idx="30">
                  <c:v>301.47598646474319</c:v>
                </c:pt>
                <c:pt idx="31">
                  <c:v>301.23636084736029</c:v>
                </c:pt>
                <c:pt idx="32">
                  <c:v>301.0036152359238</c:v>
                </c:pt>
                <c:pt idx="33">
                  <c:v>300.77755209528561</c:v>
                </c:pt>
                <c:pt idx="34">
                  <c:v>300.55797956182391</c:v>
                </c:pt>
                <c:pt idx="35">
                  <c:v>300.34471128060528</c:v>
                </c:pt>
                <c:pt idx="36">
                  <c:v>300.13756624722214</c:v>
                </c:pt>
                <c:pt idx="37">
                  <c:v>299.93636865417119</c:v>
                </c:pt>
                <c:pt idx="38">
                  <c:v>299.74094774164263</c:v>
                </c:pt>
                <c:pt idx="39">
                  <c:v>299.55113765259335</c:v>
                </c:pt>
                <c:pt idx="40">
                  <c:v>299.36677729198129</c:v>
                </c:pt>
                <c:pt idx="41">
                  <c:v>299.18771019004146</c:v>
                </c:pt>
                <c:pt idx="42">
                  <c:v>299.01378436948715</c:v>
                </c:pt>
                <c:pt idx="43">
                  <c:v>298.84485221652449</c:v>
                </c:pt>
                <c:pt idx="44">
                  <c:v>298.6807703555699</c:v>
                </c:pt>
                <c:pt idx="45">
                  <c:v>298.52139952756499</c:v>
                </c:pt>
                <c:pt idx="46">
                  <c:v>298.3666044717848</c:v>
                </c:pt>
                <c:pt idx="47">
                  <c:v>298.21625381103996</c:v>
                </c:pt>
                <c:pt idx="48">
                  <c:v>298.07021994017458</c:v>
                </c:pt>
                <c:pt idx="49">
                  <c:v>297.92837891776549</c:v>
                </c:pt>
                <c:pt idx="50">
                  <c:v>297.79061036093117</c:v>
                </c:pt>
                <c:pt idx="51">
                  <c:v>297.65679734316063</c:v>
                </c:pt>
                <c:pt idx="52">
                  <c:v>297.52682629507609</c:v>
                </c:pt>
                <c:pt idx="53">
                  <c:v>297.40058690804454</c:v>
                </c:pt>
                <c:pt idx="54">
                  <c:v>297.27797204055696</c:v>
                </c:pt>
                <c:pt idx="55">
                  <c:v>297.15887762729562</c:v>
                </c:pt>
                <c:pt idx="56">
                  <c:v>297.04320259081203</c:v>
                </c:pt>
                <c:pt idx="57">
                  <c:v>296.93084875574067</c:v>
                </c:pt>
                <c:pt idx="58">
                  <c:v>296.82172076547602</c:v>
                </c:pt>
                <c:pt idx="59">
                  <c:v>296.71572600124182</c:v>
                </c:pt>
                <c:pt idx="60">
                  <c:v>296.61277450348382</c:v>
                </c:pt>
                <c:pt idx="61">
                  <c:v>296.51277889551966</c:v>
                </c:pt>
                <c:pt idx="62">
                  <c:v>296.41565430938078</c:v>
                </c:pt>
                <c:pt idx="63">
                  <c:v>296.32131831378359</c:v>
                </c:pt>
                <c:pt idx="64">
                  <c:v>296.22969084416854</c:v>
                </c:pt>
                <c:pt idx="65">
                  <c:v>296.14069413474806</c:v>
                </c:pt>
                <c:pt idx="66">
                  <c:v>296.05425265250534</c:v>
                </c:pt>
                <c:pt idx="67">
                  <c:v>295.97029303308824</c:v>
                </c:pt>
                <c:pt idx="68">
                  <c:v>295.88874401854366</c:v>
                </c:pt>
                <c:pt idx="69">
                  <c:v>295.8095363968398</c:v>
                </c:pt>
                <c:pt idx="70">
                  <c:v>295.73260294312462</c:v>
                </c:pt>
                <c:pt idx="71">
                  <c:v>295.65787836267111</c:v>
                </c:pt>
                <c:pt idx="72">
                  <c:v>295.58529923546035</c:v>
                </c:pt>
                <c:pt idx="73">
                  <c:v>295.51480396235604</c:v>
                </c:pt>
                <c:pt idx="74">
                  <c:v>295.44633271282419</c:v>
                </c:pt>
                <c:pt idx="75">
                  <c:v>295.37982737415399</c:v>
                </c:pt>
                <c:pt idx="76">
                  <c:v>295.31523150213644</c:v>
                </c:pt>
                <c:pt idx="77">
                  <c:v>295.25249027315937</c:v>
                </c:pt>
                <c:pt idx="78">
                  <c:v>295.19155043767756</c:v>
                </c:pt>
                <c:pt idx="79">
                  <c:v>295.13236027501898</c:v>
                </c:pt>
                <c:pt idx="80">
                  <c:v>295.07486954948865</c:v>
                </c:pt>
                <c:pt idx="81">
                  <c:v>295.01902946773271</c:v>
                </c:pt>
                <c:pt idx="82">
                  <c:v>294.96479263732658</c:v>
                </c:pt>
                <c:pt idx="83">
                  <c:v>294.91211302655245</c:v>
                </c:pt>
                <c:pt idx="84">
                  <c:v>294.86094592533107</c:v>
                </c:pt>
                <c:pt idx="85">
                  <c:v>294.8112479072758</c:v>
                </c:pt>
                <c:pt idx="86">
                  <c:v>294.76297679283573</c:v>
                </c:pt>
                <c:pt idx="87">
                  <c:v>294.71609161349733</c:v>
                </c:pt>
                <c:pt idx="88">
                  <c:v>294.67055257701367</c:v>
                </c:pt>
                <c:pt idx="89">
                  <c:v>294.62632103363205</c:v>
                </c:pt>
                <c:pt idx="90">
                  <c:v>294.58335944329139</c:v>
                </c:pt>
                <c:pt idx="91">
                  <c:v>294.54163134376125</c:v>
                </c:pt>
                <c:pt idx="92">
                  <c:v>294.50110131969581</c:v>
                </c:pt>
                <c:pt idx="93">
                  <c:v>294.46173497257621</c:v>
                </c:pt>
                <c:pt idx="94">
                  <c:v>294.42349889151592</c:v>
                </c:pt>
                <c:pt idx="95">
                  <c:v>294.3863606249044</c:v>
                </c:pt>
                <c:pt idx="96">
                  <c:v>294.35028865286489</c:v>
                </c:pt>
                <c:pt idx="97">
                  <c:v>294.31525236050288</c:v>
                </c:pt>
                <c:pt idx="98">
                  <c:v>294.28122201192275</c:v>
                </c:pt>
                <c:pt idx="99">
                  <c:v>294.24816872499053</c:v>
                </c:pt>
                <c:pt idx="100">
                  <c:v>294.21606444682089</c:v>
                </c:pt>
                <c:pt idx="101">
                  <c:v>294.18488192996847</c:v>
                </c:pt>
                <c:pt idx="102">
                  <c:v>294.15459470930227</c:v>
                </c:pt>
                <c:pt idx="103">
                  <c:v>294.12517707954441</c:v>
                </c:pt>
                <c:pt idx="104">
                  <c:v>294.09660407345359</c:v>
                </c:pt>
                <c:pt idx="105">
                  <c:v>294.06885144063483</c:v>
                </c:pt>
                <c:pt idx="106">
                  <c:v>294.04189562695802</c:v>
                </c:pt>
                <c:pt idx="107">
                  <c:v>294.01571375456683</c:v>
                </c:pt>
                <c:pt idx="108">
                  <c:v>293.99028360246206</c:v>
                </c:pt>
                <c:pt idx="109">
                  <c:v>293.96558358764236</c:v>
                </c:pt>
                <c:pt idx="110">
                  <c:v>293.94159274678611</c:v>
                </c:pt>
                <c:pt idx="111">
                  <c:v>293.91829071845984</c:v>
                </c:pt>
                <c:pt idx="112">
                  <c:v>293.89565772583683</c:v>
                </c:pt>
                <c:pt idx="113">
                  <c:v>293.87367455991239</c:v>
                </c:pt>
                <c:pt idx="114">
                  <c:v>293.85232256320069</c:v>
                </c:pt>
                <c:pt idx="115">
                  <c:v>293.83158361390002</c:v>
                </c:pt>
                <c:pt idx="116">
                  <c:v>293.81144011051231</c:v>
                </c:pt>
                <c:pt idx="117">
                  <c:v>293.79187495690456</c:v>
                </c:pt>
                <c:pt idx="118">
                  <c:v>293.77287154779907</c:v>
                </c:pt>
                <c:pt idx="119">
                  <c:v>293.75441375468017</c:v>
                </c:pt>
                <c:pt idx="120">
                  <c:v>293.73648591210582</c:v>
                </c:pt>
                <c:pt idx="121">
                  <c:v>293.71907280441189</c:v>
                </c:pt>
                <c:pt idx="122">
                  <c:v>293.70215965279863</c:v>
                </c:pt>
                <c:pt idx="123">
                  <c:v>293.68573210278731</c:v>
                </c:pt>
                <c:pt idx="124">
                  <c:v>293.66977621203762</c:v>
                </c:pt>
                <c:pt idx="125">
                  <c:v>293.65427843851444</c:v>
                </c:pt>
                <c:pt idx="126">
                  <c:v>293.63922562899455</c:v>
                </c:pt>
                <c:pt idx="127">
                  <c:v>293.62460500790314</c:v>
                </c:pt>
                <c:pt idx="128">
                  <c:v>293.61040416647114</c:v>
                </c:pt>
                <c:pt idx="129">
                  <c:v>293.59661105220357</c:v>
                </c:pt>
                <c:pt idx="130">
                  <c:v>293.58321395865039</c:v>
                </c:pt>
                <c:pt idx="131">
                  <c:v>293.57020151547101</c:v>
                </c:pt>
                <c:pt idx="132">
                  <c:v>293.55756267878428</c:v>
                </c:pt>
                <c:pt idx="133">
                  <c:v>293.54528672179509</c:v>
                </c:pt>
                <c:pt idx="134">
                  <c:v>293.53336322569055</c:v>
                </c:pt>
                <c:pt idx="135">
                  <c:v>293.52178207079726</c:v>
                </c:pt>
                <c:pt idx="136">
                  <c:v>293.51053342799258</c:v>
                </c:pt>
                <c:pt idx="137">
                  <c:v>293.49960775036266</c:v>
                </c:pt>
                <c:pt idx="138">
                  <c:v>293.4889957650995</c:v>
                </c:pt>
                <c:pt idx="139">
                  <c:v>293.47868846563131</c:v>
                </c:pt>
                <c:pt idx="140">
                  <c:v>293.46867710397811</c:v>
                </c:pt>
                <c:pt idx="141">
                  <c:v>293.45895318332748</c:v>
                </c:pt>
                <c:pt idx="142">
                  <c:v>293.44950845082309</c:v>
                </c:pt>
                <c:pt idx="143">
                  <c:v>293.44033489056022</c:v>
                </c:pt>
                <c:pt idx="144">
                  <c:v>293.43142471678266</c:v>
                </c:pt>
                <c:pt idx="145">
                  <c:v>293.42277036727484</c:v>
                </c:pt>
                <c:pt idx="146">
                  <c:v>293.41436449694351</c:v>
                </c:pt>
                <c:pt idx="147">
                  <c:v>293.40619997158393</c:v>
                </c:pt>
                <c:pt idx="148">
                  <c:v>293.39826986182499</c:v>
                </c:pt>
                <c:pt idx="149">
                  <c:v>293.39056743724802</c:v>
                </c:pt>
                <c:pt idx="150">
                  <c:v>293.38308616067462</c:v>
                </c:pt>
                <c:pt idx="151">
                  <c:v>293.3758196826185</c:v>
                </c:pt>
                <c:pt idx="152">
                  <c:v>293.36876183589646</c:v>
                </c:pt>
                <c:pt idx="153">
                  <c:v>293.36190663039429</c:v>
                </c:pt>
                <c:pt idx="154">
                  <c:v>293.35524824798279</c:v>
                </c:pt>
                <c:pt idx="155">
                  <c:v>293.3487810375799</c:v>
                </c:pt>
                <c:pt idx="156">
                  <c:v>293.3424995103544</c:v>
                </c:pt>
                <c:pt idx="157">
                  <c:v>293.33639833506766</c:v>
                </c:pt>
                <c:pt idx="158">
                  <c:v>293.3304723335487</c:v>
                </c:pt>
                <c:pt idx="159">
                  <c:v>293.3247164762995</c:v>
                </c:pt>
                <c:pt idx="160">
                  <c:v>293.31912587822643</c:v>
                </c:pt>
                <c:pt idx="161">
                  <c:v>293.31369579449404</c:v>
                </c:pt>
                <c:pt idx="162">
                  <c:v>293.30842161649815</c:v>
                </c:pt>
                <c:pt idx="163">
                  <c:v>293.30329886795448</c:v>
                </c:pt>
                <c:pt idx="164">
                  <c:v>293.29832320109944</c:v>
                </c:pt>
                <c:pt idx="165">
                  <c:v>293.29349039300013</c:v>
                </c:pt>
                <c:pt idx="166">
                  <c:v>293.2887963419704</c:v>
                </c:pt>
                <c:pt idx="167">
                  <c:v>293.2842370640895</c:v>
                </c:pt>
                <c:pt idx="168">
                  <c:v>293.27980868982098</c:v>
                </c:pt>
                <c:pt idx="169">
                  <c:v>293.27550746072848</c:v>
                </c:pt>
                <c:pt idx="170">
                  <c:v>293.2713297262859</c:v>
                </c:pt>
                <c:pt idx="171">
                  <c:v>293.26727194077921</c:v>
                </c:pt>
                <c:pt idx="172">
                  <c:v>293.26333066029696</c:v>
                </c:pt>
                <c:pt idx="173">
                  <c:v>293.25950253980756</c:v>
                </c:pt>
                <c:pt idx="174">
                  <c:v>293.25578433032024</c:v>
                </c:pt>
                <c:pt idx="175">
                  <c:v>293.25217287612759</c:v>
                </c:pt>
                <c:pt idx="176">
                  <c:v>293.24866511212713</c:v>
                </c:pt>
                <c:pt idx="177">
                  <c:v>293.24525806122006</c:v>
                </c:pt>
                <c:pt idx="178">
                  <c:v>293.24194883178444</c:v>
                </c:pt>
                <c:pt idx="179">
                  <c:v>293.23873461522118</c:v>
                </c:pt>
                <c:pt idx="180">
                  <c:v>293.23561268357014</c:v>
                </c:pt>
                <c:pt idx="181">
                  <c:v>293.23258038719501</c:v>
                </c:pt>
                <c:pt idx="182">
                  <c:v>293.2296351525344</c:v>
                </c:pt>
                <c:pt idx="183">
                  <c:v>293.22677447991771</c:v>
                </c:pt>
                <c:pt idx="184">
                  <c:v>293.22399594144355</c:v>
                </c:pt>
                <c:pt idx="185">
                  <c:v>293.2212971789192</c:v>
                </c:pt>
                <c:pt idx="186">
                  <c:v>293.21867590185911</c:v>
                </c:pt>
                <c:pt idx="187">
                  <c:v>293.21612988554102</c:v>
                </c:pt>
                <c:pt idx="188">
                  <c:v>293.21365696911766</c:v>
                </c:pt>
                <c:pt idx="189">
                  <c:v>293.21125505378291</c:v>
                </c:pt>
                <c:pt idx="190">
                  <c:v>293.20892210099049</c:v>
                </c:pt>
                <c:pt idx="191">
                  <c:v>293.20665613072384</c:v>
                </c:pt>
                <c:pt idx="192">
                  <c:v>293.20445521981554</c:v>
                </c:pt>
                <c:pt idx="193">
                  <c:v>293.20231750031513</c:v>
                </c:pt>
                <c:pt idx="194">
                  <c:v>293.20024115790386</c:v>
                </c:pt>
                <c:pt idx="195">
                  <c:v>293.19822443035468</c:v>
                </c:pt>
                <c:pt idx="196">
                  <c:v>293.19626560603672</c:v>
                </c:pt>
                <c:pt idx="197">
                  <c:v>293.1943630224626</c:v>
                </c:pt>
                <c:pt idx="198">
                  <c:v>293.19251506487728</c:v>
                </c:pt>
                <c:pt idx="199">
                  <c:v>293.19072016488792</c:v>
                </c:pt>
                <c:pt idx="200">
                  <c:v>293.18897679913238</c:v>
                </c:pt>
                <c:pt idx="201">
                  <c:v>293.18728348798658</c:v>
                </c:pt>
                <c:pt idx="202">
                  <c:v>293.18563879430866</c:v>
                </c:pt>
                <c:pt idx="203">
                  <c:v>293.18404132221917</c:v>
                </c:pt>
                <c:pt idx="204">
                  <c:v>293.18248971591646</c:v>
                </c:pt>
                <c:pt idx="205">
                  <c:v>293.18098265852598</c:v>
                </c:pt>
                <c:pt idx="206">
                  <c:v>293.17951887098252</c:v>
                </c:pt>
                <c:pt idx="207">
                  <c:v>293.17809711094475</c:v>
                </c:pt>
                <c:pt idx="208">
                  <c:v>293.17671617174085</c:v>
                </c:pt>
                <c:pt idx="209">
                  <c:v>293.17537488134428</c:v>
                </c:pt>
                <c:pt idx="210">
                  <c:v>293.17407210137912</c:v>
                </c:pt>
                <c:pt idx="211">
                  <c:v>293.17280672615391</c:v>
                </c:pt>
                <c:pt idx="212">
                  <c:v>293.17157768172325</c:v>
                </c:pt>
                <c:pt idx="213">
                  <c:v>293.17038392497631</c:v>
                </c:pt>
                <c:pt idx="214">
                  <c:v>293.16922444275144</c:v>
                </c:pt>
                <c:pt idx="215">
                  <c:v>293.16809825097647</c:v>
                </c:pt>
                <c:pt idx="216">
                  <c:v>293.16700439383328</c:v>
                </c:pt>
                <c:pt idx="217">
                  <c:v>293.1659419429468</c:v>
                </c:pt>
                <c:pt idx="218">
                  <c:v>293.16490999659692</c:v>
                </c:pt>
                <c:pt idx="219">
                  <c:v>293.16390767895325</c:v>
                </c:pt>
                <c:pt idx="220">
                  <c:v>293.16293413933187</c:v>
                </c:pt>
                <c:pt idx="221">
                  <c:v>293.16198855147309</c:v>
                </c:pt>
                <c:pt idx="222">
                  <c:v>293.16107011284055</c:v>
                </c:pt>
                <c:pt idx="223">
                  <c:v>293.16017804393977</c:v>
                </c:pt>
                <c:pt idx="224">
                  <c:v>293.15931158765676</c:v>
                </c:pt>
                <c:pt idx="225">
                  <c:v>293.15847000861532</c:v>
                </c:pt>
                <c:pt idx="226">
                  <c:v>293.15765259255312</c:v>
                </c:pt>
                <c:pt idx="227">
                  <c:v>293.1568586457152</c:v>
                </c:pt>
                <c:pt idx="228">
                  <c:v>293.15608749426548</c:v>
                </c:pt>
                <c:pt idx="229">
                  <c:v>293.15533848371462</c:v>
                </c:pt>
                <c:pt idx="230">
                  <c:v>293.15461097836464</c:v>
                </c:pt>
                <c:pt idx="231">
                  <c:v>293.1539043607695</c:v>
                </c:pt>
                <c:pt idx="232">
                  <c:v>293.15321803121077</c:v>
                </c:pt>
                <c:pt idx="233">
                  <c:v>293.15255140718892</c:v>
                </c:pt>
                <c:pt idx="234">
                  <c:v>293.15190392292885</c:v>
                </c:pt>
                <c:pt idx="235">
                  <c:v>293.1512750288997</c:v>
                </c:pt>
                <c:pt idx="236">
                  <c:v>293.15066419134843</c:v>
                </c:pt>
                <c:pt idx="237">
                  <c:v>293.15007089184684</c:v>
                </c:pt>
                <c:pt idx="238">
                  <c:v>293.14949462685161</c:v>
                </c:pt>
                <c:pt idx="239">
                  <c:v>293.14893490727684</c:v>
                </c:pt>
                <c:pt idx="240">
                  <c:v>293.14839125807907</c:v>
                </c:pt>
                <c:pt idx="241">
                  <c:v>293.14786321785397</c:v>
                </c:pt>
                <c:pt idx="242">
                  <c:v>293.14735033844482</c:v>
                </c:pt>
                <c:pt idx="243">
                  <c:v>293.14685218456219</c:v>
                </c:pt>
                <c:pt idx="244">
                  <c:v>293.14636833341444</c:v>
                </c:pt>
                <c:pt idx="245">
                  <c:v>293.14589837434892</c:v>
                </c:pt>
                <c:pt idx="246">
                  <c:v>293.14544190850336</c:v>
                </c:pt>
                <c:pt idx="247">
                  <c:v>293.14499854846747</c:v>
                </c:pt>
                <c:pt idx="248">
                  <c:v>293.14456791795402</c:v>
                </c:pt>
                <c:pt idx="249">
                  <c:v>293.14414965147967</c:v>
                </c:pt>
                <c:pt idx="250">
                  <c:v>293.14374339405452</c:v>
                </c:pt>
                <c:pt idx="251">
                  <c:v>293.14334880088103</c:v>
                </c:pt>
                <c:pt idx="252">
                  <c:v>293.14296553706123</c:v>
                </c:pt>
                <c:pt idx="253">
                  <c:v>293.14259327731264</c:v>
                </c:pt>
                <c:pt idx="254">
                  <c:v>293.1422317056921</c:v>
                </c:pt>
                <c:pt idx="255">
                  <c:v>293.14188051532767</c:v>
                </c:pt>
                <c:pt idx="256">
                  <c:v>293.14153940815811</c:v>
                </c:pt>
                <c:pt idx="257">
                  <c:v>293.14120809468</c:v>
                </c:pt>
                <c:pt idx="258">
                  <c:v>293.1408862937019</c:v>
                </c:pt>
                <c:pt idx="259">
                  <c:v>293.14057373210591</c:v>
                </c:pt>
                <c:pt idx="260">
                  <c:v>293.14027014461573</c:v>
                </c:pt>
                <c:pt idx="261">
                  <c:v>293.13997527357145</c:v>
                </c:pt>
                <c:pt idx="262">
                  <c:v>293.13968886871106</c:v>
                </c:pt>
                <c:pt idx="263">
                  <c:v>293.13941068695789</c:v>
                </c:pt>
                <c:pt idx="264">
                  <c:v>293.13914049221438</c:v>
                </c:pt>
                <c:pt idx="265">
                  <c:v>293.13887805516163</c:v>
                </c:pt>
                <c:pt idx="266">
                  <c:v>293.13862315306488</c:v>
                </c:pt>
                <c:pt idx="267">
                  <c:v>293.13837556958441</c:v>
                </c:pt>
                <c:pt idx="268">
                  <c:v>293.13813509459192</c:v>
                </c:pt>
                <c:pt idx="269">
                  <c:v>293.13790152399218</c:v>
                </c:pt>
                <c:pt idx="270">
                  <c:v>293.13767465954987</c:v>
                </c:pt>
                <c:pt idx="271">
                  <c:v>293.13745430872132</c:v>
                </c:pt>
                <c:pt idx="272">
                  <c:v>293.13724028449099</c:v>
                </c:pt>
                <c:pt idx="273">
                  <c:v>293.13703240521289</c:v>
                </c:pt>
                <c:pt idx="274">
                  <c:v>293.13683049445638</c:v>
                </c:pt>
                <c:pt idx="275">
                  <c:v>293.13663438085638</c:v>
                </c:pt>
                <c:pt idx="276">
                  <c:v>293.13644389796792</c:v>
                </c:pt>
                <c:pt idx="277">
                  <c:v>293.13625888412497</c:v>
                </c:pt>
                <c:pt idx="278">
                  <c:v>293.13607918230315</c:v>
                </c:pt>
                <c:pt idx="279">
                  <c:v>293.13590463998645</c:v>
                </c:pt>
                <c:pt idx="280">
                  <c:v>293.13573510903785</c:v>
                </c:pt>
                <c:pt idx="281">
                  <c:v>293.13557044557359</c:v>
                </c:pt>
                <c:pt idx="282">
                  <c:v>293.13541050984099</c:v>
                </c:pt>
                <c:pt idx="283">
                  <c:v>293.13525516609985</c:v>
                </c:pt>
                <c:pt idx="284">
                  <c:v>293.13510428250731</c:v>
                </c:pt>
                <c:pt idx="285">
                  <c:v>293.1349577310059</c:v>
                </c:pt>
                <c:pt idx="286">
                  <c:v>293.13481538721487</c:v>
                </c:pt>
                <c:pt idx="287">
                  <c:v>293.13467713032469</c:v>
                </c:pt>
                <c:pt idx="288">
                  <c:v>293.13454284299434</c:v>
                </c:pt>
                <c:pt idx="289">
                  <c:v>293.13441241125184</c:v>
                </c:pt>
                <c:pt idx="290">
                  <c:v>293.13428572439767</c:v>
                </c:pt>
                <c:pt idx="291">
                  <c:v>293.13416267491044</c:v>
                </c:pt>
                <c:pt idx="292">
                  <c:v>293.13404315835606</c:v>
                </c:pt>
                <c:pt idx="293">
                  <c:v>293.13392707329871</c:v>
                </c:pt>
                <c:pt idx="294">
                  <c:v>293.13381432121508</c:v>
                </c:pt>
                <c:pt idx="295">
                  <c:v>293.13370480641061</c:v>
                </c:pt>
                <c:pt idx="296">
                  <c:v>293.13359843593815</c:v>
                </c:pt>
                <c:pt idx="297">
                  <c:v>293.1334951195193</c:v>
                </c:pt>
                <c:pt idx="298">
                  <c:v>293.13339476946766</c:v>
                </c:pt>
                <c:pt idx="299">
                  <c:v>293.13329730061446</c:v>
                </c:pt>
                <c:pt idx="300">
                  <c:v>293.13320263023621</c:v>
                </c:pt>
                <c:pt idx="301">
                  <c:v>293.13311067798458</c:v>
                </c:pt>
                <c:pt idx="302">
                  <c:v>293.13302136581808</c:v>
                </c:pt>
                <c:pt idx="303">
                  <c:v>293.13293461793603</c:v>
                </c:pt>
                <c:pt idx="304">
                  <c:v>293.13285036071397</c:v>
                </c:pt>
                <c:pt idx="305">
                  <c:v>293.13276852264141</c:v>
                </c:pt>
                <c:pt idx="306">
                  <c:v>293.13268903426098</c:v>
                </c:pt>
                <c:pt idx="307">
                  <c:v>293.13261182810953</c:v>
                </c:pt>
                <c:pt idx="308">
                  <c:v>293.13253683866088</c:v>
                </c:pt>
                <c:pt idx="309">
                  <c:v>293.13246400227024</c:v>
                </c:pt>
                <c:pt idx="310">
                  <c:v>293.13239325712016</c:v>
                </c:pt>
                <c:pt idx="311">
                  <c:v>293.13232454316795</c:v>
                </c:pt>
                <c:pt idx="312">
                  <c:v>293.13225780209495</c:v>
                </c:pt>
                <c:pt idx="313">
                  <c:v>293.13219297725692</c:v>
                </c:pt>
                <c:pt idx="314">
                  <c:v>293.13213001363584</c:v>
                </c:pt>
                <c:pt idx="315">
                  <c:v>293.13206885779351</c:v>
                </c:pt>
                <c:pt idx="316">
                  <c:v>293.13200945782586</c:v>
                </c:pt>
                <c:pt idx="317">
                  <c:v>293.13195176331914</c:v>
                </c:pt>
                <c:pt idx="318">
                  <c:v>293.13189572530706</c:v>
                </c:pt>
                <c:pt idx="319">
                  <c:v>293.1318412962292</c:v>
                </c:pt>
                <c:pt idx="320">
                  <c:v>293.13178842989066</c:v>
                </c:pt>
                <c:pt idx="321">
                  <c:v>293.13173708142295</c:v>
                </c:pt>
                <c:pt idx="322">
                  <c:v>293.1316872072457</c:v>
                </c:pt>
                <c:pt idx="323">
                  <c:v>293.13163876502983</c:v>
                </c:pt>
                <c:pt idx="324">
                  <c:v>293.13159171366163</c:v>
                </c:pt>
                <c:pt idx="325">
                  <c:v>293.13154601320781</c:v>
                </c:pt>
                <c:pt idx="326">
                  <c:v>293.13150162488165</c:v>
                </c:pt>
                <c:pt idx="327">
                  <c:v>293.13145851101001</c:v>
                </c:pt>
                <c:pt idx="328">
                  <c:v>293.13141663500136</c:v>
                </c:pt>
                <c:pt idx="329">
                  <c:v>293.13137596131486</c:v>
                </c:pt>
                <c:pt idx="330">
                  <c:v>293.13133645543007</c:v>
                </c:pt>
                <c:pt idx="331">
                  <c:v>293.13129808381768</c:v>
                </c:pt>
                <c:pt idx="332">
                  <c:v>293.13126081391107</c:v>
                </c:pt>
                <c:pt idx="333">
                  <c:v>293.13122461407858</c:v>
                </c:pt>
                <c:pt idx="334">
                  <c:v>293.13118945359685</c:v>
                </c:pt>
                <c:pt idx="335">
                  <c:v>293.13115530262456</c:v>
                </c:pt>
                <c:pt idx="336">
                  <c:v>293.13112213217721</c:v>
                </c:pt>
                <c:pt idx="337">
                  <c:v>293.13108991410246</c:v>
                </c:pt>
                <c:pt idx="338">
                  <c:v>293.1310586210563</c:v>
                </c:pt>
                <c:pt idx="339">
                  <c:v>293.13102822647977</c:v>
                </c:pt>
                <c:pt idx="340">
                  <c:v>293.13099870457648</c:v>
                </c:pt>
                <c:pt idx="341">
                  <c:v>293.13097003029071</c:v>
                </c:pt>
                <c:pt idx="342">
                  <c:v>293.13094217928614</c:v>
                </c:pt>
                <c:pt idx="343">
                  <c:v>293.13091512792511</c:v>
                </c:pt>
                <c:pt idx="344">
                  <c:v>293.13088885324868</c:v>
                </c:pt>
                <c:pt idx="345">
                  <c:v>293.13086333295706</c:v>
                </c:pt>
                <c:pt idx="346">
                  <c:v>293.13083854539076</c:v>
                </c:pt>
                <c:pt idx="347">
                  <c:v>293.13081446951213</c:v>
                </c:pt>
                <c:pt idx="348">
                  <c:v>293.13079108488762</c:v>
                </c:pt>
                <c:pt idx="349">
                  <c:v>293.13076837167029</c:v>
                </c:pt>
                <c:pt idx="350">
                  <c:v>293.13074631058299</c:v>
                </c:pt>
                <c:pt idx="351">
                  <c:v>293.13072488290214</c:v>
                </c:pt>
                <c:pt idx="352">
                  <c:v>293.13070407044171</c:v>
                </c:pt>
                <c:pt idx="353">
                  <c:v>293.13068385553782</c:v>
                </c:pt>
                <c:pt idx="354">
                  <c:v>293.13066422103373</c:v>
                </c:pt>
                <c:pt idx="355">
                  <c:v>293.13064515026531</c:v>
                </c:pt>
                <c:pt idx="356">
                  <c:v>293.13062662704687</c:v>
                </c:pt>
                <c:pt idx="357">
                  <c:v>293.13060863565738</c:v>
                </c:pt>
                <c:pt idx="358">
                  <c:v>293.13059116082729</c:v>
                </c:pt>
                <c:pt idx="359">
                  <c:v>293.13057418772547</c:v>
                </c:pt>
                <c:pt idx="360">
                  <c:v>293.13055770194649</c:v>
                </c:pt>
                <c:pt idx="361">
                  <c:v>293.13054168949861</c:v>
                </c:pt>
                <c:pt idx="362">
                  <c:v>293.13052613679179</c:v>
                </c:pt>
                <c:pt idx="363">
                  <c:v>293.13051103062617</c:v>
                </c:pt>
                <c:pt idx="364">
                  <c:v>293.13049635818095</c:v>
                </c:pt>
                <c:pt idx="365">
                  <c:v>293.13048210700333</c:v>
                </c:pt>
                <c:pt idx="366">
                  <c:v>293.13046826499811</c:v>
                </c:pt>
                <c:pt idx="367">
                  <c:v>293.13045482041736</c:v>
                </c:pt>
                <c:pt idx="368">
                  <c:v>293.13044176185036</c:v>
                </c:pt>
                <c:pt idx="369">
                  <c:v>293.13042907821415</c:v>
                </c:pt>
                <c:pt idx="370">
                  <c:v>293.13041675874388</c:v>
                </c:pt>
                <c:pt idx="371">
                  <c:v>293.13040479298382</c:v>
                </c:pt>
                <c:pt idx="372">
                  <c:v>293.13039317077846</c:v>
                </c:pt>
                <c:pt idx="373">
                  <c:v>293.1303818822638</c:v>
                </c:pt>
                <c:pt idx="374">
                  <c:v>293.13037091785912</c:v>
                </c:pt>
                <c:pt idx="375">
                  <c:v>293.1303602682587</c:v>
                </c:pt>
                <c:pt idx="376">
                  <c:v>293.13034992442408</c:v>
                </c:pt>
                <c:pt idx="377">
                  <c:v>293.1303398775762</c:v>
                </c:pt>
                <c:pt idx="378">
                  <c:v>293.13033011918822</c:v>
                </c:pt>
                <c:pt idx="379">
                  <c:v>293.13032064097797</c:v>
                </c:pt>
                <c:pt idx="380">
                  <c:v>293.13031143490116</c:v>
                </c:pt>
                <c:pt idx="381">
                  <c:v>293.13030249314443</c:v>
                </c:pt>
                <c:pt idx="382">
                  <c:v>293.13029380811878</c:v>
                </c:pt>
                <c:pt idx="383">
                  <c:v>293.13028537245305</c:v>
                </c:pt>
                <c:pt idx="384">
                  <c:v>293.1302771789878</c:v>
                </c:pt>
                <c:pt idx="385">
                  <c:v>293.13026922076904</c:v>
                </c:pt>
                <c:pt idx="386">
                  <c:v>293.13026149104252</c:v>
                </c:pt>
                <c:pt idx="387">
                  <c:v>293.13025398324788</c:v>
                </c:pt>
                <c:pt idx="388">
                  <c:v>293.1302466910131</c:v>
                </c:pt>
                <c:pt idx="389">
                  <c:v>293.13023960814917</c:v>
                </c:pt>
                <c:pt idx="390">
                  <c:v>293.13023272864478</c:v>
                </c:pt>
                <c:pt idx="391">
                  <c:v>293.13022604666111</c:v>
                </c:pt>
                <c:pt idx="392">
                  <c:v>293.13021955652709</c:v>
                </c:pt>
                <c:pt idx="393">
                  <c:v>293.13021325273439</c:v>
                </c:pt>
                <c:pt idx="394">
                  <c:v>293.13020712993296</c:v>
                </c:pt>
                <c:pt idx="395">
                  <c:v>293.13020118292616</c:v>
                </c:pt>
                <c:pt idx="396">
                  <c:v>293.13019540666676</c:v>
                </c:pt>
                <c:pt idx="397">
                  <c:v>293.1301897962523</c:v>
                </c:pt>
                <c:pt idx="398">
                  <c:v>293.13018434692111</c:v>
                </c:pt>
                <c:pt idx="399">
                  <c:v>293.13017905404831</c:v>
                </c:pt>
                <c:pt idx="400">
                  <c:v>293.13017391314173</c:v>
                </c:pt>
                <c:pt idx="401">
                  <c:v>293.13016891983818</c:v>
                </c:pt>
                <c:pt idx="402">
                  <c:v>293.13016406989976</c:v>
                </c:pt>
                <c:pt idx="403">
                  <c:v>293.13015935921021</c:v>
                </c:pt>
                <c:pt idx="404">
                  <c:v>293.13015478377156</c:v>
                </c:pt>
                <c:pt idx="405">
                  <c:v>293.13015033970049</c:v>
                </c:pt>
                <c:pt idx="406">
                  <c:v>293.13014602322528</c:v>
                </c:pt>
                <c:pt idx="407">
                  <c:v>293.13014183068248</c:v>
                </c:pt>
                <c:pt idx="408">
                  <c:v>293.1301377585138</c:v>
                </c:pt>
                <c:pt idx="409">
                  <c:v>293.13013380326311</c:v>
                </c:pt>
                <c:pt idx="410">
                  <c:v>293.13012996157352</c:v>
                </c:pt>
                <c:pt idx="411">
                  <c:v>293.13012623018449</c:v>
                </c:pt>
                <c:pt idx="412">
                  <c:v>293.13012260592916</c:v>
                </c:pt>
                <c:pt idx="413">
                  <c:v>293.13011908573156</c:v>
                </c:pt>
                <c:pt idx="414">
                  <c:v>293.13011566660407</c:v>
                </c:pt>
                <c:pt idx="415">
                  <c:v>293.13011234564476</c:v>
                </c:pt>
                <c:pt idx="416">
                  <c:v>293.13010912003512</c:v>
                </c:pt>
                <c:pt idx="417">
                  <c:v>293.1301059870375</c:v>
                </c:pt>
                <c:pt idx="418">
                  <c:v>293.13010294399288</c:v>
                </c:pt>
                <c:pt idx="419">
                  <c:v>293.13009998831859</c:v>
                </c:pt>
                <c:pt idx="420">
                  <c:v>293.13009711750607</c:v>
                </c:pt>
                <c:pt idx="421">
                  <c:v>293.13009432911883</c:v>
                </c:pt>
                <c:pt idx="422">
                  <c:v>293.13009162079027</c:v>
                </c:pt>
                <c:pt idx="423">
                  <c:v>293.13008899022185</c:v>
                </c:pt>
                <c:pt idx="424">
                  <c:v>293.13008643518094</c:v>
                </c:pt>
                <c:pt idx="425">
                  <c:v>293.13008395349902</c:v>
                </c:pt>
                <c:pt idx="426">
                  <c:v>293.13008154306988</c:v>
                </c:pt>
                <c:pt idx="427">
                  <c:v>293.13007920184771</c:v>
                </c:pt>
                <c:pt idx="428">
                  <c:v>293.13007692784549</c:v>
                </c:pt>
                <c:pt idx="429">
                  <c:v>293.13007471913323</c:v>
                </c:pt>
                <c:pt idx="430">
                  <c:v>293.1300725738364</c:v>
                </c:pt>
                <c:pt idx="431">
                  <c:v>293.13007049013419</c:v>
                </c:pt>
                <c:pt idx="432">
                  <c:v>293.13006846625814</c:v>
                </c:pt>
                <c:pt idx="433">
                  <c:v>293.13006650049061</c:v>
                </c:pt>
                <c:pt idx="434">
                  <c:v>293.13006459116315</c:v>
                </c:pt>
                <c:pt idx="435">
                  <c:v>293.1300627366553</c:v>
                </c:pt>
                <c:pt idx="436">
                  <c:v>293.13006093539315</c:v>
                </c:pt>
                <c:pt idx="437">
                  <c:v>293.13005918584787</c:v>
                </c:pt>
                <c:pt idx="438">
                  <c:v>293.13005748653461</c:v>
                </c:pt>
                <c:pt idx="439">
                  <c:v>293.13005583601114</c:v>
                </c:pt>
                <c:pt idx="440">
                  <c:v>293.13005423287666</c:v>
                </c:pt>
                <c:pt idx="441">
                  <c:v>293.13005267577057</c:v>
                </c:pt>
                <c:pt idx="442">
                  <c:v>293.13005116337126</c:v>
                </c:pt>
                <c:pt idx="443">
                  <c:v>293.13004969439521</c:v>
                </c:pt>
                <c:pt idx="444">
                  <c:v>293.13004826759561</c:v>
                </c:pt>
                <c:pt idx="445">
                  <c:v>293.13004688176153</c:v>
                </c:pt>
                <c:pt idx="446">
                  <c:v>293.13004553571682</c:v>
                </c:pt>
                <c:pt idx="447">
                  <c:v>293.13004422831904</c:v>
                </c:pt>
                <c:pt idx="448">
                  <c:v>293.13004295845855</c:v>
                </c:pt>
                <c:pt idx="449">
                  <c:v>293.13004172505765</c:v>
                </c:pt>
                <c:pt idx="450">
                  <c:v>293.13004052706953</c:v>
                </c:pt>
                <c:pt idx="451">
                  <c:v>293.13003936347741</c:v>
                </c:pt>
                <c:pt idx="452">
                  <c:v>293.13003823329376</c:v>
                </c:pt>
                <c:pt idx="453">
                  <c:v>293.13003713555935</c:v>
                </c:pt>
                <c:pt idx="454">
                  <c:v>293.13003606934251</c:v>
                </c:pt>
                <c:pt idx="455">
                  <c:v>293.13003503373835</c:v>
                </c:pt>
                <c:pt idx="456">
                  <c:v>293.13003402786791</c:v>
                </c:pt>
                <c:pt idx="457">
                  <c:v>293.1300330508775</c:v>
                </c:pt>
                <c:pt idx="458">
                  <c:v>293.1300321019379</c:v>
                </c:pt>
                <c:pt idx="459">
                  <c:v>293.13003118024375</c:v>
                </c:pt>
                <c:pt idx="460">
                  <c:v>293.13003028501282</c:v>
                </c:pt>
                <c:pt idx="461">
                  <c:v>293.1300294154853</c:v>
                </c:pt>
                <c:pt idx="462">
                  <c:v>293.13002857092317</c:v>
                </c:pt>
                <c:pt idx="463">
                  <c:v>293.13002775060971</c:v>
                </c:pt>
                <c:pt idx="464">
                  <c:v>293.13002695384864</c:v>
                </c:pt>
                <c:pt idx="465">
                  <c:v>293.13002617996375</c:v>
                </c:pt>
                <c:pt idx="466">
                  <c:v>293.13002542829827</c:v>
                </c:pt>
                <c:pt idx="467">
                  <c:v>293.13002469821419</c:v>
                </c:pt>
                <c:pt idx="468">
                  <c:v>293.13002398909191</c:v>
                </c:pt>
                <c:pt idx="469">
                  <c:v>293.13002330032958</c:v>
                </c:pt>
                <c:pt idx="470">
                  <c:v>293.13002263134263</c:v>
                </c:pt>
                <c:pt idx="471">
                  <c:v>293.13002198156329</c:v>
                </c:pt>
                <c:pt idx="472">
                  <c:v>293.13002135044007</c:v>
                </c:pt>
                <c:pt idx="473">
                  <c:v>293.13002073743735</c:v>
                </c:pt>
                <c:pt idx="474">
                  <c:v>293.13002014203482</c:v>
                </c:pt>
                <c:pt idx="475">
                  <c:v>293.13001956372722</c:v>
                </c:pt>
                <c:pt idx="476">
                  <c:v>293.13001900202369</c:v>
                </c:pt>
                <c:pt idx="477">
                  <c:v>293.13001845644749</c:v>
                </c:pt>
                <c:pt idx="478">
                  <c:v>293.13001792653557</c:v>
                </c:pt>
                <c:pt idx="479">
                  <c:v>293.1300174118382</c:v>
                </c:pt>
                <c:pt idx="480">
                  <c:v>293.13001691191857</c:v>
                </c:pt>
                <c:pt idx="481">
                  <c:v>293.13001642635237</c:v>
                </c:pt>
                <c:pt idx="482">
                  <c:v>293.13001595472747</c:v>
                </c:pt>
                <c:pt idx="483">
                  <c:v>293.13001549664364</c:v>
                </c:pt>
                <c:pt idx="484">
                  <c:v>293.13001505171206</c:v>
                </c:pt>
                <c:pt idx="485">
                  <c:v>293.13001461955514</c:v>
                </c:pt>
                <c:pt idx="486">
                  <c:v>293.13001419980611</c:v>
                </c:pt>
                <c:pt idx="487">
                  <c:v>293.13001379210868</c:v>
                </c:pt>
                <c:pt idx="488">
                  <c:v>293.13001339611685</c:v>
                </c:pt>
                <c:pt idx="489">
                  <c:v>293.1300130114945</c:v>
                </c:pt>
                <c:pt idx="490">
                  <c:v>293.13001263791523</c:v>
                </c:pt>
                <c:pt idx="491">
                  <c:v>293.13001227506197</c:v>
                </c:pt>
                <c:pt idx="492">
                  <c:v>293.13001192262681</c:v>
                </c:pt>
                <c:pt idx="493">
                  <c:v>293.13001158031057</c:v>
                </c:pt>
                <c:pt idx="494">
                  <c:v>293.13001124782272</c:v>
                </c:pt>
                <c:pt idx="495">
                  <c:v>293.13001092488111</c:v>
                </c:pt>
                <c:pt idx="496">
                  <c:v>293.13001061121162</c:v>
                </c:pt>
                <c:pt idx="497">
                  <c:v>293.13001030654806</c:v>
                </c:pt>
                <c:pt idx="498">
                  <c:v>293.13001001063179</c:v>
                </c:pt>
                <c:pt idx="499">
                  <c:v>293.13000972321174</c:v>
                </c:pt>
                <c:pt idx="500">
                  <c:v>293.13000944404394</c:v>
                </c:pt>
                <c:pt idx="501">
                  <c:v>293.13000917289145</c:v>
                </c:pt>
                <c:pt idx="502">
                  <c:v>293.13000890952418</c:v>
                </c:pt>
                <c:pt idx="503">
                  <c:v>293.13000865371856</c:v>
                </c:pt>
                <c:pt idx="504">
                  <c:v>293.13000840525751</c:v>
                </c:pt>
                <c:pt idx="505">
                  <c:v>293.13000816393014</c:v>
                </c:pt>
                <c:pt idx="506">
                  <c:v>293.13000792953164</c:v>
                </c:pt>
                <c:pt idx="507">
                  <c:v>293.13000770186306</c:v>
                </c:pt>
                <c:pt idx="508">
                  <c:v>293.13000748073119</c:v>
                </c:pt>
                <c:pt idx="509">
                  <c:v>293.13000726594834</c:v>
                </c:pt>
                <c:pt idx="510">
                  <c:v>293.13000705733219</c:v>
                </c:pt>
                <c:pt idx="511">
                  <c:v>293.13000685470575</c:v>
                </c:pt>
                <c:pt idx="512">
                  <c:v>293.13000665789701</c:v>
                </c:pt>
                <c:pt idx="513">
                  <c:v>293.13000646673896</c:v>
                </c:pt>
                <c:pt idx="514">
                  <c:v>293.13000628106931</c:v>
                </c:pt>
                <c:pt idx="515">
                  <c:v>293.1300061007305</c:v>
                </c:pt>
                <c:pt idx="516">
                  <c:v>293.13000592556949</c:v>
                </c:pt>
                <c:pt idx="517">
                  <c:v>293.13000575543765</c:v>
                </c:pt>
                <c:pt idx="518">
                  <c:v>293.13000559019054</c:v>
                </c:pt>
                <c:pt idx="519">
                  <c:v>293.13000542968791</c:v>
                </c:pt>
                <c:pt idx="520">
                  <c:v>293.13000527379353</c:v>
                </c:pt>
                <c:pt idx="521">
                  <c:v>293.13000512237511</c:v>
                </c:pt>
                <c:pt idx="522">
                  <c:v>293.13000497530413</c:v>
                </c:pt>
                <c:pt idx="523">
                  <c:v>293.13000483245577</c:v>
                </c:pt>
                <c:pt idx="524">
                  <c:v>293.13000469370883</c:v>
                </c:pt>
                <c:pt idx="525">
                  <c:v>293.13000455894553</c:v>
                </c:pt>
                <c:pt idx="526">
                  <c:v>293.13000442805145</c:v>
                </c:pt>
                <c:pt idx="527">
                  <c:v>293.13000430091552</c:v>
                </c:pt>
                <c:pt idx="528">
                  <c:v>293.1300041774299</c:v>
                </c:pt>
                <c:pt idx="529">
                  <c:v>293.13000405748971</c:v>
                </c:pt>
                <c:pt idx="530">
                  <c:v>293.13000394099316</c:v>
                </c:pt>
                <c:pt idx="531">
                  <c:v>293.13000382784139</c:v>
                </c:pt>
                <c:pt idx="532">
                  <c:v>293.13000371793839</c:v>
                </c:pt>
                <c:pt idx="533">
                  <c:v>293.13000361119089</c:v>
                </c:pt>
                <c:pt idx="534">
                  <c:v>293.13000350750826</c:v>
                </c:pt>
                <c:pt idx="535">
                  <c:v>293.13000340680253</c:v>
                </c:pt>
                <c:pt idx="536">
                  <c:v>293.13000330898819</c:v>
                </c:pt>
                <c:pt idx="537">
                  <c:v>293.13000321398226</c:v>
                </c:pt>
                <c:pt idx="538">
                  <c:v>293.13000312170408</c:v>
                </c:pt>
                <c:pt idx="539">
                  <c:v>293.13000303207531</c:v>
                </c:pt>
                <c:pt idx="540">
                  <c:v>293.13000294501995</c:v>
                </c:pt>
                <c:pt idx="541">
                  <c:v>293.13000286046406</c:v>
                </c:pt>
                <c:pt idx="542">
                  <c:v>293.13000277833589</c:v>
                </c:pt>
                <c:pt idx="543">
                  <c:v>293.13000269856576</c:v>
                </c:pt>
                <c:pt idx="544">
                  <c:v>293.13000262108596</c:v>
                </c:pt>
                <c:pt idx="545">
                  <c:v>293.13000254583073</c:v>
                </c:pt>
                <c:pt idx="546">
                  <c:v>293.13000247273618</c:v>
                </c:pt>
                <c:pt idx="547">
                  <c:v>293.13000240174028</c:v>
                </c:pt>
                <c:pt idx="548">
                  <c:v>293.13000233278279</c:v>
                </c:pt>
                <c:pt idx="549">
                  <c:v>293.13000226580516</c:v>
                </c:pt>
                <c:pt idx="550">
                  <c:v>293.13000220075054</c:v>
                </c:pt>
                <c:pt idx="551">
                  <c:v>293.13000213756374</c:v>
                </c:pt>
                <c:pt idx="552">
                  <c:v>293.13000207619115</c:v>
                </c:pt>
                <c:pt idx="553">
                  <c:v>293.13000201658065</c:v>
                </c:pt>
                <c:pt idx="554">
                  <c:v>293.13000195868165</c:v>
                </c:pt>
                <c:pt idx="555">
                  <c:v>293.13000190244497</c:v>
                </c:pt>
                <c:pt idx="556">
                  <c:v>293.13000184782294</c:v>
                </c:pt>
                <c:pt idx="557">
                  <c:v>293.13000179476921</c:v>
                </c:pt>
                <c:pt idx="558">
                  <c:v>293.13000174323872</c:v>
                </c:pt>
                <c:pt idx="559">
                  <c:v>293.13000169318775</c:v>
                </c:pt>
                <c:pt idx="560">
                  <c:v>293.13000164457384</c:v>
                </c:pt>
                <c:pt idx="561">
                  <c:v>293.13000159735572</c:v>
                </c:pt>
                <c:pt idx="562">
                  <c:v>293.13000155149325</c:v>
                </c:pt>
                <c:pt idx="563">
                  <c:v>293.13000150694756</c:v>
                </c:pt>
                <c:pt idx="564">
                  <c:v>293.13000146368086</c:v>
                </c:pt>
                <c:pt idx="565">
                  <c:v>293.1300014216564</c:v>
                </c:pt>
                <c:pt idx="566">
                  <c:v>293.13000138083856</c:v>
                </c:pt>
                <c:pt idx="567">
                  <c:v>293.13000134119267</c:v>
                </c:pt>
                <c:pt idx="568">
                  <c:v>293.13000130268506</c:v>
                </c:pt>
                <c:pt idx="569">
                  <c:v>293.13000126528306</c:v>
                </c:pt>
                <c:pt idx="570">
                  <c:v>293.13000122895488</c:v>
                </c:pt>
                <c:pt idx="571">
                  <c:v>293.13000119366978</c:v>
                </c:pt>
                <c:pt idx="572">
                  <c:v>293.13000115939775</c:v>
                </c:pt>
                <c:pt idx="573">
                  <c:v>293.13000112610973</c:v>
                </c:pt>
                <c:pt idx="574">
                  <c:v>293.13000109377748</c:v>
                </c:pt>
                <c:pt idx="575">
                  <c:v>293.13000106237354</c:v>
                </c:pt>
                <c:pt idx="576">
                  <c:v>293.13000103187125</c:v>
                </c:pt>
                <c:pt idx="577">
                  <c:v>293.13000100224468</c:v>
                </c:pt>
                <c:pt idx="578">
                  <c:v>293.13000097346878</c:v>
                </c:pt>
                <c:pt idx="579">
                  <c:v>293.13000094551904</c:v>
                </c:pt>
                <c:pt idx="580">
                  <c:v>293.13000091837182</c:v>
                </c:pt>
                <c:pt idx="581">
                  <c:v>293.13000089200403</c:v>
                </c:pt>
                <c:pt idx="582">
                  <c:v>293.13000086639329</c:v>
                </c:pt>
                <c:pt idx="583">
                  <c:v>293.13000084151787</c:v>
                </c:pt>
                <c:pt idx="584">
                  <c:v>293.13000081735663</c:v>
                </c:pt>
                <c:pt idx="585">
                  <c:v>293.13000079388911</c:v>
                </c:pt>
                <c:pt idx="586">
                  <c:v>293.13000077109535</c:v>
                </c:pt>
                <c:pt idx="587">
                  <c:v>293.13000074895609</c:v>
                </c:pt>
                <c:pt idx="588">
                  <c:v>293.13000072745245</c:v>
                </c:pt>
                <c:pt idx="589">
                  <c:v>293.13000070656619</c:v>
                </c:pt>
                <c:pt idx="590">
                  <c:v>293.13000068627963</c:v>
                </c:pt>
                <c:pt idx="591">
                  <c:v>293.13000066657554</c:v>
                </c:pt>
                <c:pt idx="592">
                  <c:v>293.13000064743716</c:v>
                </c:pt>
                <c:pt idx="593">
                  <c:v>293.13000062884828</c:v>
                </c:pt>
                <c:pt idx="594">
                  <c:v>293.1300006107931</c:v>
                </c:pt>
                <c:pt idx="595">
                  <c:v>293.13000059325634</c:v>
                </c:pt>
                <c:pt idx="596">
                  <c:v>293.1300005762231</c:v>
                </c:pt>
                <c:pt idx="597">
                  <c:v>293.13000055967888</c:v>
                </c:pt>
                <c:pt idx="598">
                  <c:v>293.13000054360964</c:v>
                </c:pt>
                <c:pt idx="599">
                  <c:v>293.1300005280018</c:v>
                </c:pt>
                <c:pt idx="600">
                  <c:v>293.13000051284212</c:v>
                </c:pt>
                <c:pt idx="601">
                  <c:v>293.13000049811768</c:v>
                </c:pt>
                <c:pt idx="602">
                  <c:v>293.13000048381599</c:v>
                </c:pt>
                <c:pt idx="603">
                  <c:v>293.13000046992494</c:v>
                </c:pt>
                <c:pt idx="604">
                  <c:v>293.1300004564327</c:v>
                </c:pt>
                <c:pt idx="605">
                  <c:v>293.13000044332784</c:v>
                </c:pt>
                <c:pt idx="606">
                  <c:v>293.13000043059924</c:v>
                </c:pt>
                <c:pt idx="607">
                  <c:v>293.13000041823608</c:v>
                </c:pt>
                <c:pt idx="608">
                  <c:v>293.13000040622791</c:v>
                </c:pt>
                <c:pt idx="609">
                  <c:v>293.13000039456449</c:v>
                </c:pt>
                <c:pt idx="610">
                  <c:v>293.13000038323594</c:v>
                </c:pt>
                <c:pt idx="611">
                  <c:v>293.13000037223264</c:v>
                </c:pt>
                <c:pt idx="612">
                  <c:v>293.13000036154529</c:v>
                </c:pt>
                <c:pt idx="613">
                  <c:v>293.13000035116477</c:v>
                </c:pt>
                <c:pt idx="614">
                  <c:v>293.13000034108228</c:v>
                </c:pt>
                <c:pt idx="615">
                  <c:v>293.1300003312893</c:v>
                </c:pt>
                <c:pt idx="616">
                  <c:v>293.13000032177752</c:v>
                </c:pt>
                <c:pt idx="617">
                  <c:v>293.13000031253881</c:v>
                </c:pt>
                <c:pt idx="618">
                  <c:v>293.13000030356534</c:v>
                </c:pt>
                <c:pt idx="619">
                  <c:v>293.13000029484954</c:v>
                </c:pt>
                <c:pt idx="620">
                  <c:v>293.13000028638396</c:v>
                </c:pt>
                <c:pt idx="621">
                  <c:v>293.13000027816145</c:v>
                </c:pt>
                <c:pt idx="622">
                  <c:v>293.130000270175</c:v>
                </c:pt>
                <c:pt idx="623">
                  <c:v>293.13000026241787</c:v>
                </c:pt>
                <c:pt idx="624">
                  <c:v>293.13000025488344</c:v>
                </c:pt>
                <c:pt idx="625">
                  <c:v>293.13000024756536</c:v>
                </c:pt>
                <c:pt idx="626">
                  <c:v>293.13000024045738</c:v>
                </c:pt>
                <c:pt idx="627">
                  <c:v>293.13000023355352</c:v>
                </c:pt>
                <c:pt idx="628">
                  <c:v>293.13000022684787</c:v>
                </c:pt>
                <c:pt idx="629">
                  <c:v>293.13000022033475</c:v>
                </c:pt>
                <c:pt idx="630">
                  <c:v>293.13000021400859</c:v>
                </c:pt>
                <c:pt idx="631">
                  <c:v>293.1300002078641</c:v>
                </c:pt>
                <c:pt idx="632">
                  <c:v>293.130000201896</c:v>
                </c:pt>
                <c:pt idx="633">
                  <c:v>293.13000019609927</c:v>
                </c:pt>
                <c:pt idx="634">
                  <c:v>293.13000019046899</c:v>
                </c:pt>
                <c:pt idx="635">
                  <c:v>293.13000018500037</c:v>
                </c:pt>
                <c:pt idx="636">
                  <c:v>293.13000017968875</c:v>
                </c:pt>
                <c:pt idx="637">
                  <c:v>293.13000017452964</c:v>
                </c:pt>
                <c:pt idx="638">
                  <c:v>293.13000016951861</c:v>
                </c:pt>
                <c:pt idx="639">
                  <c:v>293.13000016465151</c:v>
                </c:pt>
                <c:pt idx="640">
                  <c:v>293.13000015992412</c:v>
                </c:pt>
                <c:pt idx="641">
                  <c:v>293.13000015533248</c:v>
                </c:pt>
                <c:pt idx="642">
                  <c:v>293.13000015087266</c:v>
                </c:pt>
                <c:pt idx="643">
                  <c:v>293.13000014654091</c:v>
                </c:pt>
                <c:pt idx="644">
                  <c:v>293.13000014233353</c:v>
                </c:pt>
                <c:pt idx="645">
                  <c:v>293.13000013824694</c:v>
                </c:pt>
                <c:pt idx="646">
                  <c:v>293.13000013427768</c:v>
                </c:pt>
                <c:pt idx="647">
                  <c:v>293.13000013042239</c:v>
                </c:pt>
                <c:pt idx="648">
                  <c:v>293.13000012667777</c:v>
                </c:pt>
                <c:pt idx="649">
                  <c:v>293.13000012304065</c:v>
                </c:pt>
                <c:pt idx="650">
                  <c:v>293.13000011950794</c:v>
                </c:pt>
                <c:pt idx="651">
                  <c:v>293.1300001160767</c:v>
                </c:pt>
                <c:pt idx="652">
                  <c:v>293.13000011274397</c:v>
                </c:pt>
                <c:pt idx="653">
                  <c:v>293.13000010950691</c:v>
                </c:pt>
                <c:pt idx="654">
                  <c:v>293.13000010636279</c:v>
                </c:pt>
                <c:pt idx="655">
                  <c:v>293.13000010330893</c:v>
                </c:pt>
                <c:pt idx="656">
                  <c:v>293.13000010034278</c:v>
                </c:pt>
                <c:pt idx="657">
                  <c:v>293.13000009746179</c:v>
                </c:pt>
                <c:pt idx="658">
                  <c:v>293.1300000946635</c:v>
                </c:pt>
                <c:pt idx="659">
                  <c:v>293.13000009194559</c:v>
                </c:pt>
                <c:pt idx="660">
                  <c:v>293.13000008930567</c:v>
                </c:pt>
                <c:pt idx="661">
                  <c:v>293.13000008674157</c:v>
                </c:pt>
                <c:pt idx="662">
                  <c:v>293.13000008425109</c:v>
                </c:pt>
                <c:pt idx="663">
                  <c:v>293.13000008183212</c:v>
                </c:pt>
                <c:pt idx="664">
                  <c:v>293.13000007948261</c:v>
                </c:pt>
                <c:pt idx="665">
                  <c:v>293.13000007720058</c:v>
                </c:pt>
                <c:pt idx="666">
                  <c:v>293.13000007498403</c:v>
                </c:pt>
                <c:pt idx="667">
                  <c:v>293.13000007283114</c:v>
                </c:pt>
                <c:pt idx="668">
                  <c:v>293.13000007074004</c:v>
                </c:pt>
                <c:pt idx="669">
                  <c:v>293.13000006870897</c:v>
                </c:pt>
                <c:pt idx="670">
                  <c:v>293.13000006673622</c:v>
                </c:pt>
                <c:pt idx="671">
                  <c:v>293.13000006482014</c:v>
                </c:pt>
                <c:pt idx="672">
                  <c:v>293.13000006295903</c:v>
                </c:pt>
                <c:pt idx="673">
                  <c:v>293.13000006115141</c:v>
                </c:pt>
                <c:pt idx="674">
                  <c:v>293.13000005939568</c:v>
                </c:pt>
                <c:pt idx="675">
                  <c:v>293.13000005769032</c:v>
                </c:pt>
                <c:pt idx="676">
                  <c:v>293.13000005603396</c:v>
                </c:pt>
                <c:pt idx="677">
                  <c:v>293.13000005442512</c:v>
                </c:pt>
                <c:pt idx="678">
                  <c:v>293.1300000528625</c:v>
                </c:pt>
                <c:pt idx="679">
                  <c:v>293.13000005134472</c:v>
                </c:pt>
                <c:pt idx="680">
                  <c:v>293.13000004987055</c:v>
                </c:pt>
                <c:pt idx="681">
                  <c:v>293.13000004843872</c:v>
                </c:pt>
                <c:pt idx="682">
                  <c:v>293.13000004704799</c:v>
                </c:pt>
                <c:pt idx="683">
                  <c:v>293.13000004569716</c:v>
                </c:pt>
                <c:pt idx="684">
                  <c:v>293.1300000443851</c:v>
                </c:pt>
                <c:pt idx="685">
                  <c:v>293.13000004311073</c:v>
                </c:pt>
                <c:pt idx="686">
                  <c:v>293.13000004187296</c:v>
                </c:pt>
                <c:pt idx="687">
                  <c:v>293.13000004067072</c:v>
                </c:pt>
                <c:pt idx="688">
                  <c:v>293.13000003950299</c:v>
                </c:pt>
                <c:pt idx="689">
                  <c:v>293.13000003836879</c:v>
                </c:pt>
                <c:pt idx="690">
                  <c:v>293.13000003726717</c:v>
                </c:pt>
                <c:pt idx="691">
                  <c:v>293.13000003619715</c:v>
                </c:pt>
                <c:pt idx="692">
                  <c:v>293.13000003515788</c:v>
                </c:pt>
                <c:pt idx="693">
                  <c:v>293.13000003414845</c:v>
                </c:pt>
                <c:pt idx="694">
                  <c:v>293.13000003316802</c:v>
                </c:pt>
                <c:pt idx="695">
                  <c:v>293.13000003221572</c:v>
                </c:pt>
                <c:pt idx="696">
                  <c:v>293.13000003129076</c:v>
                </c:pt>
                <c:pt idx="697">
                  <c:v>293.13000003039235</c:v>
                </c:pt>
                <c:pt idx="698">
                  <c:v>293.13000002951975</c:v>
                </c:pt>
                <c:pt idx="699">
                  <c:v>293.13000002867221</c:v>
                </c:pt>
                <c:pt idx="700">
                  <c:v>293.13000002784901</c:v>
                </c:pt>
                <c:pt idx="701">
                  <c:v>293.13000002704945</c:v>
                </c:pt>
                <c:pt idx="702">
                  <c:v>293.1300000262728</c:v>
                </c:pt>
                <c:pt idx="703">
                  <c:v>293.13000002551848</c:v>
                </c:pt>
                <c:pt idx="704">
                  <c:v>293.13000002478583</c:v>
                </c:pt>
                <c:pt idx="705">
                  <c:v>293.13000002407421</c:v>
                </c:pt>
                <c:pt idx="706">
                  <c:v>293.13000002338299</c:v>
                </c:pt>
                <c:pt idx="707">
                  <c:v>293.13000002271161</c:v>
                </c:pt>
                <c:pt idx="708">
                  <c:v>293.13000002205951</c:v>
                </c:pt>
                <c:pt idx="709">
                  <c:v>293.13000002142616</c:v>
                </c:pt>
                <c:pt idx="710">
                  <c:v>293.130000020811</c:v>
                </c:pt>
                <c:pt idx="711">
                  <c:v>293.13000002021346</c:v>
                </c:pt>
                <c:pt idx="712">
                  <c:v>293.13000001963309</c:v>
                </c:pt>
                <c:pt idx="713">
                  <c:v>293.13000001906937</c:v>
                </c:pt>
                <c:pt idx="714">
                  <c:v>293.13000001852186</c:v>
                </c:pt>
                <c:pt idx="715">
                  <c:v>293.13000001799008</c:v>
                </c:pt>
                <c:pt idx="716">
                  <c:v>293.13000001747355</c:v>
                </c:pt>
                <c:pt idx="717">
                  <c:v>293.13000001697185</c:v>
                </c:pt>
                <c:pt idx="718">
                  <c:v>293.13000001648459</c:v>
                </c:pt>
                <c:pt idx="719">
                  <c:v>293.13000001601131</c:v>
                </c:pt>
                <c:pt idx="720">
                  <c:v>293.13000001555162</c:v>
                </c:pt>
                <c:pt idx="721">
                  <c:v>293.13000001510511</c:v>
                </c:pt>
                <c:pt idx="722">
                  <c:v>293.1300000146714</c:v>
                </c:pt>
                <c:pt idx="723">
                  <c:v>293.13000001425019</c:v>
                </c:pt>
                <c:pt idx="724">
                  <c:v>293.13000001384103</c:v>
                </c:pt>
                <c:pt idx="725">
                  <c:v>293.13000001344363</c:v>
                </c:pt>
                <c:pt idx="726">
                  <c:v>293.13000001305767</c:v>
                </c:pt>
                <c:pt idx="727">
                  <c:v>293.13000001268279</c:v>
                </c:pt>
                <c:pt idx="728">
                  <c:v>293.13000001231865</c:v>
                </c:pt>
                <c:pt idx="729">
                  <c:v>293.13000001196497</c:v>
                </c:pt>
                <c:pt idx="730">
                  <c:v>293.13000001162146</c:v>
                </c:pt>
                <c:pt idx="731">
                  <c:v>293.13000001128779</c:v>
                </c:pt>
                <c:pt idx="732">
                  <c:v>293.13000001096373</c:v>
                </c:pt>
                <c:pt idx="733">
                  <c:v>293.13000001064893</c:v>
                </c:pt>
                <c:pt idx="734">
                  <c:v>293.13000001034317</c:v>
                </c:pt>
                <c:pt idx="735">
                  <c:v>293.13000001004622</c:v>
                </c:pt>
                <c:pt idx="736">
                  <c:v>293.13000000975779</c:v>
                </c:pt>
                <c:pt idx="737">
                  <c:v>293.13000000947761</c:v>
                </c:pt>
                <c:pt idx="738">
                  <c:v>293.1300000092055</c:v>
                </c:pt>
                <c:pt idx="739">
                  <c:v>293.13000000894118</c:v>
                </c:pt>
                <c:pt idx="740">
                  <c:v>293.13000000868448</c:v>
                </c:pt>
                <c:pt idx="741">
                  <c:v>293.1300000084351</c:v>
                </c:pt>
                <c:pt idx="742">
                  <c:v>293.13000000819289</c:v>
                </c:pt>
                <c:pt idx="743">
                  <c:v>293.13000000795768</c:v>
                </c:pt>
                <c:pt idx="744">
                  <c:v>293.13000000772922</c:v>
                </c:pt>
                <c:pt idx="745">
                  <c:v>293.13000000750731</c:v>
                </c:pt>
                <c:pt idx="746">
                  <c:v>293.13000000729176</c:v>
                </c:pt>
                <c:pt idx="747">
                  <c:v>293.1300000070824</c:v>
                </c:pt>
                <c:pt idx="748">
                  <c:v>293.13000000687907</c:v>
                </c:pt>
                <c:pt idx="749">
                  <c:v>293.13000000668154</c:v>
                </c:pt>
                <c:pt idx="750">
                  <c:v>293.13000000648969</c:v>
                </c:pt>
                <c:pt idx="751">
                  <c:v>293.13000000630336</c:v>
                </c:pt>
                <c:pt idx="752">
                  <c:v>293.13000000612237</c:v>
                </c:pt>
                <c:pt idx="753">
                  <c:v>293.13000000594661</c:v>
                </c:pt>
                <c:pt idx="754">
                  <c:v>293.13000000577586</c:v>
                </c:pt>
                <c:pt idx="755">
                  <c:v>293.13000000561004</c:v>
                </c:pt>
                <c:pt idx="756">
                  <c:v>293.13000000544895</c:v>
                </c:pt>
                <c:pt idx="757">
                  <c:v>293.13000000529252</c:v>
                </c:pt>
                <c:pt idx="758">
                  <c:v>293.13000000514057</c:v>
                </c:pt>
                <c:pt idx="759">
                  <c:v>293.13000000499301</c:v>
                </c:pt>
                <c:pt idx="760">
                  <c:v>293.13000000484965</c:v>
                </c:pt>
                <c:pt idx="761">
                  <c:v>293.13000000471038</c:v>
                </c:pt>
                <c:pt idx="762">
                  <c:v>293.13000000457515</c:v>
                </c:pt>
                <c:pt idx="763">
                  <c:v>293.13000000444379</c:v>
                </c:pt>
                <c:pt idx="764">
                  <c:v>293.13000000431617</c:v>
                </c:pt>
                <c:pt idx="765">
                  <c:v>293.13000000419225</c:v>
                </c:pt>
                <c:pt idx="766">
                  <c:v>293.13000000407186</c:v>
                </c:pt>
                <c:pt idx="767">
                  <c:v>293.13000000395493</c:v>
                </c:pt>
                <c:pt idx="768">
                  <c:v>293.13000000384136</c:v>
                </c:pt>
                <c:pt idx="769">
                  <c:v>293.13000000373108</c:v>
                </c:pt>
                <c:pt idx="770">
                  <c:v>293.13000000362393</c:v>
                </c:pt>
                <c:pt idx="771">
                  <c:v>293.13000000351991</c:v>
                </c:pt>
                <c:pt idx="772">
                  <c:v>293.13000000341884</c:v>
                </c:pt>
                <c:pt idx="773">
                  <c:v>293.13000000332067</c:v>
                </c:pt>
                <c:pt idx="774">
                  <c:v>293.13000000322535</c:v>
                </c:pt>
                <c:pt idx="775">
                  <c:v>293.13000000313275</c:v>
                </c:pt>
                <c:pt idx="776">
                  <c:v>293.13000000304282</c:v>
                </c:pt>
                <c:pt idx="777">
                  <c:v>293.13000000295546</c:v>
                </c:pt>
                <c:pt idx="778">
                  <c:v>293.13000000287059</c:v>
                </c:pt>
                <c:pt idx="779">
                  <c:v>293.13000000278817</c:v>
                </c:pt>
                <c:pt idx="780">
                  <c:v>293.13000000270813</c:v>
                </c:pt>
                <c:pt idx="781">
                  <c:v>293.13000000263037</c:v>
                </c:pt>
                <c:pt idx="782">
                  <c:v>293.13000000255482</c:v>
                </c:pt>
                <c:pt idx="783">
                  <c:v>293.13000000248149</c:v>
                </c:pt>
                <c:pt idx="784">
                  <c:v>293.13000000241027</c:v>
                </c:pt>
                <c:pt idx="785">
                  <c:v>293.13000000234109</c:v>
                </c:pt>
                <c:pt idx="786">
                  <c:v>293.1300000022739</c:v>
                </c:pt>
                <c:pt idx="787">
                  <c:v>293.13000000220859</c:v>
                </c:pt>
                <c:pt idx="788">
                  <c:v>293.13000000214515</c:v>
                </c:pt>
                <c:pt idx="789">
                  <c:v>293.13000000208353</c:v>
                </c:pt>
                <c:pt idx="790">
                  <c:v>293.13000000202373</c:v>
                </c:pt>
                <c:pt idx="791">
                  <c:v>293.13000000196564</c:v>
                </c:pt>
                <c:pt idx="792">
                  <c:v>293.1300000019092</c:v>
                </c:pt>
                <c:pt idx="793">
                  <c:v>293.1300000018544</c:v>
                </c:pt>
                <c:pt idx="794">
                  <c:v>293.13000000180114</c:v>
                </c:pt>
                <c:pt idx="795">
                  <c:v>293.13000000174941</c:v>
                </c:pt>
                <c:pt idx="796">
                  <c:v>293.13000000169916</c:v>
                </c:pt>
                <c:pt idx="797">
                  <c:v>293.13000000165039</c:v>
                </c:pt>
                <c:pt idx="798">
                  <c:v>293.13000000160298</c:v>
                </c:pt>
                <c:pt idx="799">
                  <c:v>293.13000000155694</c:v>
                </c:pt>
                <c:pt idx="800">
                  <c:v>293.13000000151226</c:v>
                </c:pt>
                <c:pt idx="801">
                  <c:v>293.13000000146883</c:v>
                </c:pt>
                <c:pt idx="802">
                  <c:v>293.13000000142665</c:v>
                </c:pt>
                <c:pt idx="803">
                  <c:v>293.13000000138567</c:v>
                </c:pt>
                <c:pt idx="804">
                  <c:v>293.13000000134588</c:v>
                </c:pt>
                <c:pt idx="805">
                  <c:v>293.13000000130722</c:v>
                </c:pt>
                <c:pt idx="806">
                  <c:v>293.13000000126971</c:v>
                </c:pt>
                <c:pt idx="807">
                  <c:v>293.13000000123327</c:v>
                </c:pt>
                <c:pt idx="808">
                  <c:v>293.13000000119786</c:v>
                </c:pt>
                <c:pt idx="809">
                  <c:v>293.13000000116347</c:v>
                </c:pt>
                <c:pt idx="810">
                  <c:v>293.13000000113004</c:v>
                </c:pt>
                <c:pt idx="811">
                  <c:v>293.13000000109759</c:v>
                </c:pt>
                <c:pt idx="812">
                  <c:v>293.13000000106609</c:v>
                </c:pt>
                <c:pt idx="813">
                  <c:v>293.13000000103551</c:v>
                </c:pt>
                <c:pt idx="814">
                  <c:v>293.13000000100578</c:v>
                </c:pt>
                <c:pt idx="815">
                  <c:v>293.13000000097691</c:v>
                </c:pt>
                <c:pt idx="816">
                  <c:v>293.13000000094888</c:v>
                </c:pt>
                <c:pt idx="817">
                  <c:v>293.13000000092165</c:v>
                </c:pt>
                <c:pt idx="818">
                  <c:v>293.13000000089517</c:v>
                </c:pt>
                <c:pt idx="819">
                  <c:v>293.13000000086947</c:v>
                </c:pt>
                <c:pt idx="820">
                  <c:v>293.13000000084452</c:v>
                </c:pt>
                <c:pt idx="821">
                  <c:v>293.13000000082025</c:v>
                </c:pt>
                <c:pt idx="822">
                  <c:v>293.13000000079671</c:v>
                </c:pt>
                <c:pt idx="823">
                  <c:v>293.13000000077386</c:v>
                </c:pt>
                <c:pt idx="824">
                  <c:v>293.13000000075164</c:v>
                </c:pt>
                <c:pt idx="825">
                  <c:v>293.13000000073004</c:v>
                </c:pt>
                <c:pt idx="826">
                  <c:v>293.13000000070906</c:v>
                </c:pt>
                <c:pt idx="827">
                  <c:v>293.13000000068871</c:v>
                </c:pt>
                <c:pt idx="828">
                  <c:v>293.13000000066893</c:v>
                </c:pt>
                <c:pt idx="829">
                  <c:v>293.13000000064972</c:v>
                </c:pt>
                <c:pt idx="830">
                  <c:v>293.13000000063107</c:v>
                </c:pt>
                <c:pt idx="831">
                  <c:v>293.13000000061294</c:v>
                </c:pt>
                <c:pt idx="832">
                  <c:v>293.13000000059532</c:v>
                </c:pt>
                <c:pt idx="833">
                  <c:v>293.13000000057821</c:v>
                </c:pt>
                <c:pt idx="834">
                  <c:v>293.13000000056161</c:v>
                </c:pt>
                <c:pt idx="835">
                  <c:v>293.13000000054546</c:v>
                </c:pt>
                <c:pt idx="836">
                  <c:v>293.13000000052978</c:v>
                </c:pt>
                <c:pt idx="837">
                  <c:v>293.13000000051454</c:v>
                </c:pt>
                <c:pt idx="838">
                  <c:v>293.13000000049976</c:v>
                </c:pt>
                <c:pt idx="839">
                  <c:v>293.13000000048544</c:v>
                </c:pt>
                <c:pt idx="840">
                  <c:v>293.13000000047151</c:v>
                </c:pt>
                <c:pt idx="841">
                  <c:v>293.13000000045798</c:v>
                </c:pt>
                <c:pt idx="842">
                  <c:v>293.13000000044485</c:v>
                </c:pt>
                <c:pt idx="843">
                  <c:v>293.13000000043206</c:v>
                </c:pt>
                <c:pt idx="844">
                  <c:v>293.13000000041967</c:v>
                </c:pt>
                <c:pt idx="845">
                  <c:v>293.13000000040762</c:v>
                </c:pt>
                <c:pt idx="846">
                  <c:v>293.13000000039591</c:v>
                </c:pt>
                <c:pt idx="847">
                  <c:v>293.13000000038454</c:v>
                </c:pt>
                <c:pt idx="848">
                  <c:v>293.13000000037351</c:v>
                </c:pt>
                <c:pt idx="849">
                  <c:v>293.13000000036277</c:v>
                </c:pt>
                <c:pt idx="850">
                  <c:v>293.13000000035237</c:v>
                </c:pt>
                <c:pt idx="851">
                  <c:v>293.13000000034225</c:v>
                </c:pt>
                <c:pt idx="852">
                  <c:v>293.13000000033242</c:v>
                </c:pt>
                <c:pt idx="853">
                  <c:v>293.13000000032287</c:v>
                </c:pt>
                <c:pt idx="854">
                  <c:v>293.1300000003136</c:v>
                </c:pt>
                <c:pt idx="855">
                  <c:v>293.13000000030462</c:v>
                </c:pt>
                <c:pt idx="856">
                  <c:v>293.13000000029587</c:v>
                </c:pt>
                <c:pt idx="857">
                  <c:v>293.1300000002874</c:v>
                </c:pt>
                <c:pt idx="858">
                  <c:v>293.13000000027915</c:v>
                </c:pt>
                <c:pt idx="859">
                  <c:v>293.13000000027114</c:v>
                </c:pt>
                <c:pt idx="860">
                  <c:v>293.13000000026335</c:v>
                </c:pt>
                <c:pt idx="861">
                  <c:v>293.13000000025579</c:v>
                </c:pt>
                <c:pt idx="862">
                  <c:v>293.13000000024846</c:v>
                </c:pt>
                <c:pt idx="863">
                  <c:v>293.13000000024135</c:v>
                </c:pt>
                <c:pt idx="864">
                  <c:v>293.13000000023442</c:v>
                </c:pt>
                <c:pt idx="865">
                  <c:v>293.13000000022771</c:v>
                </c:pt>
                <c:pt idx="866">
                  <c:v>293.13000000022117</c:v>
                </c:pt>
                <c:pt idx="867">
                  <c:v>293.13000000021481</c:v>
                </c:pt>
                <c:pt idx="868">
                  <c:v>293.13000000020861</c:v>
                </c:pt>
                <c:pt idx="869">
                  <c:v>293.13000000020264</c:v>
                </c:pt>
                <c:pt idx="870">
                  <c:v>293.13000000019684</c:v>
                </c:pt>
                <c:pt idx="871">
                  <c:v>293.13000000019122</c:v>
                </c:pt>
                <c:pt idx="872">
                  <c:v>293.1300000001857</c:v>
                </c:pt>
                <c:pt idx="873">
                  <c:v>293.13000000018036</c:v>
                </c:pt>
                <c:pt idx="874">
                  <c:v>293.13000000017519</c:v>
                </c:pt>
                <c:pt idx="875">
                  <c:v>293.13000000017018</c:v>
                </c:pt>
                <c:pt idx="876">
                  <c:v>293.1300000001653</c:v>
                </c:pt>
                <c:pt idx="877">
                  <c:v>293.13000000016058</c:v>
                </c:pt>
                <c:pt idx="878">
                  <c:v>293.13000000015597</c:v>
                </c:pt>
                <c:pt idx="879">
                  <c:v>293.13000000015148</c:v>
                </c:pt>
                <c:pt idx="880">
                  <c:v>293.13000000014711</c:v>
                </c:pt>
                <c:pt idx="881">
                  <c:v>293.1300000001429</c:v>
                </c:pt>
                <c:pt idx="882">
                  <c:v>293.13000000013881</c:v>
                </c:pt>
                <c:pt idx="883">
                  <c:v>293.13000000013483</c:v>
                </c:pt>
                <c:pt idx="884">
                  <c:v>293.13000000013096</c:v>
                </c:pt>
                <c:pt idx="885">
                  <c:v>293.13000000012721</c:v>
                </c:pt>
                <c:pt idx="886">
                  <c:v>293.13000000012357</c:v>
                </c:pt>
                <c:pt idx="887">
                  <c:v>293.13000000012005</c:v>
                </c:pt>
                <c:pt idx="888">
                  <c:v>293.13000000011658</c:v>
                </c:pt>
                <c:pt idx="889">
                  <c:v>293.13000000011323</c:v>
                </c:pt>
                <c:pt idx="890">
                  <c:v>293.13000000010999</c:v>
                </c:pt>
                <c:pt idx="891">
                  <c:v>293.1300000001068</c:v>
                </c:pt>
                <c:pt idx="892">
                  <c:v>293.13000000010373</c:v>
                </c:pt>
                <c:pt idx="893">
                  <c:v>293.13000000010078</c:v>
                </c:pt>
                <c:pt idx="894">
                  <c:v>293.13000000009788</c:v>
                </c:pt>
                <c:pt idx="895">
                  <c:v>293.13000000009509</c:v>
                </c:pt>
                <c:pt idx="896">
                  <c:v>293.13000000009237</c:v>
                </c:pt>
                <c:pt idx="897">
                  <c:v>293.13000000008969</c:v>
                </c:pt>
                <c:pt idx="898">
                  <c:v>293.13000000008714</c:v>
                </c:pt>
                <c:pt idx="899">
                  <c:v>293.13000000008464</c:v>
                </c:pt>
                <c:pt idx="900">
                  <c:v>293.13000000008219</c:v>
                </c:pt>
                <c:pt idx="901">
                  <c:v>293.1300000000798</c:v>
                </c:pt>
                <c:pt idx="902">
                  <c:v>293.13000000007753</c:v>
                </c:pt>
                <c:pt idx="903">
                  <c:v>293.13000000007531</c:v>
                </c:pt>
                <c:pt idx="904">
                  <c:v>293.13000000007315</c:v>
                </c:pt>
                <c:pt idx="905">
                  <c:v>293.13000000007105</c:v>
                </c:pt>
                <c:pt idx="906">
                  <c:v>293.130000000069</c:v>
                </c:pt>
                <c:pt idx="907">
                  <c:v>293.13000000006701</c:v>
                </c:pt>
                <c:pt idx="908">
                  <c:v>293.13000000006508</c:v>
                </c:pt>
                <c:pt idx="909">
                  <c:v>293.13000000006321</c:v>
                </c:pt>
                <c:pt idx="910">
                  <c:v>293.13000000006139</c:v>
                </c:pt>
                <c:pt idx="911">
                  <c:v>293.13000000005962</c:v>
                </c:pt>
                <c:pt idx="912">
                  <c:v>293.13000000005792</c:v>
                </c:pt>
                <c:pt idx="913">
                  <c:v>293.13000000005627</c:v>
                </c:pt>
                <c:pt idx="914">
                  <c:v>293.13000000005468</c:v>
                </c:pt>
                <c:pt idx="915">
                  <c:v>293.13000000005309</c:v>
                </c:pt>
                <c:pt idx="916">
                  <c:v>293.13000000005155</c:v>
                </c:pt>
                <c:pt idx="917">
                  <c:v>293.13000000005007</c:v>
                </c:pt>
                <c:pt idx="918">
                  <c:v>293.13000000004865</c:v>
                </c:pt>
                <c:pt idx="919">
                  <c:v>293.13000000004723</c:v>
                </c:pt>
                <c:pt idx="920">
                  <c:v>293.13000000004587</c:v>
                </c:pt>
                <c:pt idx="921">
                  <c:v>293.13000000004456</c:v>
                </c:pt>
                <c:pt idx="922">
                  <c:v>293.13000000004325</c:v>
                </c:pt>
                <c:pt idx="923">
                  <c:v>293.130000000042</c:v>
                </c:pt>
                <c:pt idx="924">
                  <c:v>293.13000000004081</c:v>
                </c:pt>
                <c:pt idx="925">
                  <c:v>293.13000000003962</c:v>
                </c:pt>
                <c:pt idx="926">
                  <c:v>293.13000000003848</c:v>
                </c:pt>
                <c:pt idx="927">
                  <c:v>293.1300000000374</c:v>
                </c:pt>
                <c:pt idx="928">
                  <c:v>293.13000000003632</c:v>
                </c:pt>
                <c:pt idx="929">
                  <c:v>293.1300000000353</c:v>
                </c:pt>
                <c:pt idx="930">
                  <c:v>293.13000000003427</c:v>
                </c:pt>
                <c:pt idx="931">
                  <c:v>293.13000000003331</c:v>
                </c:pt>
                <c:pt idx="932">
                  <c:v>293.13000000003234</c:v>
                </c:pt>
                <c:pt idx="933">
                  <c:v>293.13000000003143</c:v>
                </c:pt>
                <c:pt idx="934">
                  <c:v>293.13000000003052</c:v>
                </c:pt>
                <c:pt idx="935">
                  <c:v>293.13000000002967</c:v>
                </c:pt>
                <c:pt idx="936">
                  <c:v>293.13000000002882</c:v>
                </c:pt>
                <c:pt idx="937">
                  <c:v>293.13000000002796</c:v>
                </c:pt>
                <c:pt idx="938">
                  <c:v>293.13000000002717</c:v>
                </c:pt>
                <c:pt idx="939">
                  <c:v>293.13000000002637</c:v>
                </c:pt>
                <c:pt idx="940">
                  <c:v>293.13000000002563</c:v>
                </c:pt>
                <c:pt idx="941">
                  <c:v>293.13000000002489</c:v>
                </c:pt>
                <c:pt idx="942">
                  <c:v>293.13000000002415</c:v>
                </c:pt>
                <c:pt idx="943">
                  <c:v>293.13000000002347</c:v>
                </c:pt>
                <c:pt idx="944">
                  <c:v>293.13000000002279</c:v>
                </c:pt>
                <c:pt idx="945">
                  <c:v>293.13000000002211</c:v>
                </c:pt>
                <c:pt idx="946">
                  <c:v>293.13000000002148</c:v>
                </c:pt>
                <c:pt idx="947">
                  <c:v>293.13000000002086</c:v>
                </c:pt>
                <c:pt idx="948">
                  <c:v>293.13000000002023</c:v>
                </c:pt>
                <c:pt idx="949">
                  <c:v>293.13000000001966</c:v>
                </c:pt>
                <c:pt idx="950">
                  <c:v>293.13000000001909</c:v>
                </c:pt>
                <c:pt idx="951">
                  <c:v>293.13000000001853</c:v>
                </c:pt>
                <c:pt idx="952">
                  <c:v>293.13000000001801</c:v>
                </c:pt>
                <c:pt idx="953">
                  <c:v>293.1300000000175</c:v>
                </c:pt>
                <c:pt idx="954">
                  <c:v>293.13000000001699</c:v>
                </c:pt>
                <c:pt idx="955">
                  <c:v>293.13000000001648</c:v>
                </c:pt>
                <c:pt idx="956">
                  <c:v>293.13000000001603</c:v>
                </c:pt>
                <c:pt idx="957">
                  <c:v>293.13000000001557</c:v>
                </c:pt>
                <c:pt idx="958">
                  <c:v>293.13000000001512</c:v>
                </c:pt>
                <c:pt idx="959">
                  <c:v>293.13000000001466</c:v>
                </c:pt>
                <c:pt idx="960">
                  <c:v>293.13000000001426</c:v>
                </c:pt>
                <c:pt idx="961">
                  <c:v>293.13000000001387</c:v>
                </c:pt>
                <c:pt idx="962">
                  <c:v>293.13000000001347</c:v>
                </c:pt>
                <c:pt idx="963">
                  <c:v>293.13000000001307</c:v>
                </c:pt>
                <c:pt idx="964">
                  <c:v>293.13000000001267</c:v>
                </c:pt>
                <c:pt idx="965">
                  <c:v>293.13000000001233</c:v>
                </c:pt>
                <c:pt idx="966">
                  <c:v>293.13000000001199</c:v>
                </c:pt>
                <c:pt idx="967">
                  <c:v>293.13000000001165</c:v>
                </c:pt>
                <c:pt idx="968">
                  <c:v>293.13000000001131</c:v>
                </c:pt>
                <c:pt idx="969">
                  <c:v>293.13000000001097</c:v>
                </c:pt>
                <c:pt idx="970">
                  <c:v>293.13000000001063</c:v>
                </c:pt>
                <c:pt idx="971">
                  <c:v>293.13000000001034</c:v>
                </c:pt>
                <c:pt idx="972">
                  <c:v>293.13000000001006</c:v>
                </c:pt>
                <c:pt idx="973">
                  <c:v>293.13000000000977</c:v>
                </c:pt>
                <c:pt idx="974">
                  <c:v>293.13000000000949</c:v>
                </c:pt>
                <c:pt idx="975">
                  <c:v>293.1300000000092</c:v>
                </c:pt>
                <c:pt idx="976">
                  <c:v>293.13000000000892</c:v>
                </c:pt>
                <c:pt idx="977">
                  <c:v>293.13000000000864</c:v>
                </c:pt>
                <c:pt idx="978">
                  <c:v>293.13000000000841</c:v>
                </c:pt>
                <c:pt idx="979">
                  <c:v>293.13000000000818</c:v>
                </c:pt>
                <c:pt idx="980">
                  <c:v>293.13000000000795</c:v>
                </c:pt>
                <c:pt idx="981">
                  <c:v>293.13000000000773</c:v>
                </c:pt>
                <c:pt idx="982">
                  <c:v>293.1300000000075</c:v>
                </c:pt>
                <c:pt idx="983">
                  <c:v>293.13000000000727</c:v>
                </c:pt>
                <c:pt idx="984">
                  <c:v>293.13000000000704</c:v>
                </c:pt>
                <c:pt idx="985">
                  <c:v>293.13000000000682</c:v>
                </c:pt>
                <c:pt idx="986">
                  <c:v>293.13000000000665</c:v>
                </c:pt>
                <c:pt idx="987">
                  <c:v>293.13000000000648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B6-4082-8608-1350280F6685}"/>
            </c:ext>
          </c:extLst>
        </c:ser>
        <c:ser>
          <c:idx val="1"/>
          <c:order val="1"/>
          <c:tx>
            <c:strRef>
              <c:f>'1.13 Toluene'!$H$24</c:f>
              <c:strCache>
                <c:ptCount val="1"/>
                <c:pt idx="0">
                  <c:v>Room Temperature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'1.13 Toluene'!$E$25:$E$141</c:f>
              <c:numCache>
                <c:formatCode>General</c:formatCode>
                <c:ptCount val="11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</c:numCache>
            </c:numRef>
          </c:xVal>
          <c:yVal>
            <c:numRef>
              <c:f>'1.13 Toluene'!$H$25:$H$141</c:f>
              <c:numCache>
                <c:formatCode>General</c:formatCode>
                <c:ptCount val="117"/>
                <c:pt idx="0">
                  <c:v>293.13</c:v>
                </c:pt>
                <c:pt idx="1">
                  <c:v>293.13</c:v>
                </c:pt>
                <c:pt idx="2">
                  <c:v>293.13</c:v>
                </c:pt>
                <c:pt idx="3">
                  <c:v>293.13</c:v>
                </c:pt>
                <c:pt idx="4">
                  <c:v>293.13</c:v>
                </c:pt>
                <c:pt idx="5">
                  <c:v>293.13</c:v>
                </c:pt>
                <c:pt idx="6">
                  <c:v>293.13</c:v>
                </c:pt>
                <c:pt idx="7">
                  <c:v>293.13</c:v>
                </c:pt>
                <c:pt idx="8">
                  <c:v>293.13</c:v>
                </c:pt>
                <c:pt idx="9">
                  <c:v>293.13</c:v>
                </c:pt>
                <c:pt idx="10">
                  <c:v>293.13</c:v>
                </c:pt>
                <c:pt idx="11">
                  <c:v>293.13</c:v>
                </c:pt>
                <c:pt idx="12">
                  <c:v>293.13</c:v>
                </c:pt>
                <c:pt idx="13">
                  <c:v>293.13</c:v>
                </c:pt>
                <c:pt idx="14">
                  <c:v>293.13</c:v>
                </c:pt>
                <c:pt idx="15">
                  <c:v>293.13</c:v>
                </c:pt>
                <c:pt idx="16">
                  <c:v>293.13</c:v>
                </c:pt>
                <c:pt idx="17">
                  <c:v>293.13</c:v>
                </c:pt>
                <c:pt idx="18">
                  <c:v>293.13</c:v>
                </c:pt>
                <c:pt idx="19">
                  <c:v>293.13</c:v>
                </c:pt>
                <c:pt idx="20">
                  <c:v>293.13</c:v>
                </c:pt>
                <c:pt idx="21">
                  <c:v>293.13</c:v>
                </c:pt>
                <c:pt idx="22">
                  <c:v>293.13</c:v>
                </c:pt>
                <c:pt idx="23">
                  <c:v>293.13</c:v>
                </c:pt>
                <c:pt idx="24">
                  <c:v>293.13</c:v>
                </c:pt>
                <c:pt idx="25">
                  <c:v>293.13</c:v>
                </c:pt>
                <c:pt idx="26">
                  <c:v>293.13</c:v>
                </c:pt>
                <c:pt idx="27">
                  <c:v>293.13</c:v>
                </c:pt>
                <c:pt idx="28">
                  <c:v>293.13</c:v>
                </c:pt>
                <c:pt idx="29">
                  <c:v>293.13</c:v>
                </c:pt>
                <c:pt idx="30">
                  <c:v>293.13</c:v>
                </c:pt>
                <c:pt idx="31">
                  <c:v>293.13</c:v>
                </c:pt>
                <c:pt idx="32">
                  <c:v>293.13</c:v>
                </c:pt>
                <c:pt idx="33">
                  <c:v>293.13</c:v>
                </c:pt>
                <c:pt idx="34">
                  <c:v>293.13</c:v>
                </c:pt>
                <c:pt idx="35">
                  <c:v>293.13</c:v>
                </c:pt>
                <c:pt idx="36">
                  <c:v>293.13</c:v>
                </c:pt>
                <c:pt idx="37">
                  <c:v>293.13</c:v>
                </c:pt>
                <c:pt idx="38">
                  <c:v>293.13</c:v>
                </c:pt>
                <c:pt idx="39">
                  <c:v>293.13</c:v>
                </c:pt>
                <c:pt idx="40">
                  <c:v>293.13</c:v>
                </c:pt>
                <c:pt idx="41">
                  <c:v>293.13</c:v>
                </c:pt>
                <c:pt idx="42">
                  <c:v>293.13</c:v>
                </c:pt>
                <c:pt idx="43">
                  <c:v>293.13</c:v>
                </c:pt>
                <c:pt idx="44">
                  <c:v>293.13</c:v>
                </c:pt>
                <c:pt idx="45">
                  <c:v>293.13</c:v>
                </c:pt>
                <c:pt idx="46">
                  <c:v>293.13</c:v>
                </c:pt>
                <c:pt idx="47">
                  <c:v>293.13</c:v>
                </c:pt>
                <c:pt idx="48">
                  <c:v>293.13</c:v>
                </c:pt>
                <c:pt idx="49">
                  <c:v>293.13</c:v>
                </c:pt>
                <c:pt idx="50">
                  <c:v>293.13</c:v>
                </c:pt>
                <c:pt idx="51">
                  <c:v>293.13</c:v>
                </c:pt>
                <c:pt idx="52">
                  <c:v>293.13</c:v>
                </c:pt>
                <c:pt idx="53">
                  <c:v>293.13</c:v>
                </c:pt>
                <c:pt idx="54">
                  <c:v>293.13</c:v>
                </c:pt>
                <c:pt idx="55">
                  <c:v>293.13</c:v>
                </c:pt>
                <c:pt idx="56">
                  <c:v>293.13</c:v>
                </c:pt>
                <c:pt idx="57">
                  <c:v>293.13</c:v>
                </c:pt>
                <c:pt idx="58">
                  <c:v>293.13</c:v>
                </c:pt>
                <c:pt idx="59">
                  <c:v>293.13</c:v>
                </c:pt>
                <c:pt idx="60">
                  <c:v>293.13</c:v>
                </c:pt>
                <c:pt idx="61">
                  <c:v>293.13</c:v>
                </c:pt>
                <c:pt idx="62">
                  <c:v>293.13</c:v>
                </c:pt>
                <c:pt idx="63">
                  <c:v>293.13</c:v>
                </c:pt>
                <c:pt idx="64">
                  <c:v>293.13</c:v>
                </c:pt>
                <c:pt idx="65">
                  <c:v>293.13</c:v>
                </c:pt>
                <c:pt idx="66">
                  <c:v>293.13</c:v>
                </c:pt>
                <c:pt idx="67">
                  <c:v>293.13</c:v>
                </c:pt>
                <c:pt idx="68">
                  <c:v>293.13</c:v>
                </c:pt>
                <c:pt idx="69">
                  <c:v>293.13</c:v>
                </c:pt>
                <c:pt idx="70">
                  <c:v>293.13</c:v>
                </c:pt>
                <c:pt idx="71">
                  <c:v>293.13</c:v>
                </c:pt>
                <c:pt idx="72">
                  <c:v>293.13</c:v>
                </c:pt>
                <c:pt idx="73">
                  <c:v>293.13</c:v>
                </c:pt>
                <c:pt idx="74">
                  <c:v>293.13</c:v>
                </c:pt>
                <c:pt idx="75">
                  <c:v>293.13</c:v>
                </c:pt>
                <c:pt idx="76">
                  <c:v>293.13</c:v>
                </c:pt>
                <c:pt idx="77">
                  <c:v>293.13</c:v>
                </c:pt>
                <c:pt idx="78">
                  <c:v>293.13</c:v>
                </c:pt>
                <c:pt idx="79">
                  <c:v>293.13</c:v>
                </c:pt>
                <c:pt idx="80">
                  <c:v>293.13</c:v>
                </c:pt>
                <c:pt idx="81">
                  <c:v>293.13</c:v>
                </c:pt>
                <c:pt idx="82">
                  <c:v>293.13</c:v>
                </c:pt>
                <c:pt idx="83">
                  <c:v>293.13</c:v>
                </c:pt>
                <c:pt idx="84">
                  <c:v>293.13</c:v>
                </c:pt>
                <c:pt idx="85">
                  <c:v>293.13</c:v>
                </c:pt>
                <c:pt idx="86">
                  <c:v>293.13</c:v>
                </c:pt>
                <c:pt idx="87">
                  <c:v>293.13</c:v>
                </c:pt>
                <c:pt idx="88">
                  <c:v>293.13</c:v>
                </c:pt>
                <c:pt idx="89">
                  <c:v>293.13</c:v>
                </c:pt>
                <c:pt idx="90">
                  <c:v>293.13</c:v>
                </c:pt>
                <c:pt idx="91">
                  <c:v>293.13</c:v>
                </c:pt>
                <c:pt idx="92">
                  <c:v>293.13</c:v>
                </c:pt>
                <c:pt idx="93">
                  <c:v>293.13</c:v>
                </c:pt>
                <c:pt idx="94">
                  <c:v>293.13</c:v>
                </c:pt>
                <c:pt idx="95">
                  <c:v>293.13</c:v>
                </c:pt>
                <c:pt idx="96">
                  <c:v>293.13</c:v>
                </c:pt>
                <c:pt idx="97">
                  <c:v>293.13</c:v>
                </c:pt>
                <c:pt idx="98">
                  <c:v>293.13</c:v>
                </c:pt>
                <c:pt idx="99">
                  <c:v>293.13</c:v>
                </c:pt>
                <c:pt idx="100">
                  <c:v>293.13</c:v>
                </c:pt>
                <c:pt idx="101">
                  <c:v>293.13</c:v>
                </c:pt>
                <c:pt idx="102">
                  <c:v>293.13</c:v>
                </c:pt>
                <c:pt idx="103">
                  <c:v>293.13</c:v>
                </c:pt>
                <c:pt idx="104">
                  <c:v>293.13</c:v>
                </c:pt>
                <c:pt idx="105">
                  <c:v>293.13</c:v>
                </c:pt>
                <c:pt idx="106">
                  <c:v>293.13</c:v>
                </c:pt>
                <c:pt idx="107">
                  <c:v>293.13</c:v>
                </c:pt>
                <c:pt idx="108">
                  <c:v>293.13</c:v>
                </c:pt>
                <c:pt idx="109">
                  <c:v>293.13</c:v>
                </c:pt>
                <c:pt idx="110">
                  <c:v>293.13</c:v>
                </c:pt>
                <c:pt idx="111">
                  <c:v>293.13</c:v>
                </c:pt>
                <c:pt idx="112">
                  <c:v>293.13</c:v>
                </c:pt>
                <c:pt idx="113">
                  <c:v>293.13</c:v>
                </c:pt>
                <c:pt idx="114">
                  <c:v>293.13</c:v>
                </c:pt>
                <c:pt idx="115">
                  <c:v>293.13</c:v>
                </c:pt>
                <c:pt idx="116">
                  <c:v>293.13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B6-4082-8608-1350280F6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8452048"/>
        <c:axId val="878449096"/>
      </c:scatterChart>
      <c:valAx>
        <c:axId val="878452048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Length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49096"/>
        <c:crosses val="autoZero"/>
        <c:crossBetween val="midCat"/>
      </c:valAx>
      <c:valAx>
        <c:axId val="87844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</a:t>
                </a:r>
                <a:r>
                  <a:rPr lang="en-GB" baseline="0"/>
                  <a:t> (K)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52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'1.13 Hexane'!$F$24</c:f>
              <c:strCache>
                <c:ptCount val="1"/>
                <c:pt idx="0">
                  <c:v>Temperature 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'1.13 Hexane'!$E$25:$E$1012</c:f>
              <c:numCache>
                <c:formatCode>General</c:formatCode>
                <c:ptCount val="988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1.3800000000000001</c:v>
                </c:pt>
                <c:pt idx="139">
                  <c:v>1.3900000000000001</c:v>
                </c:pt>
                <c:pt idx="140">
                  <c:v>1.4000000000000001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1.6300000000000001</c:v>
                </c:pt>
                <c:pt idx="164">
                  <c:v>1.6400000000000001</c:v>
                </c:pt>
                <c:pt idx="165">
                  <c:v>1.6500000000000001</c:v>
                </c:pt>
                <c:pt idx="166">
                  <c:v>1.6600000000000001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1.8800000000000001</c:v>
                </c:pt>
                <c:pt idx="189">
                  <c:v>1.8900000000000001</c:v>
                </c:pt>
                <c:pt idx="190">
                  <c:v>1.9000000000000001</c:v>
                </c:pt>
                <c:pt idx="191">
                  <c:v>1.9100000000000001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2.0100000000000002</c:v>
                </c:pt>
                <c:pt idx="202">
                  <c:v>2.02</c:v>
                </c:pt>
                <c:pt idx="203">
                  <c:v>2.0300000000000002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2.2600000000000002</c:v>
                </c:pt>
                <c:pt idx="227">
                  <c:v>2.27</c:v>
                </c:pt>
                <c:pt idx="228">
                  <c:v>2.2800000000000002</c:v>
                </c:pt>
                <c:pt idx="229">
                  <c:v>2.29</c:v>
                </c:pt>
                <c:pt idx="230">
                  <c:v>2.3000000000000003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2.5100000000000002</c:v>
                </c:pt>
                <c:pt idx="252">
                  <c:v>2.52</c:v>
                </c:pt>
                <c:pt idx="253">
                  <c:v>2.5300000000000002</c:v>
                </c:pt>
                <c:pt idx="254">
                  <c:v>2.54</c:v>
                </c:pt>
                <c:pt idx="255">
                  <c:v>2.5500000000000003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2.7600000000000002</c:v>
                </c:pt>
                <c:pt idx="277">
                  <c:v>2.77</c:v>
                </c:pt>
                <c:pt idx="278">
                  <c:v>2.7800000000000002</c:v>
                </c:pt>
                <c:pt idx="279">
                  <c:v>2.79</c:v>
                </c:pt>
                <c:pt idx="280">
                  <c:v>2.8000000000000003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3.0100000000000002</c:v>
                </c:pt>
                <c:pt idx="302">
                  <c:v>3.02</c:v>
                </c:pt>
                <c:pt idx="303">
                  <c:v>3.0300000000000002</c:v>
                </c:pt>
                <c:pt idx="304">
                  <c:v>3.04</c:v>
                </c:pt>
                <c:pt idx="305">
                  <c:v>3.0500000000000003</c:v>
                </c:pt>
                <c:pt idx="306">
                  <c:v>3.06</c:v>
                </c:pt>
                <c:pt idx="307">
                  <c:v>3.0700000000000003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3.2600000000000002</c:v>
                </c:pt>
                <c:pt idx="327">
                  <c:v>3.27</c:v>
                </c:pt>
                <c:pt idx="328">
                  <c:v>3.2800000000000002</c:v>
                </c:pt>
                <c:pt idx="329">
                  <c:v>3.29</c:v>
                </c:pt>
                <c:pt idx="330">
                  <c:v>3.3000000000000003</c:v>
                </c:pt>
                <c:pt idx="331">
                  <c:v>3.31</c:v>
                </c:pt>
                <c:pt idx="332">
                  <c:v>3.3200000000000003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3.5100000000000002</c:v>
                </c:pt>
                <c:pt idx="352">
                  <c:v>3.52</c:v>
                </c:pt>
                <c:pt idx="353">
                  <c:v>3.5300000000000002</c:v>
                </c:pt>
                <c:pt idx="354">
                  <c:v>3.54</c:v>
                </c:pt>
                <c:pt idx="355">
                  <c:v>3.5500000000000003</c:v>
                </c:pt>
                <c:pt idx="356">
                  <c:v>3.56</c:v>
                </c:pt>
                <c:pt idx="357">
                  <c:v>3.5700000000000003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3.7600000000000002</c:v>
                </c:pt>
                <c:pt idx="377">
                  <c:v>3.77</c:v>
                </c:pt>
                <c:pt idx="378">
                  <c:v>3.7800000000000002</c:v>
                </c:pt>
                <c:pt idx="379">
                  <c:v>3.79</c:v>
                </c:pt>
                <c:pt idx="380">
                  <c:v>3.8000000000000003</c:v>
                </c:pt>
                <c:pt idx="381">
                  <c:v>3.81</c:v>
                </c:pt>
                <c:pt idx="382">
                  <c:v>3.8200000000000003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4.0200000000000005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4.0600000000000005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4.2700000000000005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4.3100000000000005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4.3500000000000005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4.5200000000000005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4.5600000000000005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4.6000000000000005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4.7700000000000005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4.8100000000000005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4.8500000000000005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5.0200000000000005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5.0600000000000005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5.1000000000000005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5.2700000000000005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5.3100000000000005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5.3500000000000005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5.5200000000000005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5.5600000000000005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5.6000000000000005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5.7700000000000005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5.8100000000000005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5.8500000000000005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6.0200000000000005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6.0600000000000005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6.1000000000000005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6.1400000000000006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6.2700000000000005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6.3100000000000005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6.3500000000000005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6.3900000000000006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6.5200000000000005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6.5600000000000005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6.6000000000000005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6.6400000000000006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6.7700000000000005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6.8100000000000005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6.8500000000000005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6.8900000000000006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7.0200000000000005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7.0600000000000005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7.1000000000000005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7.1400000000000006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7.2700000000000005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7.3100000000000005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7.3500000000000005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7.3900000000000006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7.5200000000000005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7.5600000000000005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7.6000000000000005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7.6400000000000006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7.7700000000000005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7.8100000000000005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7.8500000000000005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7.8900000000000006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7.9300000000000006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8.0400000000000009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8.120000000000001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8.2900000000000009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8.370000000000001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8.5400000000000009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8.620000000000001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8.7000000000000011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8.7900000000000009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8.870000000000001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8.9500000000000011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9.0400000000000009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9.120000000000001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9.2000000000000011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9.2900000000000009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9.370000000000001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9.4500000000000011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9.5400000000000009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9.620000000000001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9.7000000000000011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9.7900000000000009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9.870000000000001</c:v>
                </c:pt>
              </c:numCache>
            </c:numRef>
          </c:xVal>
          <c:yVal>
            <c:numRef>
              <c:f>'1.13 Hexane'!$F$25:$F$1012</c:f>
              <c:numCache>
                <c:formatCode>0.00</c:formatCode>
                <c:ptCount val="988"/>
                <c:pt idx="0" formatCode="General">
                  <c:v>313.13</c:v>
                </c:pt>
                <c:pt idx="1">
                  <c:v>312.5620572116635</c:v>
                </c:pt>
                <c:pt idx="2">
                  <c:v>312.01024237386821</c:v>
                </c:pt>
                <c:pt idx="3">
                  <c:v>311.47409749895405</c:v>
                </c:pt>
                <c:pt idx="4">
                  <c:v>310.95317760480043</c:v>
                </c:pt>
                <c:pt idx="5">
                  <c:v>310.44705034550611</c:v>
                </c:pt>
                <c:pt idx="6">
                  <c:v>309.95529565255663</c:v>
                </c:pt>
                <c:pt idx="7">
                  <c:v>309.47750538618169</c:v>
                </c:pt>
                <c:pt idx="8">
                  <c:v>309.01328299661299</c:v>
                </c:pt>
                <c:pt idx="9">
                  <c:v>308.5622431949613</c:v>
                </c:pt>
                <c:pt idx="10">
                  <c:v>308.12401163343964</c:v>
                </c:pt>
                <c:pt idx="11">
                  <c:v>307.69822459466735</c:v>
                </c:pt>
                <c:pt idx="12">
                  <c:v>307.28452868979696</c:v>
                </c:pt>
                <c:pt idx="13">
                  <c:v>306.88258056521335</c:v>
                </c:pt>
                <c:pt idx="14">
                  <c:v>306.49204661756187</c:v>
                </c:pt>
                <c:pt idx="15">
                  <c:v>306.11260271686888</c:v>
                </c:pt>
                <c:pt idx="16">
                  <c:v>305.74393393752473</c:v>
                </c:pt>
                <c:pt idx="17">
                  <c:v>305.38573429690621</c:v>
                </c:pt>
                <c:pt idx="18">
                  <c:v>305.03770650142138</c:v>
                </c:pt>
                <c:pt idx="19">
                  <c:v>304.69956169976587</c:v>
                </c:pt>
                <c:pt idx="20">
                  <c:v>304.37101924318608</c:v>
                </c:pt>
                <c:pt idx="21">
                  <c:v>304.05180645255012</c:v>
                </c:pt>
                <c:pt idx="22">
                  <c:v>303.74165839203351</c:v>
                </c:pt>
                <c:pt idx="23">
                  <c:v>303.44031764923125</c:v>
                </c:pt>
                <c:pt idx="24">
                  <c:v>303.1475341215143</c:v>
                </c:pt>
                <c:pt idx="25">
                  <c:v>302.86306480845286</c:v>
                </c:pt>
                <c:pt idx="26">
                  <c:v>302.58667361013426</c:v>
                </c:pt>
                <c:pt idx="27">
                  <c:v>302.31813113120785</c:v>
                </c:pt>
                <c:pt idx="28">
                  <c:v>302.05721449049486</c:v>
                </c:pt>
                <c:pt idx="29">
                  <c:v>301.80370713600439</c:v>
                </c:pt>
                <c:pt idx="30">
                  <c:v>301.55739866520258</c:v>
                </c:pt>
                <c:pt idx="31">
                  <c:v>301.31808465038569</c:v>
                </c:pt>
                <c:pt idx="32">
                  <c:v>301.08556646901195</c:v>
                </c:pt>
                <c:pt idx="33">
                  <c:v>300.85965113885163</c:v>
                </c:pt>
                <c:pt idx="34">
                  <c:v>300.64015115781825</c:v>
                </c:pt>
                <c:pt idx="35">
                  <c:v>300.42688434834827</c:v>
                </c:pt>
                <c:pt idx="36">
                  <c:v>300.21967370619979</c:v>
                </c:pt>
                <c:pt idx="37">
                  <c:v>300.01834725354502</c:v>
                </c:pt>
                <c:pt idx="38">
                  <c:v>299.82273789623463</c:v>
                </c:pt>
                <c:pt idx="39">
                  <c:v>299.63268328511498</c:v>
                </c:pt>
                <c:pt idx="40">
                  <c:v>299.44802568128409</c:v>
                </c:pt>
                <c:pt idx="41">
                  <c:v>299.26861182517359</c:v>
                </c:pt>
                <c:pt idx="42">
                  <c:v>299.09429280934836</c:v>
                </c:pt>
                <c:pt idx="43">
                  <c:v>298.92492395491854</c:v>
                </c:pt>
                <c:pt idx="44">
                  <c:v>298.76036469146084</c:v>
                </c:pt>
                <c:pt idx="45">
                  <c:v>298.60047844034983</c:v>
                </c:pt>
                <c:pt idx="46">
                  <c:v>298.4451325014025</c:v>
                </c:pt>
                <c:pt idx="47">
                  <c:v>298.29419794274128</c:v>
                </c:pt>
                <c:pt idx="48">
                  <c:v>298.14754949378516</c:v>
                </c:pt>
                <c:pt idx="49">
                  <c:v>298.00506544127933</c:v>
                </c:pt>
                <c:pt idx="50">
                  <c:v>297.86662752827715</c:v>
                </c:pt>
                <c:pt idx="51">
                  <c:v>297.73212085599107</c:v>
                </c:pt>
                <c:pt idx="52">
                  <c:v>297.60143378843043</c:v>
                </c:pt>
                <c:pt idx="53">
                  <c:v>297.47445785974725</c:v>
                </c:pt>
                <c:pt idx="54">
                  <c:v>297.3510876842135</c:v>
                </c:pt>
                <c:pt idx="55">
                  <c:v>297.23122086875424</c:v>
                </c:pt>
                <c:pt idx="56">
                  <c:v>297.11475792796506</c:v>
                </c:pt>
                <c:pt idx="57">
                  <c:v>297.00160220154231</c:v>
                </c:pt>
                <c:pt idx="58">
                  <c:v>296.89165977405861</c:v>
                </c:pt>
                <c:pt idx="59">
                  <c:v>296.78483939701601</c:v>
                </c:pt>
                <c:pt idx="60">
                  <c:v>296.68105241311287</c:v>
                </c:pt>
                <c:pt idx="61">
                  <c:v>296.58021268266123</c:v>
                </c:pt>
                <c:pt idx="62">
                  <c:v>296.482236512094</c:v>
                </c:pt>
                <c:pt idx="63">
                  <c:v>296.3870425845019</c:v>
                </c:pt>
                <c:pt idx="64">
                  <c:v>296.29455189214326</c:v>
                </c:pt>
                <c:pt idx="65">
                  <c:v>296.20468767087027</c:v>
                </c:pt>
                <c:pt idx="66">
                  <c:v>296.11737533641735</c:v>
                </c:pt>
                <c:pt idx="67">
                  <c:v>296.03254242249875</c:v>
                </c:pt>
                <c:pt idx="68">
                  <c:v>295.95011852066381</c:v>
                </c:pt>
                <c:pt idx="69">
                  <c:v>295.87003522186058</c:v>
                </c:pt>
                <c:pt idx="70">
                  <c:v>295.79222605965839</c:v>
                </c:pt>
                <c:pt idx="71">
                  <c:v>295.71662645508314</c:v>
                </c:pt>
                <c:pt idx="72">
                  <c:v>295.6431736630189</c:v>
                </c:pt>
                <c:pt idx="73">
                  <c:v>295.57180672013146</c:v>
                </c:pt>
                <c:pt idx="74">
                  <c:v>295.50246639427093</c:v>
                </c:pt>
                <c:pt idx="75">
                  <c:v>295.43509513531109</c:v>
                </c:pt>
                <c:pt idx="76">
                  <c:v>295.36963702738461</c:v>
                </c:pt>
                <c:pt idx="77">
                  <c:v>295.30603774247487</c:v>
                </c:pt>
                <c:pt idx="78">
                  <c:v>295.24424449532552</c:v>
                </c:pt>
                <c:pt idx="79">
                  <c:v>295.18420599963048</c:v>
                </c:pt>
                <c:pt idx="80">
                  <c:v>295.12587242546812</c:v>
                </c:pt>
                <c:pt idx="81">
                  <c:v>295.0691953579439</c:v>
                </c:pt>
                <c:pt idx="82">
                  <c:v>295.01412775700788</c:v>
                </c:pt>
                <c:pt idx="83">
                  <c:v>294.96062391841303</c:v>
                </c:pt>
                <c:pt idx="84">
                  <c:v>294.90863943578211</c:v>
                </c:pt>
                <c:pt idx="85">
                  <c:v>294.85813116375192</c:v>
                </c:pt>
                <c:pt idx="86">
                  <c:v>294.80905718216428</c:v>
                </c:pt>
                <c:pt idx="87">
                  <c:v>294.76137676127354</c:v>
                </c:pt>
                <c:pt idx="88">
                  <c:v>294.71505032794227</c:v>
                </c:pt>
                <c:pt idx="89">
                  <c:v>294.67003943279701</c:v>
                </c:pt>
                <c:pt idx="90">
                  <c:v>294.62630671831647</c:v>
                </c:pt>
                <c:pt idx="91">
                  <c:v>294.58381588782612</c:v>
                </c:pt>
                <c:pt idx="92">
                  <c:v>294.54253167537314</c:v>
                </c:pt>
                <c:pt idx="93">
                  <c:v>294.50241981645689</c:v>
                </c:pt>
                <c:pt idx="94">
                  <c:v>294.46344701959055</c:v>
                </c:pt>
                <c:pt idx="95">
                  <c:v>294.42558093867029</c:v>
                </c:pt>
                <c:pt idx="96">
                  <c:v>294.38879014612911</c:v>
                </c:pt>
                <c:pt idx="97">
                  <c:v>294.35304410685296</c:v>
                </c:pt>
                <c:pt idx="98">
                  <c:v>294.31831315283773</c:v>
                </c:pt>
                <c:pt idx="99">
                  <c:v>294.28456845856573</c:v>
                </c:pt>
                <c:pt idx="100">
                  <c:v>294.25178201708155</c:v>
                </c:pt>
                <c:pt idx="101">
                  <c:v>294.21992661674722</c:v>
                </c:pt>
                <c:pt idx="102">
                  <c:v>294.18897581865735</c:v>
                </c:pt>
                <c:pt idx="103">
                  <c:v>294.1589039346959</c:v>
                </c:pt>
                <c:pt idx="104">
                  <c:v>294.12968600621582</c:v>
                </c:pt>
                <c:pt idx="105">
                  <c:v>294.10129778332424</c:v>
                </c:pt>
                <c:pt idx="106">
                  <c:v>294.07371570475595</c:v>
                </c:pt>
                <c:pt idx="107">
                  <c:v>294.04691687831814</c:v>
                </c:pt>
                <c:pt idx="108">
                  <c:v>294.02087906189092</c:v>
                </c:pt>
                <c:pt idx="109">
                  <c:v>293.99558064496688</c:v>
                </c:pt>
                <c:pt idx="110">
                  <c:v>293.97100063071525</c:v>
                </c:pt>
                <c:pt idx="111">
                  <c:v>293.94711861855518</c:v>
                </c:pt>
                <c:pt idx="112">
                  <c:v>293.92391478722396</c:v>
                </c:pt>
                <c:pt idx="113">
                  <c:v>293.90136987832608</c:v>
                </c:pt>
                <c:pt idx="114">
                  <c:v>293.87946518034931</c:v>
                </c:pt>
                <c:pt idx="115">
                  <c:v>293.85818251313486</c:v>
                </c:pt>
                <c:pt idx="116">
                  <c:v>293.83750421278847</c:v>
                </c:pt>
                <c:pt idx="117">
                  <c:v>293.81741311701995</c:v>
                </c:pt>
                <c:pt idx="118">
                  <c:v>293.79789255089901</c:v>
                </c:pt>
                <c:pt idx="119">
                  <c:v>293.77892631301569</c:v>
                </c:pt>
                <c:pt idx="120">
                  <c:v>293.76049866203374</c:v>
                </c:pt>
                <c:pt idx="121">
                  <c:v>293.74259430362582</c:v>
                </c:pt>
                <c:pt idx="122">
                  <c:v>293.7251983777798</c:v>
                </c:pt>
                <c:pt idx="123">
                  <c:v>293.70829644646534</c:v>
                </c:pt>
                <c:pt idx="124">
                  <c:v>293.69187448165081</c:v>
                </c:pt>
                <c:pt idx="125">
                  <c:v>293.67591885366062</c:v>
                </c:pt>
                <c:pt idx="126">
                  <c:v>293.66041631986292</c:v>
                </c:pt>
                <c:pt idx="127">
                  <c:v>293.6453540136788</c:v>
                </c:pt>
                <c:pt idx="128">
                  <c:v>293.63071943390332</c:v>
                </c:pt>
                <c:pt idx="129">
                  <c:v>293.61650043433008</c:v>
                </c:pt>
                <c:pt idx="130">
                  <c:v>293.60268521367004</c:v>
                </c:pt>
                <c:pt idx="131">
                  <c:v>293.58926230575719</c:v>
                </c:pt>
                <c:pt idx="132">
                  <c:v>293.57622057003169</c:v>
                </c:pt>
                <c:pt idx="133">
                  <c:v>293.56354918229385</c:v>
                </c:pt>
                <c:pt idx="134">
                  <c:v>293.5512376257202</c:v>
                </c:pt>
                <c:pt idx="135">
                  <c:v>293.53927568213504</c:v>
                </c:pt>
                <c:pt idx="136">
                  <c:v>293.52765342352956</c:v>
                </c:pt>
                <c:pt idx="137">
                  <c:v>293.51636120382199</c:v>
                </c:pt>
                <c:pt idx="138">
                  <c:v>293.50538965085178</c:v>
                </c:pt>
                <c:pt idx="139">
                  <c:v>293.49472965860093</c:v>
                </c:pt>
                <c:pt idx="140">
                  <c:v>293.48437237963617</c:v>
                </c:pt>
                <c:pt idx="141">
                  <c:v>293.47430921776618</c:v>
                </c:pt>
                <c:pt idx="142">
                  <c:v>293.46453182090676</c:v>
                </c:pt>
                <c:pt idx="143">
                  <c:v>293.45503207414913</c:v>
                </c:pt>
                <c:pt idx="144">
                  <c:v>293.44580209302455</c:v>
                </c:pt>
                <c:pt idx="145">
                  <c:v>293.43683421696079</c:v>
                </c:pt>
                <c:pt idx="146">
                  <c:v>293.42812100292389</c:v>
                </c:pt>
                <c:pt idx="147">
                  <c:v>293.41965521924078</c:v>
                </c:pt>
                <c:pt idx="148">
                  <c:v>293.41142983959719</c:v>
                </c:pt>
                <c:pt idx="149">
                  <c:v>293.40343803720612</c:v>
                </c:pt>
                <c:pt idx="150">
                  <c:v>293.39567317914174</c:v>
                </c:pt>
                <c:pt idx="151">
                  <c:v>293.38812882083437</c:v>
                </c:pt>
                <c:pt idx="152">
                  <c:v>293.38079870072164</c:v>
                </c:pt>
                <c:pt idx="153">
                  <c:v>293.37367673505167</c:v>
                </c:pt>
                <c:pt idx="154">
                  <c:v>293.36675701283377</c:v>
                </c:pt>
                <c:pt idx="155">
                  <c:v>293.36003379093245</c:v>
                </c:pt>
                <c:pt idx="156">
                  <c:v>293.35350148930075</c:v>
                </c:pt>
                <c:pt idx="157">
                  <c:v>293.3471546863492</c:v>
                </c:pt>
                <c:pt idx="158">
                  <c:v>293.34098811444591</c:v>
                </c:pt>
                <c:pt idx="159">
                  <c:v>293.33499665554467</c:v>
                </c:pt>
                <c:pt idx="160">
                  <c:v>293.32917533693717</c:v>
                </c:pt>
                <c:pt idx="161">
                  <c:v>293.32351932712578</c:v>
                </c:pt>
                <c:pt idx="162">
                  <c:v>293.31802393181351</c:v>
                </c:pt>
                <c:pt idx="163">
                  <c:v>293.31268459000813</c:v>
                </c:pt>
                <c:pt idx="164">
                  <c:v>293.30749687023638</c:v>
                </c:pt>
                <c:pt idx="165">
                  <c:v>293.3024564668662</c:v>
                </c:pt>
                <c:pt idx="166">
                  <c:v>293.29755919653326</c:v>
                </c:pt>
                <c:pt idx="167">
                  <c:v>293.29280099466871</c:v>
                </c:pt>
                <c:pt idx="168">
                  <c:v>293.28817791212589</c:v>
                </c:pt>
                <c:pt idx="169">
                  <c:v>293.28368611190257</c:v>
                </c:pt>
                <c:pt idx="170">
                  <c:v>293.27932186595643</c:v>
                </c:pt>
                <c:pt idx="171">
                  <c:v>293.27508155211086</c:v>
                </c:pt>
                <c:pt idx="172">
                  <c:v>293.27096165104876</c:v>
                </c:pt>
                <c:pt idx="173">
                  <c:v>293.26695874339151</c:v>
                </c:pt>
                <c:pt idx="174">
                  <c:v>293.26306950686109</c:v>
                </c:pt>
                <c:pt idx="175">
                  <c:v>293.2592907135226</c:v>
                </c:pt>
                <c:pt idx="176">
                  <c:v>293.2556192271054</c:v>
                </c:pt>
                <c:pt idx="177">
                  <c:v>293.25205200039983</c:v>
                </c:pt>
                <c:pt idx="178">
                  <c:v>293.24858607272836</c:v>
                </c:pt>
                <c:pt idx="179">
                  <c:v>293.24521856748822</c:v>
                </c:pt>
                <c:pt idx="180">
                  <c:v>293.24194668976384</c:v>
                </c:pt>
                <c:pt idx="181">
                  <c:v>293.23876772400735</c:v>
                </c:pt>
                <c:pt idx="182">
                  <c:v>293.23567903178468</c:v>
                </c:pt>
                <c:pt idx="183">
                  <c:v>293.23267804958567</c:v>
                </c:pt>
                <c:pt idx="184">
                  <c:v>293.22976228669654</c:v>
                </c:pt>
                <c:pt idx="185">
                  <c:v>293.22692932313265</c:v>
                </c:pt>
                <c:pt idx="186">
                  <c:v>293.2241768076301</c:v>
                </c:pt>
                <c:pt idx="187">
                  <c:v>293.22150245569401</c:v>
                </c:pt>
                <c:pt idx="188">
                  <c:v>293.21890404770267</c:v>
                </c:pt>
                <c:pt idx="189">
                  <c:v>293.21637942706531</c:v>
                </c:pt>
                <c:pt idx="190">
                  <c:v>293.21392649843216</c:v>
                </c:pt>
                <c:pt idx="191">
                  <c:v>293.21154322595544</c:v>
                </c:pt>
                <c:pt idx="192">
                  <c:v>293.2092276315995</c:v>
                </c:pt>
                <c:pt idx="193">
                  <c:v>293.20697779349933</c:v>
                </c:pt>
                <c:pt idx="194">
                  <c:v>293.20479184436533</c:v>
                </c:pt>
                <c:pt idx="195">
                  <c:v>293.20266796993366</c:v>
                </c:pt>
                <c:pt idx="196">
                  <c:v>293.20060440746033</c:v>
                </c:pt>
                <c:pt idx="197">
                  <c:v>293.19859944425826</c:v>
                </c:pt>
                <c:pt idx="198">
                  <c:v>293.19665141627576</c:v>
                </c:pt>
                <c:pt idx="199">
                  <c:v>293.19475870671545</c:v>
                </c:pt>
                <c:pt idx="200">
                  <c:v>293.1929197446924</c:v>
                </c:pt>
                <c:pt idx="201">
                  <c:v>293.1911330039303</c:v>
                </c:pt>
                <c:pt idx="202">
                  <c:v>293.18939700149474</c:v>
                </c:pt>
                <c:pt idx="203">
                  <c:v>293.18771029656233</c:v>
                </c:pt>
                <c:pt idx="204">
                  <c:v>293.18607148922507</c:v>
                </c:pt>
                <c:pt idx="205">
                  <c:v>293.18447921932824</c:v>
                </c:pt>
                <c:pt idx="206">
                  <c:v>293.18293216534164</c:v>
                </c:pt>
                <c:pt idx="207">
                  <c:v>293.18142904326282</c:v>
                </c:pt>
                <c:pt idx="208">
                  <c:v>293.17996860555121</c:v>
                </c:pt>
                <c:pt idx="209">
                  <c:v>293.17854964009291</c:v>
                </c:pt>
                <c:pt idx="210">
                  <c:v>293.17717096919455</c:v>
                </c:pt>
                <c:pt idx="211">
                  <c:v>293.17583144860589</c:v>
                </c:pt>
                <c:pt idx="212">
                  <c:v>293.17452996657016</c:v>
                </c:pt>
                <c:pt idx="213">
                  <c:v>293.17326544290125</c:v>
                </c:pt>
                <c:pt idx="214">
                  <c:v>293.17203682808724</c:v>
                </c:pt>
                <c:pt idx="215">
                  <c:v>293.17084310241938</c:v>
                </c:pt>
                <c:pt idx="216">
                  <c:v>293.16968327514576</c:v>
                </c:pt>
                <c:pt idx="217">
                  <c:v>293.16855638364893</c:v>
                </c:pt>
                <c:pt idx="218">
                  <c:v>293.16746149264702</c:v>
                </c:pt>
                <c:pt idx="219">
                  <c:v>293.16639769341754</c:v>
                </c:pt>
                <c:pt idx="220">
                  <c:v>293.16536410304309</c:v>
                </c:pt>
                <c:pt idx="221">
                  <c:v>293.16435986367861</c:v>
                </c:pt>
                <c:pt idx="222">
                  <c:v>293.1633841418394</c:v>
                </c:pt>
                <c:pt idx="223">
                  <c:v>293.16243612770927</c:v>
                </c:pt>
                <c:pt idx="224">
                  <c:v>293.16151503446855</c:v>
                </c:pt>
                <c:pt idx="225">
                  <c:v>293.16062009764102</c:v>
                </c:pt>
                <c:pt idx="226">
                  <c:v>293.15975057445934</c:v>
                </c:pt>
                <c:pt idx="227">
                  <c:v>293.15890574324868</c:v>
                </c:pt>
                <c:pt idx="228">
                  <c:v>293.15808490282768</c:v>
                </c:pt>
                <c:pt idx="229">
                  <c:v>293.1572873719266</c:v>
                </c:pt>
                <c:pt idx="230">
                  <c:v>293.15651248862167</c:v>
                </c:pt>
                <c:pt idx="231">
                  <c:v>293.155759609786</c:v>
                </c:pt>
                <c:pt idx="232">
                  <c:v>293.15502811055558</c:v>
                </c:pt>
                <c:pt idx="233">
                  <c:v>293.15431738381079</c:v>
                </c:pt>
                <c:pt idx="234">
                  <c:v>293.15362683967248</c:v>
                </c:pt>
                <c:pt idx="235">
                  <c:v>293.15295590501233</c:v>
                </c:pt>
                <c:pt idx="236">
                  <c:v>293.15230402297726</c:v>
                </c:pt>
                <c:pt idx="237">
                  <c:v>293.15167065252723</c:v>
                </c:pt>
                <c:pt idx="238">
                  <c:v>293.15105526798618</c:v>
                </c:pt>
                <c:pt idx="239">
                  <c:v>293.15045735860571</c:v>
                </c:pt>
                <c:pt idx="240">
                  <c:v>293.14987642814128</c:v>
                </c:pt>
                <c:pt idx="241">
                  <c:v>293.14931199444027</c:v>
                </c:pt>
                <c:pt idx="242">
                  <c:v>293.14876358904172</c:v>
                </c:pt>
                <c:pt idx="243">
                  <c:v>293.14823075678777</c:v>
                </c:pt>
                <c:pt idx="244">
                  <c:v>293.14771305544559</c:v>
                </c:pt>
                <c:pt idx="245">
                  <c:v>293.14721005534062</c:v>
                </c:pt>
                <c:pt idx="246">
                  <c:v>293.14672133899973</c:v>
                </c:pt>
                <c:pt idx="247">
                  <c:v>293.14624650080492</c:v>
                </c:pt>
                <c:pt idx="248">
                  <c:v>293.14578514665652</c:v>
                </c:pt>
                <c:pt idx="249">
                  <c:v>293.14533689364617</c:v>
                </c:pt>
                <c:pt idx="250">
                  <c:v>293.1449013697391</c:v>
                </c:pt>
                <c:pt idx="251">
                  <c:v>293.14447821346511</c:v>
                </c:pt>
                <c:pt idx="252">
                  <c:v>293.14406707361883</c:v>
                </c:pt>
                <c:pt idx="253">
                  <c:v>293.14366760896809</c:v>
                </c:pt>
                <c:pt idx="254">
                  <c:v>293.14327948797074</c:v>
                </c:pt>
                <c:pt idx="255">
                  <c:v>293.14290238849946</c:v>
                </c:pt>
                <c:pt idx="256">
                  <c:v>293.14253599757444</c:v>
                </c:pt>
                <c:pt idx="257">
                  <c:v>293.14218001110362</c:v>
                </c:pt>
                <c:pt idx="258">
                  <c:v>293.1418341336302</c:v>
                </c:pt>
                <c:pt idx="259">
                  <c:v>293.14149807808764</c:v>
                </c:pt>
                <c:pt idx="260">
                  <c:v>293.14117156556114</c:v>
                </c:pt>
                <c:pt idx="261">
                  <c:v>293.14085432505641</c:v>
                </c:pt>
                <c:pt idx="262">
                  <c:v>293.14054609327451</c:v>
                </c:pt>
                <c:pt idx="263">
                  <c:v>293.1402466143935</c:v>
                </c:pt>
                <c:pt idx="264">
                  <c:v>293.139955639856</c:v>
                </c:pt>
                <c:pt idx="265">
                  <c:v>293.13967292816301</c:v>
                </c:pt>
                <c:pt idx="266">
                  <c:v>293.13939824467337</c:v>
                </c:pt>
                <c:pt idx="267">
                  <c:v>293.13913136140911</c:v>
                </c:pt>
                <c:pt idx="268">
                  <c:v>293.13887205686609</c:v>
                </c:pt>
                <c:pt idx="269">
                  <c:v>293.13862011583035</c:v>
                </c:pt>
                <c:pt idx="270">
                  <c:v>293.13837532919933</c:v>
                </c:pt>
                <c:pt idx="271">
                  <c:v>293.13813749380842</c:v>
                </c:pt>
                <c:pt idx="272">
                  <c:v>293.13790641226223</c:v>
                </c:pt>
                <c:pt idx="273">
                  <c:v>293.1376818927709</c:v>
                </c:pt>
                <c:pt idx="274">
                  <c:v>293.13746374899091</c:v>
                </c:pt>
                <c:pt idx="275">
                  <c:v>293.13725179987023</c:v>
                </c:pt>
                <c:pt idx="276">
                  <c:v>293.13704586949831</c:v>
                </c:pt>
                <c:pt idx="277">
                  <c:v>293.13684578695984</c:v>
                </c:pt>
                <c:pt idx="278">
                  <c:v>293.13665138619314</c:v>
                </c:pt>
                <c:pt idx="279">
                  <c:v>293.13646250585208</c:v>
                </c:pt>
                <c:pt idx="280">
                  <c:v>293.13627898917241</c:v>
                </c:pt>
                <c:pt idx="281">
                  <c:v>293.13610068384151</c:v>
                </c:pt>
                <c:pt idx="282">
                  <c:v>293.1359274418719</c:v>
                </c:pt>
                <c:pt idx="283">
                  <c:v>293.13575911947868</c:v>
                </c:pt>
                <c:pt idx="284">
                  <c:v>293.13559557695993</c:v>
                </c:pt>
                <c:pt idx="285">
                  <c:v>293.1354366785809</c:v>
                </c:pt>
                <c:pt idx="286">
                  <c:v>293.13528229246128</c:v>
                </c:pt>
                <c:pt idx="287">
                  <c:v>293.13513229046583</c:v>
                </c:pt>
                <c:pt idx="288">
                  <c:v>293.13498654809797</c:v>
                </c:pt>
                <c:pt idx="289">
                  <c:v>293.13484494439643</c:v>
                </c:pt>
                <c:pt idx="290">
                  <c:v>293.13470736183496</c:v>
                </c:pt>
                <c:pt idx="291">
                  <c:v>293.13457368622466</c:v>
                </c:pt>
                <c:pt idx="292">
                  <c:v>293.13444380661929</c:v>
                </c:pt>
                <c:pt idx="293">
                  <c:v>293.13431761522315</c:v>
                </c:pt>
                <c:pt idx="294">
                  <c:v>293.13419500730174</c:v>
                </c:pt>
                <c:pt idx="295">
                  <c:v>293.13407588109453</c:v>
                </c:pt>
                <c:pt idx="296">
                  <c:v>293.13396013773087</c:v>
                </c:pt>
                <c:pt idx="297">
                  <c:v>293.13384768114759</c:v>
                </c:pt>
                <c:pt idx="298">
                  <c:v>293.13373841800961</c:v>
                </c:pt>
                <c:pt idx="299">
                  <c:v>293.1336322576322</c:v>
                </c:pt>
                <c:pt idx="300">
                  <c:v>293.13352911190583</c:v>
                </c:pt>
                <c:pt idx="301">
                  <c:v>293.13342889522301</c:v>
                </c:pt>
                <c:pt idx="302">
                  <c:v>293.13333152440731</c:v>
                </c:pt>
                <c:pt idx="303">
                  <c:v>293.13323691864423</c:v>
                </c:pt>
                <c:pt idx="304">
                  <c:v>293.13314499941418</c:v>
                </c:pt>
                <c:pt idx="305">
                  <c:v>293.13305569042734</c:v>
                </c:pt>
                <c:pt idx="306">
                  <c:v>293.13296891756028</c:v>
                </c:pt>
                <c:pt idx="307">
                  <c:v>293.13288460879443</c:v>
                </c:pt>
                <c:pt idx="308">
                  <c:v>293.13280269415634</c:v>
                </c:pt>
                <c:pt idx="309">
                  <c:v>293.13272310565964</c:v>
                </c:pt>
                <c:pt idx="310">
                  <c:v>293.13264577724857</c:v>
                </c:pt>
                <c:pt idx="311">
                  <c:v>293.13257064474317</c:v>
                </c:pt>
                <c:pt idx="312">
                  <c:v>293.13249764578603</c:v>
                </c:pt>
                <c:pt idx="313">
                  <c:v>293.13242671979043</c:v>
                </c:pt>
                <c:pt idx="314">
                  <c:v>293.13235780789023</c:v>
                </c:pt>
                <c:pt idx="315">
                  <c:v>293.13229085289083</c:v>
                </c:pt>
                <c:pt idx="316">
                  <c:v>293.13222579922189</c:v>
                </c:pt>
                <c:pt idx="317">
                  <c:v>293.13216259289106</c:v>
                </c:pt>
                <c:pt idx="318">
                  <c:v>293.13210118143923</c:v>
                </c:pt>
                <c:pt idx="319">
                  <c:v>293.13204151389698</c:v>
                </c:pt>
                <c:pt idx="320">
                  <c:v>293.13198354074223</c:v>
                </c:pt>
                <c:pt idx="321">
                  <c:v>293.13192721385923</c:v>
                </c:pt>
                <c:pt idx="322">
                  <c:v>293.13187248649859</c:v>
                </c:pt>
                <c:pt idx="323">
                  <c:v>293.13181931323845</c:v>
                </c:pt>
                <c:pt idx="324">
                  <c:v>293.13176764994677</c:v>
                </c:pt>
                <c:pt idx="325">
                  <c:v>293.13171745374478</c:v>
                </c:pt>
                <c:pt idx="326">
                  <c:v>293.13166868297134</c:v>
                </c:pt>
                <c:pt idx="327">
                  <c:v>293.13162129714834</c:v>
                </c:pt>
                <c:pt idx="328">
                  <c:v>293.1315752569472</c:v>
                </c:pt>
                <c:pt idx="329">
                  <c:v>293.13153052415606</c:v>
                </c:pt>
                <c:pt idx="330">
                  <c:v>293.13148706164822</c:v>
                </c:pt>
                <c:pt idx="331">
                  <c:v>293.13144483335128</c:v>
                </c:pt>
                <c:pt idx="332">
                  <c:v>293.13140380421714</c:v>
                </c:pt>
                <c:pt idx="333">
                  <c:v>293.13136394019307</c:v>
                </c:pt>
                <c:pt idx="334">
                  <c:v>293.13132520819323</c:v>
                </c:pt>
                <c:pt idx="335">
                  <c:v>293.13128757607143</c:v>
                </c:pt>
                <c:pt idx="336">
                  <c:v>293.13125101259419</c:v>
                </c:pt>
                <c:pt idx="337">
                  <c:v>293.13121548741515</c:v>
                </c:pt>
                <c:pt idx="338">
                  <c:v>293.13118097104956</c:v>
                </c:pt>
                <c:pt idx="339">
                  <c:v>293.13114743484999</c:v>
                </c:pt>
                <c:pt idx="340">
                  <c:v>293.13111485098261</c:v>
                </c:pt>
                <c:pt idx="341">
                  <c:v>293.13108319240382</c:v>
                </c:pt>
                <c:pt idx="342">
                  <c:v>293.13105243283809</c:v>
                </c:pt>
                <c:pt idx="343">
                  <c:v>293.13102254675607</c:v>
                </c:pt>
                <c:pt idx="344">
                  <c:v>293.13099350935329</c:v>
                </c:pt>
                <c:pt idx="345">
                  <c:v>293.13096529652967</c:v>
                </c:pt>
                <c:pt idx="346">
                  <c:v>293.13093788486952</c:v>
                </c:pt>
                <c:pt idx="347">
                  <c:v>293.13091125162214</c:v>
                </c:pt>
                <c:pt idx="348">
                  <c:v>293.1308853746828</c:v>
                </c:pt>
                <c:pt idx="349">
                  <c:v>293.13086023257449</c:v>
                </c:pt>
                <c:pt idx="350">
                  <c:v>293.13083580443015</c:v>
                </c:pt>
                <c:pt idx="351">
                  <c:v>293.13081206997521</c:v>
                </c:pt>
                <c:pt idx="352">
                  <c:v>293.13078900951092</c:v>
                </c:pt>
                <c:pt idx="353">
                  <c:v>293.13076660389783</c:v>
                </c:pt>
                <c:pt idx="354">
                  <c:v>293.13074483454005</c:v>
                </c:pt>
                <c:pt idx="355">
                  <c:v>293.13072368336975</c:v>
                </c:pt>
                <c:pt idx="356">
                  <c:v>293.1307031328322</c:v>
                </c:pt>
                <c:pt idx="357">
                  <c:v>293.13068316587112</c:v>
                </c:pt>
                <c:pt idx="358">
                  <c:v>293.13066376591462</c:v>
                </c:pt>
                <c:pt idx="359">
                  <c:v>293.1306449168614</c:v>
                </c:pt>
                <c:pt idx="360">
                  <c:v>293.13062660306736</c:v>
                </c:pt>
                <c:pt idx="361">
                  <c:v>293.13060880933267</c:v>
                </c:pt>
                <c:pt idx="362">
                  <c:v>293.1305915208892</c:v>
                </c:pt>
                <c:pt idx="363">
                  <c:v>293.13057472338807</c:v>
                </c:pt>
                <c:pt idx="364">
                  <c:v>293.13055840288791</c:v>
                </c:pt>
                <c:pt idx="365">
                  <c:v>293.13054254584324</c:v>
                </c:pt>
                <c:pt idx="366">
                  <c:v>293.13052713909332</c:v>
                </c:pt>
                <c:pt idx="367">
                  <c:v>293.13051216985099</c:v>
                </c:pt>
                <c:pt idx="368">
                  <c:v>293.13049762569233</c:v>
                </c:pt>
                <c:pt idx="369">
                  <c:v>293.13048349454618</c:v>
                </c:pt>
                <c:pt idx="370">
                  <c:v>293.13046976468416</c:v>
                </c:pt>
                <c:pt idx="371">
                  <c:v>293.13045642471093</c:v>
                </c:pt>
                <c:pt idx="372">
                  <c:v>293.1304434635548</c:v>
                </c:pt>
                <c:pt idx="373">
                  <c:v>293.13043087045838</c:v>
                </c:pt>
                <c:pt idx="374">
                  <c:v>293.13041863496989</c:v>
                </c:pt>
                <c:pt idx="375">
                  <c:v>293.13040674693428</c:v>
                </c:pt>
                <c:pt idx="376">
                  <c:v>293.13039519648487</c:v>
                </c:pt>
                <c:pt idx="377">
                  <c:v>293.13038397403517</c:v>
                </c:pt>
                <c:pt idx="378">
                  <c:v>293.13037307027093</c:v>
                </c:pt>
                <c:pt idx="379">
                  <c:v>293.13036247614247</c:v>
                </c:pt>
                <c:pt idx="380">
                  <c:v>293.13035218285694</c:v>
                </c:pt>
                <c:pt idx="381">
                  <c:v>293.13034218187124</c:v>
                </c:pt>
                <c:pt idx="382">
                  <c:v>293.13033246488493</c:v>
                </c:pt>
                <c:pt idx="383">
                  <c:v>293.13032302383323</c:v>
                </c:pt>
                <c:pt idx="384">
                  <c:v>293.13031385088038</c:v>
                </c:pt>
                <c:pt idx="385">
                  <c:v>293.13030493841319</c:v>
                </c:pt>
                <c:pt idx="386">
                  <c:v>293.13029627903455</c:v>
                </c:pt>
                <c:pt idx="387">
                  <c:v>293.13028786555748</c:v>
                </c:pt>
                <c:pt idx="388">
                  <c:v>293.13027969099909</c:v>
                </c:pt>
                <c:pt idx="389">
                  <c:v>293.13027174857478</c:v>
                </c:pt>
                <c:pt idx="390">
                  <c:v>293.1302640316926</c:v>
                </c:pt>
                <c:pt idx="391">
                  <c:v>293.13025653394783</c:v>
                </c:pt>
                <c:pt idx="392">
                  <c:v>293.13024924911753</c:v>
                </c:pt>
                <c:pt idx="393">
                  <c:v>293.1302421711556</c:v>
                </c:pt>
                <c:pt idx="394">
                  <c:v>293.13023529418751</c:v>
                </c:pt>
                <c:pt idx="395">
                  <c:v>293.13022861250568</c:v>
                </c:pt>
                <c:pt idx="396">
                  <c:v>293.1302221205645</c:v>
                </c:pt>
                <c:pt idx="397">
                  <c:v>293.13021581297585</c:v>
                </c:pt>
                <c:pt idx="398">
                  <c:v>293.13020968450468</c:v>
                </c:pt>
                <c:pt idx="399">
                  <c:v>293.13020373006458</c:v>
                </c:pt>
                <c:pt idx="400">
                  <c:v>293.13019794471353</c:v>
                </c:pt>
                <c:pt idx="401">
                  <c:v>293.13019232364991</c:v>
                </c:pt>
                <c:pt idx="402">
                  <c:v>293.1301868622084</c:v>
                </c:pt>
                <c:pt idx="403">
                  <c:v>293.13018155585621</c:v>
                </c:pt>
                <c:pt idx="404">
                  <c:v>293.13017640018927</c:v>
                </c:pt>
                <c:pt idx="405">
                  <c:v>293.13017139092852</c:v>
                </c:pt>
                <c:pt idx="406">
                  <c:v>293.13016652391644</c:v>
                </c:pt>
                <c:pt idx="407">
                  <c:v>293.13016179511357</c:v>
                </c:pt>
                <c:pt idx="408">
                  <c:v>293.13015720059519</c:v>
                </c:pt>
                <c:pt idx="409">
                  <c:v>293.13015273654798</c:v>
                </c:pt>
                <c:pt idx="410">
                  <c:v>293.13014839926694</c:v>
                </c:pt>
                <c:pt idx="411">
                  <c:v>293.13014418515229</c:v>
                </c:pt>
                <c:pt idx="412">
                  <c:v>293.13014009070639</c:v>
                </c:pt>
                <c:pt idx="413">
                  <c:v>293.13013611253109</c:v>
                </c:pt>
                <c:pt idx="414">
                  <c:v>293.13013224732458</c:v>
                </c:pt>
                <c:pt idx="415">
                  <c:v>293.13012849187885</c:v>
                </c:pt>
                <c:pt idx="416">
                  <c:v>293.13012484307706</c:v>
                </c:pt>
                <c:pt idx="417">
                  <c:v>293.13012129789081</c:v>
                </c:pt>
                <c:pt idx="418">
                  <c:v>293.13011785337767</c:v>
                </c:pt>
                <c:pt idx="419">
                  <c:v>293.13011450667886</c:v>
                </c:pt>
                <c:pt idx="420">
                  <c:v>293.13011125501674</c:v>
                </c:pt>
                <c:pt idx="421">
                  <c:v>293.13010809569255</c:v>
                </c:pt>
                <c:pt idx="422">
                  <c:v>293.1301050260841</c:v>
                </c:pt>
                <c:pt idx="423">
                  <c:v>293.13010204364372</c:v>
                </c:pt>
                <c:pt idx="424">
                  <c:v>293.13009914589617</c:v>
                </c:pt>
                <c:pt idx="425">
                  <c:v>293.13009633043634</c:v>
                </c:pt>
                <c:pt idx="426">
                  <c:v>293.13009359492753</c:v>
                </c:pt>
                <c:pt idx="427">
                  <c:v>293.13009093709934</c:v>
                </c:pt>
                <c:pt idx="428">
                  <c:v>293.13008835474585</c:v>
                </c:pt>
                <c:pt idx="429">
                  <c:v>293.13008584572384</c:v>
                </c:pt>
                <c:pt idx="430">
                  <c:v>293.13008340795085</c:v>
                </c:pt>
                <c:pt idx="431">
                  <c:v>293.13008103940365</c:v>
                </c:pt>
                <c:pt idx="432">
                  <c:v>293.13007873811642</c:v>
                </c:pt>
                <c:pt idx="433">
                  <c:v>293.13007650217918</c:v>
                </c:pt>
                <c:pt idx="434">
                  <c:v>293.13007432973615</c:v>
                </c:pt>
                <c:pt idx="435">
                  <c:v>293.13007221898425</c:v>
                </c:pt>
                <c:pt idx="436">
                  <c:v>293.1300701681717</c:v>
                </c:pt>
                <c:pt idx="437">
                  <c:v>293.13006817559636</c:v>
                </c:pt>
                <c:pt idx="438">
                  <c:v>293.13006623960445</c:v>
                </c:pt>
                <c:pt idx="439">
                  <c:v>293.13006435858915</c:v>
                </c:pt>
                <c:pt idx="440">
                  <c:v>293.13006253098933</c:v>
                </c:pt>
                <c:pt idx="441">
                  <c:v>293.13006075528813</c:v>
                </c:pt>
                <c:pt idx="442">
                  <c:v>293.13005903001175</c:v>
                </c:pt>
                <c:pt idx="443">
                  <c:v>293.13005735372826</c:v>
                </c:pt>
                <c:pt idx="444">
                  <c:v>293.13005572504642</c:v>
                </c:pt>
                <c:pt idx="445">
                  <c:v>293.13005414261448</c:v>
                </c:pt>
                <c:pt idx="446">
                  <c:v>293.13005260511909</c:v>
                </c:pt>
                <c:pt idx="447">
                  <c:v>293.13005111128422</c:v>
                </c:pt>
                <c:pt idx="448">
                  <c:v>293.13004965986994</c:v>
                </c:pt>
                <c:pt idx="449">
                  <c:v>293.13004824967169</c:v>
                </c:pt>
                <c:pt idx="450">
                  <c:v>293.13004687951906</c:v>
                </c:pt>
                <c:pt idx="451">
                  <c:v>293.13004554827484</c:v>
                </c:pt>
                <c:pt idx="452">
                  <c:v>293.1300442548341</c:v>
                </c:pt>
                <c:pt idx="453">
                  <c:v>293.13004299812343</c:v>
                </c:pt>
                <c:pt idx="454">
                  <c:v>293.13004177709973</c:v>
                </c:pt>
                <c:pt idx="455">
                  <c:v>293.13004059074962</c:v>
                </c:pt>
                <c:pt idx="456">
                  <c:v>293.13003943808843</c:v>
                </c:pt>
                <c:pt idx="457">
                  <c:v>293.13003831815956</c:v>
                </c:pt>
                <c:pt idx="458">
                  <c:v>293.13003723003345</c:v>
                </c:pt>
                <c:pt idx="459">
                  <c:v>293.13003617280702</c:v>
                </c:pt>
                <c:pt idx="460">
                  <c:v>293.13003514560279</c:v>
                </c:pt>
                <c:pt idx="461">
                  <c:v>293.13003414756821</c:v>
                </c:pt>
                <c:pt idx="462">
                  <c:v>293.13003317787496</c:v>
                </c:pt>
                <c:pt idx="463">
                  <c:v>293.1300322357182</c:v>
                </c:pt>
                <c:pt idx="464">
                  <c:v>293.13003132031599</c:v>
                </c:pt>
                <c:pt idx="465">
                  <c:v>293.13003043090862</c:v>
                </c:pt>
                <c:pt idx="466">
                  <c:v>293.13002956675786</c:v>
                </c:pt>
                <c:pt idx="467">
                  <c:v>293.13002872714651</c:v>
                </c:pt>
                <c:pt idx="468">
                  <c:v>293.13002791137774</c:v>
                </c:pt>
                <c:pt idx="469">
                  <c:v>293.13002711877448</c:v>
                </c:pt>
                <c:pt idx="470">
                  <c:v>293.13002634867888</c:v>
                </c:pt>
                <c:pt idx="471">
                  <c:v>293.1300256004518</c:v>
                </c:pt>
                <c:pt idx="472">
                  <c:v>293.13002487347222</c:v>
                </c:pt>
                <c:pt idx="473">
                  <c:v>293.13002416713675</c:v>
                </c:pt>
                <c:pt idx="474">
                  <c:v>293.13002348085922</c:v>
                </c:pt>
                <c:pt idx="475">
                  <c:v>293.13002281407</c:v>
                </c:pt>
                <c:pt idx="476">
                  <c:v>293.13002216621567</c:v>
                </c:pt>
                <c:pt idx="477">
                  <c:v>293.13002153675853</c:v>
                </c:pt>
                <c:pt idx="478">
                  <c:v>293.13002092517621</c:v>
                </c:pt>
                <c:pt idx="479">
                  <c:v>293.13002033096109</c:v>
                </c:pt>
                <c:pt idx="480">
                  <c:v>293.13001975361993</c:v>
                </c:pt>
                <c:pt idx="481">
                  <c:v>293.13001919267361</c:v>
                </c:pt>
                <c:pt idx="482">
                  <c:v>293.13001864765658</c:v>
                </c:pt>
                <c:pt idx="483">
                  <c:v>293.13001811811648</c:v>
                </c:pt>
                <c:pt idx="484">
                  <c:v>293.13001760361379</c:v>
                </c:pt>
                <c:pt idx="485">
                  <c:v>293.13001710372151</c:v>
                </c:pt>
                <c:pt idx="486">
                  <c:v>293.13001661802474</c:v>
                </c:pt>
                <c:pt idx="487">
                  <c:v>293.1300161461204</c:v>
                </c:pt>
                <c:pt idx="488">
                  <c:v>293.13001568761678</c:v>
                </c:pt>
                <c:pt idx="489">
                  <c:v>293.13001524213331</c:v>
                </c:pt>
                <c:pt idx="490">
                  <c:v>293.13001480930035</c:v>
                </c:pt>
                <c:pt idx="491">
                  <c:v>293.13001438875858</c:v>
                </c:pt>
                <c:pt idx="492">
                  <c:v>293.13001398015899</c:v>
                </c:pt>
                <c:pt idx="493">
                  <c:v>293.13001358316245</c:v>
                </c:pt>
                <c:pt idx="494">
                  <c:v>293.1300131974395</c:v>
                </c:pt>
                <c:pt idx="495">
                  <c:v>293.13001282266998</c:v>
                </c:pt>
                <c:pt idx="496">
                  <c:v>293.13001245854281</c:v>
                </c:pt>
                <c:pt idx="497">
                  <c:v>293.13001210475585</c:v>
                </c:pt>
                <c:pt idx="498">
                  <c:v>293.1300117610154</c:v>
                </c:pt>
                <c:pt idx="499">
                  <c:v>293.13001142703621</c:v>
                </c:pt>
                <c:pt idx="500">
                  <c:v>293.13001110254106</c:v>
                </c:pt>
                <c:pt idx="501">
                  <c:v>293.13001078726063</c:v>
                </c:pt>
                <c:pt idx="502">
                  <c:v>293.13001048093327</c:v>
                </c:pt>
                <c:pt idx="503">
                  <c:v>293.13001018330476</c:v>
                </c:pt>
                <c:pt idx="504">
                  <c:v>293.13000989412802</c:v>
                </c:pt>
                <c:pt idx="505">
                  <c:v>293.13000961316311</c:v>
                </c:pt>
                <c:pt idx="506">
                  <c:v>293.1300093401768</c:v>
                </c:pt>
                <c:pt idx="507">
                  <c:v>293.13000907494251</c:v>
                </c:pt>
                <c:pt idx="508">
                  <c:v>293.13000881724008</c:v>
                </c:pt>
                <c:pt idx="509">
                  <c:v>293.13000856685568</c:v>
                </c:pt>
                <c:pt idx="510">
                  <c:v>293.13000832358148</c:v>
                </c:pt>
                <c:pt idx="511">
                  <c:v>293.13000808721557</c:v>
                </c:pt>
                <c:pt idx="512">
                  <c:v>293.13000785756179</c:v>
                </c:pt>
                <c:pt idx="513">
                  <c:v>293.13000763442949</c:v>
                </c:pt>
                <c:pt idx="514">
                  <c:v>293.13000741763352</c:v>
                </c:pt>
                <c:pt idx="515">
                  <c:v>293.13000720699392</c:v>
                </c:pt>
                <c:pt idx="516">
                  <c:v>293.1300070023359</c:v>
                </c:pt>
                <c:pt idx="517">
                  <c:v>293.13000680348961</c:v>
                </c:pt>
                <c:pt idx="518">
                  <c:v>293.13000661028997</c:v>
                </c:pt>
                <c:pt idx="519">
                  <c:v>293.13000642257663</c:v>
                </c:pt>
                <c:pt idx="520">
                  <c:v>293.13000624019384</c:v>
                </c:pt>
                <c:pt idx="521">
                  <c:v>293.13000606299016</c:v>
                </c:pt>
                <c:pt idx="522">
                  <c:v>293.13000589081861</c:v>
                </c:pt>
                <c:pt idx="523">
                  <c:v>293.13000572353621</c:v>
                </c:pt>
                <c:pt idx="524">
                  <c:v>293.13000556100417</c:v>
                </c:pt>
                <c:pt idx="525">
                  <c:v>293.13000540308758</c:v>
                </c:pt>
                <c:pt idx="526">
                  <c:v>293.13000524965537</c:v>
                </c:pt>
                <c:pt idx="527">
                  <c:v>293.13000510058015</c:v>
                </c:pt>
                <c:pt idx="528">
                  <c:v>293.13000495573829</c:v>
                </c:pt>
                <c:pt idx="529">
                  <c:v>293.1300048150095</c:v>
                </c:pt>
                <c:pt idx="530">
                  <c:v>293.13000467827698</c:v>
                </c:pt>
                <c:pt idx="531">
                  <c:v>293.13000454542731</c:v>
                </c:pt>
                <c:pt idx="532">
                  <c:v>293.13000441635018</c:v>
                </c:pt>
                <c:pt idx="533">
                  <c:v>293.13000429093847</c:v>
                </c:pt>
                <c:pt idx="534">
                  <c:v>293.13000416908807</c:v>
                </c:pt>
                <c:pt idx="535">
                  <c:v>293.13000405069789</c:v>
                </c:pt>
                <c:pt idx="536">
                  <c:v>293.13000393566966</c:v>
                </c:pt>
                <c:pt idx="537">
                  <c:v>293.13000382390788</c:v>
                </c:pt>
                <c:pt idx="538">
                  <c:v>293.13000371531984</c:v>
                </c:pt>
                <c:pt idx="539">
                  <c:v>293.13000360981539</c:v>
                </c:pt>
                <c:pt idx="540">
                  <c:v>293.13000350730698</c:v>
                </c:pt>
                <c:pt idx="541">
                  <c:v>293.13000340770952</c:v>
                </c:pt>
                <c:pt idx="542">
                  <c:v>293.13000331094031</c:v>
                </c:pt>
                <c:pt idx="543">
                  <c:v>293.13000321691908</c:v>
                </c:pt>
                <c:pt idx="544">
                  <c:v>293.13000312556778</c:v>
                </c:pt>
                <c:pt idx="545">
                  <c:v>293.13000303681059</c:v>
                </c:pt>
                <c:pt idx="546">
                  <c:v>293.13000295057384</c:v>
                </c:pt>
                <c:pt idx="547">
                  <c:v>293.13000286678596</c:v>
                </c:pt>
                <c:pt idx="548">
                  <c:v>293.13000278537743</c:v>
                </c:pt>
                <c:pt idx="549">
                  <c:v>293.13000270628066</c:v>
                </c:pt>
                <c:pt idx="550">
                  <c:v>293.13000262943001</c:v>
                </c:pt>
                <c:pt idx="551">
                  <c:v>293.13000255476175</c:v>
                </c:pt>
                <c:pt idx="552">
                  <c:v>293.1300024822138</c:v>
                </c:pt>
                <c:pt idx="553">
                  <c:v>293.13000241172603</c:v>
                </c:pt>
                <c:pt idx="554">
                  <c:v>293.13000234323988</c:v>
                </c:pt>
                <c:pt idx="555">
                  <c:v>293.13000227669858</c:v>
                </c:pt>
                <c:pt idx="556">
                  <c:v>293.13000221204686</c:v>
                </c:pt>
                <c:pt idx="557">
                  <c:v>293.13000214923107</c:v>
                </c:pt>
                <c:pt idx="558">
                  <c:v>293.13000208819903</c:v>
                </c:pt>
                <c:pt idx="559">
                  <c:v>293.13000202890015</c:v>
                </c:pt>
                <c:pt idx="560">
                  <c:v>293.1300019712852</c:v>
                </c:pt>
                <c:pt idx="561">
                  <c:v>293.13000191530631</c:v>
                </c:pt>
                <c:pt idx="562">
                  <c:v>293.1300018609171</c:v>
                </c:pt>
                <c:pt idx="563">
                  <c:v>293.13000180807239</c:v>
                </c:pt>
                <c:pt idx="564">
                  <c:v>293.13000175672829</c:v>
                </c:pt>
                <c:pt idx="565">
                  <c:v>293.13000170684222</c:v>
                </c:pt>
                <c:pt idx="566">
                  <c:v>293.13000165837281</c:v>
                </c:pt>
                <c:pt idx="567">
                  <c:v>293.13000161127974</c:v>
                </c:pt>
                <c:pt idx="568">
                  <c:v>293.13000156552403</c:v>
                </c:pt>
                <c:pt idx="569">
                  <c:v>293.13000152106764</c:v>
                </c:pt>
                <c:pt idx="570">
                  <c:v>293.13000147787369</c:v>
                </c:pt>
                <c:pt idx="571">
                  <c:v>293.13000143590631</c:v>
                </c:pt>
                <c:pt idx="572">
                  <c:v>293.13000139513065</c:v>
                </c:pt>
                <c:pt idx="573">
                  <c:v>293.13000135551295</c:v>
                </c:pt>
                <c:pt idx="574">
                  <c:v>293.13000131702023</c:v>
                </c:pt>
                <c:pt idx="575">
                  <c:v>293.13000127962061</c:v>
                </c:pt>
                <c:pt idx="576">
                  <c:v>293.13000124328306</c:v>
                </c:pt>
                <c:pt idx="577">
                  <c:v>293.13000120797739</c:v>
                </c:pt>
                <c:pt idx="578">
                  <c:v>293.13000117367426</c:v>
                </c:pt>
                <c:pt idx="579">
                  <c:v>293.13000114034526</c:v>
                </c:pt>
                <c:pt idx="580">
                  <c:v>293.1300011079627</c:v>
                </c:pt>
                <c:pt idx="581">
                  <c:v>293.13000107649975</c:v>
                </c:pt>
                <c:pt idx="582">
                  <c:v>293.13000104593021</c:v>
                </c:pt>
                <c:pt idx="583">
                  <c:v>293.13000101622879</c:v>
                </c:pt>
                <c:pt idx="584">
                  <c:v>293.13000098737081</c:v>
                </c:pt>
                <c:pt idx="585">
                  <c:v>293.13000095933228</c:v>
                </c:pt>
                <c:pt idx="586">
                  <c:v>293.13000093209001</c:v>
                </c:pt>
                <c:pt idx="587">
                  <c:v>293.13000090562133</c:v>
                </c:pt>
                <c:pt idx="588">
                  <c:v>293.13000087990429</c:v>
                </c:pt>
                <c:pt idx="589">
                  <c:v>293.13000085491751</c:v>
                </c:pt>
                <c:pt idx="590">
                  <c:v>293.13000083064031</c:v>
                </c:pt>
                <c:pt idx="591">
                  <c:v>293.13000080705251</c:v>
                </c:pt>
                <c:pt idx="592">
                  <c:v>293.13000078413455</c:v>
                </c:pt>
                <c:pt idx="593">
                  <c:v>293.13000076186739</c:v>
                </c:pt>
                <c:pt idx="594">
                  <c:v>293.13000074023256</c:v>
                </c:pt>
                <c:pt idx="595">
                  <c:v>293.13000071921209</c:v>
                </c:pt>
                <c:pt idx="596">
                  <c:v>293.13000069878854</c:v>
                </c:pt>
                <c:pt idx="597">
                  <c:v>293.13000067894495</c:v>
                </c:pt>
                <c:pt idx="598">
                  <c:v>293.13000065966486</c:v>
                </c:pt>
                <c:pt idx="599">
                  <c:v>293.13000064093228</c:v>
                </c:pt>
                <c:pt idx="600">
                  <c:v>293.13000062273164</c:v>
                </c:pt>
                <c:pt idx="601">
                  <c:v>293.13000060504783</c:v>
                </c:pt>
                <c:pt idx="602">
                  <c:v>293.13000058786622</c:v>
                </c:pt>
                <c:pt idx="603">
                  <c:v>293.1300005711725</c:v>
                </c:pt>
                <c:pt idx="604">
                  <c:v>293.13000055495286</c:v>
                </c:pt>
                <c:pt idx="605">
                  <c:v>293.13000053919376</c:v>
                </c:pt>
                <c:pt idx="606">
                  <c:v>293.13000052388219</c:v>
                </c:pt>
                <c:pt idx="607">
                  <c:v>293.13000050900541</c:v>
                </c:pt>
                <c:pt idx="608">
                  <c:v>293.1300004945511</c:v>
                </c:pt>
                <c:pt idx="609">
                  <c:v>293.13000048050725</c:v>
                </c:pt>
                <c:pt idx="610">
                  <c:v>293.13000046686221</c:v>
                </c:pt>
                <c:pt idx="611">
                  <c:v>293.13000045360468</c:v>
                </c:pt>
                <c:pt idx="612">
                  <c:v>293.13000044072362</c:v>
                </c:pt>
                <c:pt idx="613">
                  <c:v>293.13000042820835</c:v>
                </c:pt>
                <c:pt idx="614">
                  <c:v>293.13000041604846</c:v>
                </c:pt>
                <c:pt idx="615">
                  <c:v>293.1300004042339</c:v>
                </c:pt>
                <c:pt idx="616">
                  <c:v>293.13000039275482</c:v>
                </c:pt>
                <c:pt idx="617">
                  <c:v>293.13000038160169</c:v>
                </c:pt>
                <c:pt idx="618">
                  <c:v>293.13000037076529</c:v>
                </c:pt>
                <c:pt idx="619">
                  <c:v>293.13000036023664</c:v>
                </c:pt>
                <c:pt idx="620">
                  <c:v>293.13000035000692</c:v>
                </c:pt>
                <c:pt idx="621">
                  <c:v>293.13000034006774</c:v>
                </c:pt>
                <c:pt idx="622">
                  <c:v>293.13000033041078</c:v>
                </c:pt>
                <c:pt idx="623">
                  <c:v>293.13000032102804</c:v>
                </c:pt>
                <c:pt idx="624">
                  <c:v>293.13000031191177</c:v>
                </c:pt>
                <c:pt idx="625">
                  <c:v>293.13000030305437</c:v>
                </c:pt>
                <c:pt idx="626">
                  <c:v>293.13000029444851</c:v>
                </c:pt>
                <c:pt idx="627">
                  <c:v>293.13000028608701</c:v>
                </c:pt>
                <c:pt idx="628">
                  <c:v>293.13000027796295</c:v>
                </c:pt>
                <c:pt idx="629">
                  <c:v>293.13000027006962</c:v>
                </c:pt>
                <c:pt idx="630">
                  <c:v>293.13000026240042</c:v>
                </c:pt>
                <c:pt idx="631">
                  <c:v>293.13000025494898</c:v>
                </c:pt>
                <c:pt idx="632">
                  <c:v>293.13000024770918</c:v>
                </c:pt>
                <c:pt idx="633">
                  <c:v>293.13000024067492</c:v>
                </c:pt>
                <c:pt idx="634">
                  <c:v>293.13000023384046</c:v>
                </c:pt>
                <c:pt idx="635">
                  <c:v>293.13000022720007</c:v>
                </c:pt>
                <c:pt idx="636">
                  <c:v>293.13000022074823</c:v>
                </c:pt>
                <c:pt idx="637">
                  <c:v>293.13000021447959</c:v>
                </c:pt>
                <c:pt idx="638">
                  <c:v>293.13000020838899</c:v>
                </c:pt>
                <c:pt idx="639">
                  <c:v>293.13000020247136</c:v>
                </c:pt>
                <c:pt idx="640">
                  <c:v>293.13000019672177</c:v>
                </c:pt>
                <c:pt idx="641">
                  <c:v>293.13000019113542</c:v>
                </c:pt>
                <c:pt idx="642">
                  <c:v>293.13000018570773</c:v>
                </c:pt>
                <c:pt idx="643">
                  <c:v>293.13000018043414</c:v>
                </c:pt>
                <c:pt idx="644">
                  <c:v>293.13000017531033</c:v>
                </c:pt>
                <c:pt idx="645">
                  <c:v>293.13000017033204</c:v>
                </c:pt>
                <c:pt idx="646">
                  <c:v>293.13000016549512</c:v>
                </c:pt>
                <c:pt idx="647">
                  <c:v>293.13000016079553</c:v>
                </c:pt>
                <c:pt idx="648">
                  <c:v>293.13000015622941</c:v>
                </c:pt>
                <c:pt idx="649">
                  <c:v>293.13000015179296</c:v>
                </c:pt>
                <c:pt idx="650">
                  <c:v>293.13000014748246</c:v>
                </c:pt>
                <c:pt idx="651">
                  <c:v>293.13000014329441</c:v>
                </c:pt>
                <c:pt idx="652">
                  <c:v>293.13000013922527</c:v>
                </c:pt>
                <c:pt idx="653">
                  <c:v>293.1300001352717</c:v>
                </c:pt>
                <c:pt idx="654">
                  <c:v>293.13000013143039</c:v>
                </c:pt>
                <c:pt idx="655">
                  <c:v>293.13000012769817</c:v>
                </c:pt>
                <c:pt idx="656">
                  <c:v>293.1300001240719</c:v>
                </c:pt>
                <c:pt idx="657">
                  <c:v>293.13000012054863</c:v>
                </c:pt>
                <c:pt idx="658">
                  <c:v>293.13000011712541</c:v>
                </c:pt>
                <c:pt idx="659">
                  <c:v>293.13000011379938</c:v>
                </c:pt>
                <c:pt idx="660">
                  <c:v>293.13000011056778</c:v>
                </c:pt>
                <c:pt idx="661">
                  <c:v>293.13000010742797</c:v>
                </c:pt>
                <c:pt idx="662">
                  <c:v>293.1300001043773</c:v>
                </c:pt>
                <c:pt idx="663">
                  <c:v>293.13000010141326</c:v>
                </c:pt>
                <c:pt idx="664">
                  <c:v>293.1300000985334</c:v>
                </c:pt>
                <c:pt idx="665">
                  <c:v>293.13000009573534</c:v>
                </c:pt>
                <c:pt idx="666">
                  <c:v>293.13000009301675</c:v>
                </c:pt>
                <c:pt idx="667">
                  <c:v>293.13000009037535</c:v>
                </c:pt>
                <c:pt idx="668">
                  <c:v>293.13000008780892</c:v>
                </c:pt>
                <c:pt idx="669">
                  <c:v>293.13000008531537</c:v>
                </c:pt>
                <c:pt idx="670">
                  <c:v>293.13000008289265</c:v>
                </c:pt>
                <c:pt idx="671">
                  <c:v>293.13000008053876</c:v>
                </c:pt>
                <c:pt idx="672">
                  <c:v>293.13000007825167</c:v>
                </c:pt>
                <c:pt idx="673">
                  <c:v>293.13000007602955</c:v>
                </c:pt>
                <c:pt idx="674">
                  <c:v>293.13000007387052</c:v>
                </c:pt>
                <c:pt idx="675">
                  <c:v>293.13000007177283</c:v>
                </c:pt>
                <c:pt idx="676">
                  <c:v>293.13000006973471</c:v>
                </c:pt>
                <c:pt idx="677">
                  <c:v>293.13000006775445</c:v>
                </c:pt>
                <c:pt idx="678">
                  <c:v>293.13000006583042</c:v>
                </c:pt>
                <c:pt idx="679">
                  <c:v>293.13000006396101</c:v>
                </c:pt>
                <c:pt idx="680">
                  <c:v>293.13000006214469</c:v>
                </c:pt>
                <c:pt idx="681">
                  <c:v>293.13000006037998</c:v>
                </c:pt>
                <c:pt idx="682">
                  <c:v>293.13000005866536</c:v>
                </c:pt>
                <c:pt idx="683">
                  <c:v>293.13000005699945</c:v>
                </c:pt>
                <c:pt idx="684">
                  <c:v>293.13000005538083</c:v>
                </c:pt>
                <c:pt idx="685">
                  <c:v>293.1300000538082</c:v>
                </c:pt>
                <c:pt idx="686">
                  <c:v>293.1300000522802</c:v>
                </c:pt>
                <c:pt idx="687">
                  <c:v>293.13000005079556</c:v>
                </c:pt>
                <c:pt idx="688">
                  <c:v>293.1300000493531</c:v>
                </c:pt>
                <c:pt idx="689">
                  <c:v>293.13000004795163</c:v>
                </c:pt>
                <c:pt idx="690">
                  <c:v>293.13000004658994</c:v>
                </c:pt>
                <c:pt idx="691">
                  <c:v>293.13000004526691</c:v>
                </c:pt>
                <c:pt idx="692">
                  <c:v>293.13000004398145</c:v>
                </c:pt>
                <c:pt idx="693">
                  <c:v>293.13000004273249</c:v>
                </c:pt>
                <c:pt idx="694">
                  <c:v>293.130000041519</c:v>
                </c:pt>
                <c:pt idx="695">
                  <c:v>293.13000004033995</c:v>
                </c:pt>
                <c:pt idx="696">
                  <c:v>293.13000003919439</c:v>
                </c:pt>
                <c:pt idx="697">
                  <c:v>293.13000003808139</c:v>
                </c:pt>
                <c:pt idx="698">
                  <c:v>293.130000037</c:v>
                </c:pt>
                <c:pt idx="699">
                  <c:v>293.13000003594931</c:v>
                </c:pt>
                <c:pt idx="700">
                  <c:v>293.13000003492846</c:v>
                </c:pt>
                <c:pt idx="701">
                  <c:v>293.1300000339366</c:v>
                </c:pt>
                <c:pt idx="702">
                  <c:v>293.13000003297287</c:v>
                </c:pt>
                <c:pt idx="703">
                  <c:v>293.13000003203655</c:v>
                </c:pt>
                <c:pt idx="704">
                  <c:v>293.13000003112683</c:v>
                </c:pt>
                <c:pt idx="705">
                  <c:v>293.13000003024291</c:v>
                </c:pt>
                <c:pt idx="706">
                  <c:v>293.13000002938412</c:v>
                </c:pt>
                <c:pt idx="707">
                  <c:v>293.13000002854972</c:v>
                </c:pt>
                <c:pt idx="708">
                  <c:v>293.13000002773896</c:v>
                </c:pt>
                <c:pt idx="709">
                  <c:v>293.13000002695128</c:v>
                </c:pt>
                <c:pt idx="710">
                  <c:v>293.13000002618594</c:v>
                </c:pt>
                <c:pt idx="711">
                  <c:v>293.13000002544231</c:v>
                </c:pt>
                <c:pt idx="712">
                  <c:v>293.13000002471983</c:v>
                </c:pt>
                <c:pt idx="713">
                  <c:v>293.13000002401787</c:v>
                </c:pt>
                <c:pt idx="714">
                  <c:v>293.13000002333581</c:v>
                </c:pt>
                <c:pt idx="715">
                  <c:v>293.13000002267313</c:v>
                </c:pt>
                <c:pt idx="716">
                  <c:v>293.13000002202926</c:v>
                </c:pt>
                <c:pt idx="717">
                  <c:v>293.1300000214037</c:v>
                </c:pt>
                <c:pt idx="718">
                  <c:v>293.13000002079588</c:v>
                </c:pt>
                <c:pt idx="719">
                  <c:v>293.13000002020533</c:v>
                </c:pt>
                <c:pt idx="720">
                  <c:v>293.13000001963155</c:v>
                </c:pt>
                <c:pt idx="721">
                  <c:v>293.13000001907409</c:v>
                </c:pt>
                <c:pt idx="722">
                  <c:v>293.13000001853243</c:v>
                </c:pt>
                <c:pt idx="723">
                  <c:v>293.13000001800617</c:v>
                </c:pt>
                <c:pt idx="724">
                  <c:v>293.13000001749487</c:v>
                </c:pt>
                <c:pt idx="725">
                  <c:v>293.13000001699805</c:v>
                </c:pt>
                <c:pt idx="726">
                  <c:v>293.13000001651534</c:v>
                </c:pt>
                <c:pt idx="727">
                  <c:v>293.13000001604632</c:v>
                </c:pt>
                <c:pt idx="728">
                  <c:v>293.13000001559067</c:v>
                </c:pt>
                <c:pt idx="729">
                  <c:v>293.13000001514791</c:v>
                </c:pt>
                <c:pt idx="730">
                  <c:v>293.13000001471778</c:v>
                </c:pt>
                <c:pt idx="731">
                  <c:v>293.13000001429981</c:v>
                </c:pt>
                <c:pt idx="732">
                  <c:v>293.13000001389372</c:v>
                </c:pt>
                <c:pt idx="733">
                  <c:v>293.13000001349917</c:v>
                </c:pt>
                <c:pt idx="734">
                  <c:v>293.13000001311582</c:v>
                </c:pt>
                <c:pt idx="735">
                  <c:v>293.13000001274338</c:v>
                </c:pt>
                <c:pt idx="736">
                  <c:v>293.13000001238152</c:v>
                </c:pt>
                <c:pt idx="737">
                  <c:v>293.13000001202994</c:v>
                </c:pt>
                <c:pt idx="738">
                  <c:v>293.13000001168831</c:v>
                </c:pt>
                <c:pt idx="739">
                  <c:v>293.1300000113564</c:v>
                </c:pt>
                <c:pt idx="740">
                  <c:v>293.13000001103393</c:v>
                </c:pt>
                <c:pt idx="741">
                  <c:v>293.13000001072061</c:v>
                </c:pt>
                <c:pt idx="742">
                  <c:v>293.13000001041615</c:v>
                </c:pt>
                <c:pt idx="743">
                  <c:v>293.13000001012034</c:v>
                </c:pt>
                <c:pt idx="744">
                  <c:v>293.13000000983294</c:v>
                </c:pt>
                <c:pt idx="745">
                  <c:v>293.13000000955373</c:v>
                </c:pt>
                <c:pt idx="746">
                  <c:v>293.13000000928241</c:v>
                </c:pt>
                <c:pt idx="747">
                  <c:v>293.13000000901883</c:v>
                </c:pt>
                <c:pt idx="748">
                  <c:v>293.13000000876269</c:v>
                </c:pt>
                <c:pt idx="749">
                  <c:v>293.13000000851383</c:v>
                </c:pt>
                <c:pt idx="750">
                  <c:v>293.13000000827208</c:v>
                </c:pt>
                <c:pt idx="751">
                  <c:v>293.1300000080372</c:v>
                </c:pt>
                <c:pt idx="752">
                  <c:v>293.13000000780897</c:v>
                </c:pt>
                <c:pt idx="753">
                  <c:v>293.13000000758723</c:v>
                </c:pt>
                <c:pt idx="754">
                  <c:v>293.13000000737179</c:v>
                </c:pt>
                <c:pt idx="755">
                  <c:v>293.13000000716244</c:v>
                </c:pt>
                <c:pt idx="756">
                  <c:v>293.13000000695905</c:v>
                </c:pt>
                <c:pt idx="757">
                  <c:v>293.13000000676141</c:v>
                </c:pt>
                <c:pt idx="758">
                  <c:v>293.13000000656939</c:v>
                </c:pt>
                <c:pt idx="759">
                  <c:v>293.13000000638283</c:v>
                </c:pt>
                <c:pt idx="760">
                  <c:v>293.13000000620156</c:v>
                </c:pt>
                <c:pt idx="761">
                  <c:v>293.13000000602545</c:v>
                </c:pt>
                <c:pt idx="762">
                  <c:v>293.13000000585436</c:v>
                </c:pt>
                <c:pt idx="763">
                  <c:v>293.13000000568809</c:v>
                </c:pt>
                <c:pt idx="764">
                  <c:v>293.13000000552654</c:v>
                </c:pt>
                <c:pt idx="765">
                  <c:v>293.1300000053696</c:v>
                </c:pt>
                <c:pt idx="766">
                  <c:v>293.13000000521714</c:v>
                </c:pt>
                <c:pt idx="767">
                  <c:v>293.13000000506901</c:v>
                </c:pt>
                <c:pt idx="768">
                  <c:v>293.13000000492508</c:v>
                </c:pt>
                <c:pt idx="769">
                  <c:v>293.13000000478524</c:v>
                </c:pt>
                <c:pt idx="770">
                  <c:v>293.13000000464933</c:v>
                </c:pt>
                <c:pt idx="771">
                  <c:v>293.13000000451729</c:v>
                </c:pt>
                <c:pt idx="772">
                  <c:v>293.13000000438899</c:v>
                </c:pt>
                <c:pt idx="773">
                  <c:v>293.13000000426433</c:v>
                </c:pt>
                <c:pt idx="774">
                  <c:v>293.13000000414326</c:v>
                </c:pt>
                <c:pt idx="775">
                  <c:v>293.13000000402559</c:v>
                </c:pt>
                <c:pt idx="776">
                  <c:v>293.13000000391128</c:v>
                </c:pt>
                <c:pt idx="777">
                  <c:v>293.13000000380021</c:v>
                </c:pt>
                <c:pt idx="778">
                  <c:v>293.13000000369232</c:v>
                </c:pt>
                <c:pt idx="779">
                  <c:v>293.13000000358744</c:v>
                </c:pt>
                <c:pt idx="780">
                  <c:v>293.13000000348558</c:v>
                </c:pt>
                <c:pt idx="781">
                  <c:v>293.13000000338661</c:v>
                </c:pt>
                <c:pt idx="782">
                  <c:v>293.13000000329043</c:v>
                </c:pt>
                <c:pt idx="783">
                  <c:v>293.13000000319698</c:v>
                </c:pt>
                <c:pt idx="784">
                  <c:v>293.1300000031062</c:v>
                </c:pt>
                <c:pt idx="785">
                  <c:v>293.13000000301798</c:v>
                </c:pt>
                <c:pt idx="786">
                  <c:v>293.13000000293226</c:v>
                </c:pt>
                <c:pt idx="787">
                  <c:v>293.13000000284899</c:v>
                </c:pt>
                <c:pt idx="788">
                  <c:v>293.1300000027681</c:v>
                </c:pt>
                <c:pt idx="789">
                  <c:v>293.13000000268948</c:v>
                </c:pt>
                <c:pt idx="790">
                  <c:v>293.13000000261309</c:v>
                </c:pt>
                <c:pt idx="791">
                  <c:v>293.13000000253891</c:v>
                </c:pt>
                <c:pt idx="792">
                  <c:v>293.13000000246683</c:v>
                </c:pt>
                <c:pt idx="793">
                  <c:v>293.1300000023968</c:v>
                </c:pt>
                <c:pt idx="794">
                  <c:v>293.13000000232876</c:v>
                </c:pt>
                <c:pt idx="795">
                  <c:v>293.13000000226265</c:v>
                </c:pt>
                <c:pt idx="796">
                  <c:v>293.13000000219841</c:v>
                </c:pt>
                <c:pt idx="797">
                  <c:v>293.130000002136</c:v>
                </c:pt>
                <c:pt idx="798">
                  <c:v>293.13000000207535</c:v>
                </c:pt>
                <c:pt idx="799">
                  <c:v>293.1300000020164</c:v>
                </c:pt>
                <c:pt idx="800">
                  <c:v>293.13000000195916</c:v>
                </c:pt>
                <c:pt idx="801">
                  <c:v>293.13000000190351</c:v>
                </c:pt>
                <c:pt idx="802">
                  <c:v>293.13000000184945</c:v>
                </c:pt>
                <c:pt idx="803">
                  <c:v>293.13000000179693</c:v>
                </c:pt>
                <c:pt idx="804">
                  <c:v>293.13000000174588</c:v>
                </c:pt>
                <c:pt idx="805">
                  <c:v>293.13000000169632</c:v>
                </c:pt>
                <c:pt idx="806">
                  <c:v>293.13000000164817</c:v>
                </c:pt>
                <c:pt idx="807">
                  <c:v>293.13000000160139</c:v>
                </c:pt>
                <c:pt idx="808">
                  <c:v>293.13000000155591</c:v>
                </c:pt>
                <c:pt idx="809">
                  <c:v>293.13000000151175</c:v>
                </c:pt>
                <c:pt idx="810">
                  <c:v>293.13000000146883</c:v>
                </c:pt>
                <c:pt idx="811">
                  <c:v>293.13000000142711</c:v>
                </c:pt>
                <c:pt idx="812">
                  <c:v>293.13000000138658</c:v>
                </c:pt>
                <c:pt idx="813">
                  <c:v>293.13000000134718</c:v>
                </c:pt>
                <c:pt idx="814">
                  <c:v>293.13000000130893</c:v>
                </c:pt>
                <c:pt idx="815">
                  <c:v>293.13000000127175</c:v>
                </c:pt>
                <c:pt idx="816">
                  <c:v>293.13000000123566</c:v>
                </c:pt>
                <c:pt idx="817">
                  <c:v>293.13000000120059</c:v>
                </c:pt>
                <c:pt idx="818">
                  <c:v>293.13000000116648</c:v>
                </c:pt>
                <c:pt idx="819">
                  <c:v>293.13000000113334</c:v>
                </c:pt>
                <c:pt idx="820">
                  <c:v>293.13000000110117</c:v>
                </c:pt>
                <c:pt idx="821">
                  <c:v>293.1300000010699</c:v>
                </c:pt>
                <c:pt idx="822">
                  <c:v>293.13000000103955</c:v>
                </c:pt>
                <c:pt idx="823">
                  <c:v>293.13000000101005</c:v>
                </c:pt>
                <c:pt idx="824">
                  <c:v>293.13000000098134</c:v>
                </c:pt>
                <c:pt idx="825">
                  <c:v>293.13000000095349</c:v>
                </c:pt>
                <c:pt idx="826">
                  <c:v>293.13000000092643</c:v>
                </c:pt>
                <c:pt idx="827">
                  <c:v>293.13000000090011</c:v>
                </c:pt>
                <c:pt idx="828">
                  <c:v>293.13000000087453</c:v>
                </c:pt>
                <c:pt idx="829">
                  <c:v>293.13000000084969</c:v>
                </c:pt>
                <c:pt idx="830">
                  <c:v>293.13000000082559</c:v>
                </c:pt>
                <c:pt idx="831">
                  <c:v>293.13000000080217</c:v>
                </c:pt>
                <c:pt idx="832">
                  <c:v>293.13000000077938</c:v>
                </c:pt>
                <c:pt idx="833">
                  <c:v>293.13000000075726</c:v>
                </c:pt>
                <c:pt idx="834">
                  <c:v>293.13000000073578</c:v>
                </c:pt>
                <c:pt idx="835">
                  <c:v>293.13000000071486</c:v>
                </c:pt>
                <c:pt idx="836">
                  <c:v>293.13000000069457</c:v>
                </c:pt>
                <c:pt idx="837">
                  <c:v>293.13000000067484</c:v>
                </c:pt>
                <c:pt idx="838">
                  <c:v>293.13000000065568</c:v>
                </c:pt>
                <c:pt idx="839">
                  <c:v>293.13000000063704</c:v>
                </c:pt>
                <c:pt idx="840">
                  <c:v>293.13000000061896</c:v>
                </c:pt>
                <c:pt idx="841">
                  <c:v>293.1300000006014</c:v>
                </c:pt>
                <c:pt idx="842">
                  <c:v>293.13000000058435</c:v>
                </c:pt>
                <c:pt idx="843">
                  <c:v>293.13000000056775</c:v>
                </c:pt>
                <c:pt idx="844">
                  <c:v>293.1300000005516</c:v>
                </c:pt>
                <c:pt idx="845">
                  <c:v>293.13000000053592</c:v>
                </c:pt>
                <c:pt idx="846">
                  <c:v>293.13000000052068</c:v>
                </c:pt>
                <c:pt idx="847">
                  <c:v>293.1300000005059</c:v>
                </c:pt>
                <c:pt idx="848">
                  <c:v>293.13000000049152</c:v>
                </c:pt>
                <c:pt idx="849">
                  <c:v>293.13000000047754</c:v>
                </c:pt>
                <c:pt idx="850">
                  <c:v>293.13000000046395</c:v>
                </c:pt>
                <c:pt idx="851">
                  <c:v>293.13000000045076</c:v>
                </c:pt>
                <c:pt idx="852">
                  <c:v>293.13000000043797</c:v>
                </c:pt>
                <c:pt idx="853">
                  <c:v>293.13000000042553</c:v>
                </c:pt>
                <c:pt idx="854">
                  <c:v>293.13000000041342</c:v>
                </c:pt>
                <c:pt idx="855">
                  <c:v>293.13000000040165</c:v>
                </c:pt>
                <c:pt idx="856">
                  <c:v>293.13000000039023</c:v>
                </c:pt>
                <c:pt idx="857">
                  <c:v>293.13000000037914</c:v>
                </c:pt>
                <c:pt idx="858">
                  <c:v>293.1300000003684</c:v>
                </c:pt>
                <c:pt idx="859">
                  <c:v>293.13000000035794</c:v>
                </c:pt>
                <c:pt idx="860">
                  <c:v>293.13000000034776</c:v>
                </c:pt>
                <c:pt idx="861">
                  <c:v>293.13000000033787</c:v>
                </c:pt>
                <c:pt idx="862">
                  <c:v>293.13000000032827</c:v>
                </c:pt>
                <c:pt idx="863">
                  <c:v>293.13000000031894</c:v>
                </c:pt>
                <c:pt idx="864">
                  <c:v>293.13000000030991</c:v>
                </c:pt>
                <c:pt idx="865">
                  <c:v>293.1300000003011</c:v>
                </c:pt>
                <c:pt idx="866">
                  <c:v>293.13000000029257</c:v>
                </c:pt>
                <c:pt idx="867">
                  <c:v>293.13000000028427</c:v>
                </c:pt>
                <c:pt idx="868">
                  <c:v>293.1300000002762</c:v>
                </c:pt>
                <c:pt idx="869">
                  <c:v>293.13000000026835</c:v>
                </c:pt>
                <c:pt idx="870">
                  <c:v>293.13000000026074</c:v>
                </c:pt>
                <c:pt idx="871">
                  <c:v>293.13000000025335</c:v>
                </c:pt>
                <c:pt idx="872">
                  <c:v>293.13000000024613</c:v>
                </c:pt>
                <c:pt idx="873">
                  <c:v>293.13000000023914</c:v>
                </c:pt>
                <c:pt idx="874">
                  <c:v>293.13000000023237</c:v>
                </c:pt>
                <c:pt idx="875">
                  <c:v>293.13000000022578</c:v>
                </c:pt>
                <c:pt idx="876">
                  <c:v>293.13000000021935</c:v>
                </c:pt>
                <c:pt idx="877">
                  <c:v>293.1300000002131</c:v>
                </c:pt>
                <c:pt idx="878">
                  <c:v>293.13000000020708</c:v>
                </c:pt>
                <c:pt idx="879">
                  <c:v>293.13000000020122</c:v>
                </c:pt>
                <c:pt idx="880">
                  <c:v>293.13000000019548</c:v>
                </c:pt>
                <c:pt idx="881">
                  <c:v>293.13000000018991</c:v>
                </c:pt>
                <c:pt idx="882">
                  <c:v>293.13000000018451</c:v>
                </c:pt>
                <c:pt idx="883">
                  <c:v>293.13000000017928</c:v>
                </c:pt>
                <c:pt idx="884">
                  <c:v>293.13000000017416</c:v>
                </c:pt>
                <c:pt idx="885">
                  <c:v>293.13000000016922</c:v>
                </c:pt>
                <c:pt idx="886">
                  <c:v>293.13000000016439</c:v>
                </c:pt>
                <c:pt idx="887">
                  <c:v>293.13000000015973</c:v>
                </c:pt>
                <c:pt idx="888">
                  <c:v>293.13000000015518</c:v>
                </c:pt>
                <c:pt idx="889">
                  <c:v>293.13000000015074</c:v>
                </c:pt>
                <c:pt idx="890">
                  <c:v>293.13000000014648</c:v>
                </c:pt>
                <c:pt idx="891">
                  <c:v>293.13000000014233</c:v>
                </c:pt>
                <c:pt idx="892">
                  <c:v>293.1300000001383</c:v>
                </c:pt>
                <c:pt idx="893">
                  <c:v>293.13000000013437</c:v>
                </c:pt>
                <c:pt idx="894">
                  <c:v>293.13000000013056</c:v>
                </c:pt>
                <c:pt idx="895">
                  <c:v>293.13000000012687</c:v>
                </c:pt>
                <c:pt idx="896">
                  <c:v>293.13000000012329</c:v>
                </c:pt>
                <c:pt idx="897">
                  <c:v>293.13000000011976</c:v>
                </c:pt>
                <c:pt idx="898">
                  <c:v>293.13000000011635</c:v>
                </c:pt>
                <c:pt idx="899">
                  <c:v>293.13000000011306</c:v>
                </c:pt>
                <c:pt idx="900">
                  <c:v>293.13000000010987</c:v>
                </c:pt>
                <c:pt idx="901">
                  <c:v>293.13000000010675</c:v>
                </c:pt>
                <c:pt idx="902">
                  <c:v>293.13000000010373</c:v>
                </c:pt>
                <c:pt idx="903">
                  <c:v>293.13000000010078</c:v>
                </c:pt>
                <c:pt idx="904">
                  <c:v>293.13000000009794</c:v>
                </c:pt>
                <c:pt idx="905">
                  <c:v>293.13000000009515</c:v>
                </c:pt>
                <c:pt idx="906">
                  <c:v>293.13000000009242</c:v>
                </c:pt>
                <c:pt idx="907">
                  <c:v>293.13000000008981</c:v>
                </c:pt>
                <c:pt idx="908">
                  <c:v>293.13000000008725</c:v>
                </c:pt>
                <c:pt idx="909">
                  <c:v>293.13000000008475</c:v>
                </c:pt>
                <c:pt idx="910">
                  <c:v>293.13000000008236</c:v>
                </c:pt>
                <c:pt idx="911">
                  <c:v>293.13000000008003</c:v>
                </c:pt>
                <c:pt idx="912">
                  <c:v>293.13000000007776</c:v>
                </c:pt>
                <c:pt idx="913">
                  <c:v>293.13000000007554</c:v>
                </c:pt>
                <c:pt idx="914">
                  <c:v>293.13000000007338</c:v>
                </c:pt>
                <c:pt idx="915">
                  <c:v>293.13000000007128</c:v>
                </c:pt>
                <c:pt idx="916">
                  <c:v>293.13000000006923</c:v>
                </c:pt>
                <c:pt idx="917">
                  <c:v>293.13000000006724</c:v>
                </c:pt>
                <c:pt idx="918">
                  <c:v>293.13000000006531</c:v>
                </c:pt>
                <c:pt idx="919">
                  <c:v>293.13000000006343</c:v>
                </c:pt>
                <c:pt idx="920">
                  <c:v>293.13000000006161</c:v>
                </c:pt>
                <c:pt idx="921">
                  <c:v>293.13000000005985</c:v>
                </c:pt>
                <c:pt idx="922">
                  <c:v>293.13000000005815</c:v>
                </c:pt>
                <c:pt idx="923">
                  <c:v>293.1300000000565</c:v>
                </c:pt>
                <c:pt idx="924">
                  <c:v>293.13000000005491</c:v>
                </c:pt>
                <c:pt idx="925">
                  <c:v>293.13000000005337</c:v>
                </c:pt>
                <c:pt idx="926">
                  <c:v>293.13000000005184</c:v>
                </c:pt>
                <c:pt idx="927">
                  <c:v>293.13000000005036</c:v>
                </c:pt>
                <c:pt idx="928">
                  <c:v>293.13000000004894</c:v>
                </c:pt>
                <c:pt idx="929">
                  <c:v>293.13000000004757</c:v>
                </c:pt>
                <c:pt idx="930">
                  <c:v>293.13000000004621</c:v>
                </c:pt>
                <c:pt idx="931">
                  <c:v>293.1300000000449</c:v>
                </c:pt>
                <c:pt idx="932">
                  <c:v>293.13000000004365</c:v>
                </c:pt>
                <c:pt idx="933">
                  <c:v>293.1300000000424</c:v>
                </c:pt>
                <c:pt idx="934">
                  <c:v>293.13000000004121</c:v>
                </c:pt>
                <c:pt idx="935">
                  <c:v>293.13000000004001</c:v>
                </c:pt>
                <c:pt idx="936">
                  <c:v>293.13000000003888</c:v>
                </c:pt>
                <c:pt idx="937">
                  <c:v>293.1300000000378</c:v>
                </c:pt>
                <c:pt idx="938">
                  <c:v>293.13000000003672</c:v>
                </c:pt>
                <c:pt idx="939">
                  <c:v>293.13000000003569</c:v>
                </c:pt>
                <c:pt idx="940">
                  <c:v>293.13000000003467</c:v>
                </c:pt>
                <c:pt idx="941">
                  <c:v>293.1300000000337</c:v>
                </c:pt>
                <c:pt idx="942">
                  <c:v>293.13000000003274</c:v>
                </c:pt>
                <c:pt idx="943">
                  <c:v>293.13000000003183</c:v>
                </c:pt>
                <c:pt idx="944">
                  <c:v>293.13000000003092</c:v>
                </c:pt>
                <c:pt idx="945">
                  <c:v>293.13000000003007</c:v>
                </c:pt>
                <c:pt idx="946">
                  <c:v>293.13000000002921</c:v>
                </c:pt>
                <c:pt idx="947">
                  <c:v>293.13000000002836</c:v>
                </c:pt>
                <c:pt idx="948">
                  <c:v>293.13000000002756</c:v>
                </c:pt>
                <c:pt idx="949">
                  <c:v>293.13000000002677</c:v>
                </c:pt>
                <c:pt idx="950">
                  <c:v>293.13000000002603</c:v>
                </c:pt>
                <c:pt idx="951">
                  <c:v>293.13000000002529</c:v>
                </c:pt>
                <c:pt idx="952">
                  <c:v>293.13000000002455</c:v>
                </c:pt>
                <c:pt idx="953">
                  <c:v>293.13000000002387</c:v>
                </c:pt>
                <c:pt idx="954">
                  <c:v>293.13000000002319</c:v>
                </c:pt>
                <c:pt idx="955">
                  <c:v>293.13000000002251</c:v>
                </c:pt>
                <c:pt idx="956">
                  <c:v>293.13000000002188</c:v>
                </c:pt>
                <c:pt idx="957">
                  <c:v>293.13000000002125</c:v>
                </c:pt>
                <c:pt idx="958">
                  <c:v>293.13000000002063</c:v>
                </c:pt>
                <c:pt idx="959">
                  <c:v>293.13000000002006</c:v>
                </c:pt>
                <c:pt idx="960">
                  <c:v>293.13000000001949</c:v>
                </c:pt>
                <c:pt idx="961">
                  <c:v>293.13000000001892</c:v>
                </c:pt>
                <c:pt idx="962">
                  <c:v>293.13000000001841</c:v>
                </c:pt>
                <c:pt idx="963">
                  <c:v>293.1300000000179</c:v>
                </c:pt>
                <c:pt idx="964">
                  <c:v>293.13000000001739</c:v>
                </c:pt>
                <c:pt idx="965">
                  <c:v>293.13000000001688</c:v>
                </c:pt>
                <c:pt idx="966">
                  <c:v>293.13000000001642</c:v>
                </c:pt>
                <c:pt idx="967">
                  <c:v>293.13000000001597</c:v>
                </c:pt>
                <c:pt idx="968">
                  <c:v>293.13000000001551</c:v>
                </c:pt>
                <c:pt idx="969">
                  <c:v>293.13000000001506</c:v>
                </c:pt>
                <c:pt idx="970">
                  <c:v>293.1300000000146</c:v>
                </c:pt>
                <c:pt idx="971">
                  <c:v>293.13000000001421</c:v>
                </c:pt>
                <c:pt idx="972">
                  <c:v>293.13000000001381</c:v>
                </c:pt>
                <c:pt idx="973">
                  <c:v>293.13000000001341</c:v>
                </c:pt>
                <c:pt idx="974">
                  <c:v>293.13000000001301</c:v>
                </c:pt>
                <c:pt idx="975">
                  <c:v>293.13000000001261</c:v>
                </c:pt>
                <c:pt idx="976">
                  <c:v>293.13000000001227</c:v>
                </c:pt>
                <c:pt idx="977">
                  <c:v>293.13000000001193</c:v>
                </c:pt>
                <c:pt idx="978">
                  <c:v>293.13000000001159</c:v>
                </c:pt>
                <c:pt idx="979">
                  <c:v>293.13000000001125</c:v>
                </c:pt>
                <c:pt idx="980">
                  <c:v>293.13000000001091</c:v>
                </c:pt>
                <c:pt idx="981">
                  <c:v>293.13000000001063</c:v>
                </c:pt>
                <c:pt idx="982">
                  <c:v>293.13000000001034</c:v>
                </c:pt>
                <c:pt idx="983">
                  <c:v>293.13000000001006</c:v>
                </c:pt>
                <c:pt idx="984">
                  <c:v>293.13000000000977</c:v>
                </c:pt>
                <c:pt idx="985">
                  <c:v>293.13000000000949</c:v>
                </c:pt>
                <c:pt idx="986">
                  <c:v>293.1300000000092</c:v>
                </c:pt>
                <c:pt idx="987">
                  <c:v>293.13000000000892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598-4921-948A-9CDAD2A01C77}"/>
            </c:ext>
          </c:extLst>
        </c:ser>
        <c:ser>
          <c:idx val="1"/>
          <c:order val="1"/>
          <c:tx>
            <c:strRef>
              <c:f>'1.13 Hexane'!$H$24</c:f>
              <c:strCache>
                <c:ptCount val="1"/>
                <c:pt idx="0">
                  <c:v>Room Temperature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'1.13 Hexane'!$E$25:$E$141</c:f>
              <c:numCache>
                <c:formatCode>General</c:formatCode>
                <c:ptCount val="117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0.41000000000000003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0.57000000000000006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0.69000000000000006</c:v>
                </c:pt>
                <c:pt idx="70">
                  <c:v>0.70000000000000007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0.82000000000000006</c:v>
                </c:pt>
                <c:pt idx="83">
                  <c:v>0.83000000000000007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0.94000000000000006</c:v>
                </c:pt>
                <c:pt idx="95">
                  <c:v>0.95000000000000007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1.1300000000000001</c:v>
                </c:pt>
                <c:pt idx="114">
                  <c:v>1.1400000000000001</c:v>
                </c:pt>
                <c:pt idx="115">
                  <c:v>1.1500000000000001</c:v>
                </c:pt>
                <c:pt idx="116">
                  <c:v>1.1599999999999999</c:v>
                </c:pt>
              </c:numCache>
            </c:numRef>
          </c:xVal>
          <c:yVal>
            <c:numRef>
              <c:f>'1.13 Hexane'!$H$25:$H$141</c:f>
              <c:numCache>
                <c:formatCode>General</c:formatCode>
                <c:ptCount val="117"/>
                <c:pt idx="0">
                  <c:v>293.13</c:v>
                </c:pt>
                <c:pt idx="1">
                  <c:v>293.13</c:v>
                </c:pt>
                <c:pt idx="2">
                  <c:v>293.13</c:v>
                </c:pt>
                <c:pt idx="3">
                  <c:v>293.13</c:v>
                </c:pt>
                <c:pt idx="4">
                  <c:v>293.13</c:v>
                </c:pt>
                <c:pt idx="5">
                  <c:v>293.13</c:v>
                </c:pt>
                <c:pt idx="6">
                  <c:v>293.13</c:v>
                </c:pt>
                <c:pt idx="7">
                  <c:v>293.13</c:v>
                </c:pt>
                <c:pt idx="8">
                  <c:v>293.13</c:v>
                </c:pt>
                <c:pt idx="9">
                  <c:v>293.13</c:v>
                </c:pt>
                <c:pt idx="10">
                  <c:v>293.13</c:v>
                </c:pt>
                <c:pt idx="11">
                  <c:v>293.13</c:v>
                </c:pt>
                <c:pt idx="12">
                  <c:v>293.13</c:v>
                </c:pt>
                <c:pt idx="13">
                  <c:v>293.13</c:v>
                </c:pt>
                <c:pt idx="14">
                  <c:v>293.13</c:v>
                </c:pt>
                <c:pt idx="15">
                  <c:v>293.13</c:v>
                </c:pt>
                <c:pt idx="16">
                  <c:v>293.13</c:v>
                </c:pt>
                <c:pt idx="17">
                  <c:v>293.13</c:v>
                </c:pt>
                <c:pt idx="18">
                  <c:v>293.13</c:v>
                </c:pt>
                <c:pt idx="19">
                  <c:v>293.13</c:v>
                </c:pt>
                <c:pt idx="20">
                  <c:v>293.13</c:v>
                </c:pt>
                <c:pt idx="21">
                  <c:v>293.13</c:v>
                </c:pt>
                <c:pt idx="22">
                  <c:v>293.13</c:v>
                </c:pt>
                <c:pt idx="23">
                  <c:v>293.13</c:v>
                </c:pt>
                <c:pt idx="24">
                  <c:v>293.13</c:v>
                </c:pt>
                <c:pt idx="25">
                  <c:v>293.13</c:v>
                </c:pt>
                <c:pt idx="26">
                  <c:v>293.13</c:v>
                </c:pt>
                <c:pt idx="27">
                  <c:v>293.13</c:v>
                </c:pt>
                <c:pt idx="28">
                  <c:v>293.13</c:v>
                </c:pt>
                <c:pt idx="29">
                  <c:v>293.13</c:v>
                </c:pt>
                <c:pt idx="30">
                  <c:v>293.13</c:v>
                </c:pt>
                <c:pt idx="31">
                  <c:v>293.13</c:v>
                </c:pt>
                <c:pt idx="32">
                  <c:v>293.13</c:v>
                </c:pt>
                <c:pt idx="33">
                  <c:v>293.13</c:v>
                </c:pt>
                <c:pt idx="34">
                  <c:v>293.13</c:v>
                </c:pt>
                <c:pt idx="35">
                  <c:v>293.13</c:v>
                </c:pt>
                <c:pt idx="36">
                  <c:v>293.13</c:v>
                </c:pt>
                <c:pt idx="37">
                  <c:v>293.13</c:v>
                </c:pt>
                <c:pt idx="38">
                  <c:v>293.13</c:v>
                </c:pt>
                <c:pt idx="39">
                  <c:v>293.13</c:v>
                </c:pt>
                <c:pt idx="40">
                  <c:v>293.13</c:v>
                </c:pt>
                <c:pt idx="41">
                  <c:v>293.13</c:v>
                </c:pt>
                <c:pt idx="42">
                  <c:v>293.13</c:v>
                </c:pt>
                <c:pt idx="43">
                  <c:v>293.13</c:v>
                </c:pt>
                <c:pt idx="44">
                  <c:v>293.13</c:v>
                </c:pt>
                <c:pt idx="45">
                  <c:v>293.13</c:v>
                </c:pt>
                <c:pt idx="46">
                  <c:v>293.13</c:v>
                </c:pt>
                <c:pt idx="47">
                  <c:v>293.13</c:v>
                </c:pt>
                <c:pt idx="48">
                  <c:v>293.13</c:v>
                </c:pt>
                <c:pt idx="49">
                  <c:v>293.13</c:v>
                </c:pt>
                <c:pt idx="50">
                  <c:v>293.13</c:v>
                </c:pt>
                <c:pt idx="51">
                  <c:v>293.13</c:v>
                </c:pt>
                <c:pt idx="52">
                  <c:v>293.13</c:v>
                </c:pt>
                <c:pt idx="53">
                  <c:v>293.13</c:v>
                </c:pt>
                <c:pt idx="54">
                  <c:v>293.13</c:v>
                </c:pt>
                <c:pt idx="55">
                  <c:v>293.13</c:v>
                </c:pt>
                <c:pt idx="56">
                  <c:v>293.13</c:v>
                </c:pt>
                <c:pt idx="57">
                  <c:v>293.13</c:v>
                </c:pt>
                <c:pt idx="58">
                  <c:v>293.13</c:v>
                </c:pt>
                <c:pt idx="59">
                  <c:v>293.13</c:v>
                </c:pt>
                <c:pt idx="60">
                  <c:v>293.13</c:v>
                </c:pt>
                <c:pt idx="61">
                  <c:v>293.13</c:v>
                </c:pt>
                <c:pt idx="62">
                  <c:v>293.13</c:v>
                </c:pt>
                <c:pt idx="63">
                  <c:v>293.13</c:v>
                </c:pt>
                <c:pt idx="64">
                  <c:v>293.13</c:v>
                </c:pt>
                <c:pt idx="65">
                  <c:v>293.13</c:v>
                </c:pt>
                <c:pt idx="66">
                  <c:v>293.13</c:v>
                </c:pt>
                <c:pt idx="67">
                  <c:v>293.13</c:v>
                </c:pt>
                <c:pt idx="68">
                  <c:v>293.13</c:v>
                </c:pt>
                <c:pt idx="69">
                  <c:v>293.13</c:v>
                </c:pt>
                <c:pt idx="70">
                  <c:v>293.13</c:v>
                </c:pt>
                <c:pt idx="71">
                  <c:v>293.13</c:v>
                </c:pt>
                <c:pt idx="72">
                  <c:v>293.13</c:v>
                </c:pt>
                <c:pt idx="73">
                  <c:v>293.13</c:v>
                </c:pt>
                <c:pt idx="74">
                  <c:v>293.13</c:v>
                </c:pt>
                <c:pt idx="75">
                  <c:v>293.13</c:v>
                </c:pt>
                <c:pt idx="76">
                  <c:v>293.13</c:v>
                </c:pt>
                <c:pt idx="77">
                  <c:v>293.13</c:v>
                </c:pt>
                <c:pt idx="78">
                  <c:v>293.13</c:v>
                </c:pt>
                <c:pt idx="79">
                  <c:v>293.13</c:v>
                </c:pt>
                <c:pt idx="80">
                  <c:v>293.13</c:v>
                </c:pt>
                <c:pt idx="81">
                  <c:v>293.13</c:v>
                </c:pt>
                <c:pt idx="82">
                  <c:v>293.13</c:v>
                </c:pt>
                <c:pt idx="83">
                  <c:v>293.13</c:v>
                </c:pt>
                <c:pt idx="84">
                  <c:v>293.13</c:v>
                </c:pt>
                <c:pt idx="85">
                  <c:v>293.13</c:v>
                </c:pt>
                <c:pt idx="86">
                  <c:v>293.13</c:v>
                </c:pt>
                <c:pt idx="87">
                  <c:v>293.13</c:v>
                </c:pt>
                <c:pt idx="88">
                  <c:v>293.13</c:v>
                </c:pt>
                <c:pt idx="89">
                  <c:v>293.13</c:v>
                </c:pt>
                <c:pt idx="90">
                  <c:v>293.13</c:v>
                </c:pt>
                <c:pt idx="91">
                  <c:v>293.13</c:v>
                </c:pt>
                <c:pt idx="92">
                  <c:v>293.13</c:v>
                </c:pt>
                <c:pt idx="93">
                  <c:v>293.13</c:v>
                </c:pt>
                <c:pt idx="94">
                  <c:v>293.13</c:v>
                </c:pt>
                <c:pt idx="95">
                  <c:v>293.13</c:v>
                </c:pt>
                <c:pt idx="96">
                  <c:v>293.13</c:v>
                </c:pt>
                <c:pt idx="97">
                  <c:v>293.13</c:v>
                </c:pt>
                <c:pt idx="98">
                  <c:v>293.13</c:v>
                </c:pt>
                <c:pt idx="99">
                  <c:v>293.13</c:v>
                </c:pt>
                <c:pt idx="100">
                  <c:v>293.13</c:v>
                </c:pt>
                <c:pt idx="101">
                  <c:v>293.13</c:v>
                </c:pt>
                <c:pt idx="102">
                  <c:v>293.13</c:v>
                </c:pt>
                <c:pt idx="103">
                  <c:v>293.13</c:v>
                </c:pt>
                <c:pt idx="104">
                  <c:v>293.13</c:v>
                </c:pt>
                <c:pt idx="105">
                  <c:v>293.13</c:v>
                </c:pt>
                <c:pt idx="106">
                  <c:v>293.13</c:v>
                </c:pt>
                <c:pt idx="107">
                  <c:v>293.13</c:v>
                </c:pt>
                <c:pt idx="108">
                  <c:v>293.13</c:v>
                </c:pt>
                <c:pt idx="109">
                  <c:v>293.13</c:v>
                </c:pt>
                <c:pt idx="110">
                  <c:v>293.13</c:v>
                </c:pt>
                <c:pt idx="111">
                  <c:v>293.13</c:v>
                </c:pt>
                <c:pt idx="112">
                  <c:v>293.13</c:v>
                </c:pt>
                <c:pt idx="113">
                  <c:v>293.13</c:v>
                </c:pt>
                <c:pt idx="114">
                  <c:v>293.13</c:v>
                </c:pt>
                <c:pt idx="115">
                  <c:v>293.13</c:v>
                </c:pt>
                <c:pt idx="116">
                  <c:v>293.13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598-4921-948A-9CDAD2A01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8452048"/>
        <c:axId val="878449096"/>
      </c:scatterChart>
      <c:valAx>
        <c:axId val="878452048"/>
        <c:scaling>
          <c:orientation val="minMax"/>
          <c:max val="1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Length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49096"/>
        <c:crosses val="autoZero"/>
        <c:crossBetween val="midCat"/>
      </c:valAx>
      <c:valAx>
        <c:axId val="87844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</a:t>
                </a:r>
                <a:r>
                  <a:rPr lang="en-GB" baseline="0"/>
                  <a:t> (K)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8452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chart" Target="../charts/chart9.xml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chart" Target="../charts/chart10.xml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chart" Target="../charts/chart12.xml"/><Relationship Id="rId3" Type="http://schemas.openxmlformats.org/officeDocument/2006/relationships/image" Target="../media/image2.png"/><Relationship Id="rId7" Type="http://schemas.openxmlformats.org/officeDocument/2006/relationships/image" Target="../media/image8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4.png"/><Relationship Id="rId11" Type="http://schemas.openxmlformats.org/officeDocument/2006/relationships/image" Target="../media/image6.png"/><Relationship Id="rId5" Type="http://schemas.openxmlformats.org/officeDocument/2006/relationships/image" Target="../media/image12.png"/><Relationship Id="rId10" Type="http://schemas.openxmlformats.org/officeDocument/2006/relationships/image" Target="../media/image5.png"/><Relationship Id="rId4" Type="http://schemas.openxmlformats.org/officeDocument/2006/relationships/image" Target="../media/image11.png"/><Relationship Id="rId9" Type="http://schemas.openxmlformats.org/officeDocument/2006/relationships/chart" Target="../charts/chart11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chart" Target="../charts/chart2.xml"/><Relationship Id="rId5" Type="http://schemas.openxmlformats.org/officeDocument/2006/relationships/image" Target="../media/image9.png"/><Relationship Id="rId10" Type="http://schemas.openxmlformats.org/officeDocument/2006/relationships/image" Target="../media/image10.png"/><Relationship Id="rId4" Type="http://schemas.openxmlformats.org/officeDocument/2006/relationships/image" Target="../media/image8.png"/><Relationship Id="rId9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chart" Target="../charts/chart4.xml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chart" Target="../charts/chart6.xml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chart" Target="../charts/chart7.xml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chart" Target="../charts/chart8.xml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15</xdr:row>
      <xdr:rowOff>104775</xdr:rowOff>
    </xdr:from>
    <xdr:to>
      <xdr:col>2</xdr:col>
      <xdr:colOff>638175</xdr:colOff>
      <xdr:row>16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C21D83E-99B8-4017-9FE3-BE91E353A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2962275"/>
          <a:ext cx="561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47625</xdr:colOff>
      <xdr:row>13</xdr:row>
      <xdr:rowOff>161925</xdr:rowOff>
    </xdr:from>
    <xdr:to>
      <xdr:col>2</xdr:col>
      <xdr:colOff>723900</xdr:colOff>
      <xdr:row>14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8D6E8D5-E835-40D4-99D1-BF2F85DB8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2638425"/>
          <a:ext cx="6762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2419350</xdr:colOff>
      <xdr:row>13</xdr:row>
      <xdr:rowOff>171450</xdr:rowOff>
    </xdr:from>
    <xdr:to>
      <xdr:col>2</xdr:col>
      <xdr:colOff>3171825</xdr:colOff>
      <xdr:row>15</xdr:row>
      <xdr:rowOff>123825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6B0EA54-8E30-4925-923B-092D8AD3F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647950"/>
          <a:ext cx="7524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57150</xdr:colOff>
      <xdr:row>16</xdr:row>
      <xdr:rowOff>171450</xdr:rowOff>
    </xdr:from>
    <xdr:to>
      <xdr:col>2</xdr:col>
      <xdr:colOff>1543050</xdr:colOff>
      <xdr:row>19</xdr:row>
      <xdr:rowOff>66675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42A6FCA-6BA5-4874-8FFD-14B77558D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3219450"/>
          <a:ext cx="14859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342900</xdr:colOff>
      <xdr:row>27</xdr:row>
      <xdr:rowOff>123825</xdr:rowOff>
    </xdr:from>
    <xdr:to>
      <xdr:col>2</xdr:col>
      <xdr:colOff>933450</xdr:colOff>
      <xdr:row>29</xdr:row>
      <xdr:rowOff>114300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B6A7A88-D426-4705-BBED-61C0F5971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5343525"/>
          <a:ext cx="12001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1828800</xdr:colOff>
      <xdr:row>27</xdr:row>
      <xdr:rowOff>180975</xdr:rowOff>
    </xdr:from>
    <xdr:to>
      <xdr:col>2</xdr:col>
      <xdr:colOff>2943225</xdr:colOff>
      <xdr:row>29</xdr:row>
      <xdr:rowOff>180975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55E1D66-8AF2-422C-B43A-A2E0FF792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400675"/>
          <a:ext cx="111442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3571875</xdr:colOff>
      <xdr:row>28</xdr:row>
      <xdr:rowOff>38100</xdr:rowOff>
    </xdr:from>
    <xdr:to>
      <xdr:col>5</xdr:col>
      <xdr:colOff>0</xdr:colOff>
      <xdr:row>30</xdr:row>
      <xdr:rowOff>47625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7256EE6-E1B7-4044-A423-6E4B93310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5448300"/>
          <a:ext cx="19240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95251</xdr:rowOff>
    </xdr:from>
    <xdr:to>
      <xdr:col>14</xdr:col>
      <xdr:colOff>238125</xdr:colOff>
      <xdr:row>12</xdr:row>
      <xdr:rowOff>152401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B4B636B-C45C-4352-962A-7734E272149C}"/>
            </a:ext>
          </a:extLst>
        </xdr:cNvPr>
        <xdr:cNvSpPr txBox="1"/>
      </xdr:nvSpPr>
      <xdr:spPr>
        <a:xfrm>
          <a:off x="13201650" y="95251"/>
          <a:ext cx="2438400" cy="2343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Notes: 1.173</a:t>
          </a:r>
          <a:r>
            <a:rPr lang="en-GB" sz="1100" baseline="0"/>
            <a:t> m path length, 1L water heated to 40 and flowed at 4 mL/min to equilibrium at exit. </a:t>
          </a:r>
        </a:p>
        <a:p>
          <a:endParaRPr lang="en-GB" sz="1100" baseline="0"/>
        </a:p>
        <a:p>
          <a:r>
            <a:rPr lang="en-GB" sz="1100" baseline="0"/>
            <a:t>Thermal conductivities only available at 20-25 deg. for solids. </a:t>
          </a:r>
        </a:p>
        <a:p>
          <a:endParaRPr lang="en-GB" sz="1100" baseline="0"/>
        </a:p>
        <a:p>
          <a:r>
            <a:rPr lang="en-GB" sz="1100" baseline="0"/>
            <a:t>Thermal conductivities of liquids used at appropriate temperature if available in literature.</a:t>
          </a:r>
        </a:p>
        <a:p>
          <a:br>
            <a:rPr lang="en-GB" sz="1100" baseline="0"/>
          </a:br>
          <a:r>
            <a:rPr lang="en-GB" sz="1100" baseline="0"/>
            <a:t>Deionised water used for initial test </a:t>
          </a:r>
          <a:endParaRPr lang="en-GB" sz="1100"/>
        </a:p>
      </xdr:txBody>
    </xdr:sp>
    <xdr:clientData/>
  </xdr:twoCellAnchor>
  <xdr:twoCellAnchor>
    <xdr:from>
      <xdr:col>2</xdr:col>
      <xdr:colOff>1200150</xdr:colOff>
      <xdr:row>18</xdr:row>
      <xdr:rowOff>180975</xdr:rowOff>
    </xdr:from>
    <xdr:to>
      <xdr:col>2</xdr:col>
      <xdr:colOff>1952625</xdr:colOff>
      <xdr:row>20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0340D7-92F7-433C-B15D-CC9250A517FC}"/>
            </a:ext>
            <a:ext uri="{147F2762-F138-4A5C-976F-8EAC2B608ADB}">
              <a16:predDERef xmlns:a16="http://schemas.microsoft.com/office/drawing/2014/main" pred="{3CE0968B-F538-43BD-B255-C060A1ED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609975"/>
          <a:ext cx="752475" cy="3333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1152525</xdr:colOff>
      <xdr:row>25</xdr:row>
      <xdr:rowOff>38100</xdr:rowOff>
    </xdr:from>
    <xdr:to>
      <xdr:col>2</xdr:col>
      <xdr:colOff>1714500</xdr:colOff>
      <xdr:row>26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CB00027-03A0-4672-A4B4-BD3AB944BDC0}"/>
            </a:ext>
            <a:ext uri="{147F2762-F138-4A5C-976F-8EAC2B608ADB}">
              <a16:predDERef xmlns:a16="http://schemas.microsoft.com/office/drawing/2014/main" pred="{4CCB37F7-88DD-4E6B-AF52-1930DCB5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4867275"/>
          <a:ext cx="561975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26</xdr:row>
      <xdr:rowOff>0</xdr:rowOff>
    </xdr:from>
    <xdr:to>
      <xdr:col>2</xdr:col>
      <xdr:colOff>914400</xdr:colOff>
      <xdr:row>27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6CD17A3-DA78-45E7-962B-672FE613B77F}"/>
            </a:ext>
            <a:ext uri="{147F2762-F138-4A5C-976F-8EAC2B608ADB}">
              <a16:predDERef xmlns:a16="http://schemas.microsoft.com/office/drawing/2014/main" pred="{0D787EE0-832C-4ED8-B084-B5D8D73B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019675"/>
          <a:ext cx="676275" cy="1905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</xdr:pic>
    <xdr:clientData/>
  </xdr:twoCellAnchor>
  <xdr:twoCellAnchor>
    <xdr:from>
      <xdr:col>2</xdr:col>
      <xdr:colOff>238125</xdr:colOff>
      <xdr:row>22</xdr:row>
      <xdr:rowOff>114300</xdr:rowOff>
    </xdr:from>
    <xdr:to>
      <xdr:col>2</xdr:col>
      <xdr:colOff>1724025</xdr:colOff>
      <xdr:row>24</xdr:row>
      <xdr:rowOff>200025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96885AA-D6D4-410B-A896-F49568EE0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4343400"/>
          <a:ext cx="1485900" cy="46672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361950</xdr:colOff>
      <xdr:row>0</xdr:row>
      <xdr:rowOff>133350</xdr:rowOff>
    </xdr:from>
    <xdr:to>
      <xdr:col>15</xdr:col>
      <xdr:colOff>295275</xdr:colOff>
      <xdr:row>1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D2ED195-4792-4584-9872-780E6F9EC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3875" y="133350"/>
          <a:ext cx="638175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371475</xdr:colOff>
      <xdr:row>2</xdr:row>
      <xdr:rowOff>19050</xdr:rowOff>
    </xdr:from>
    <xdr:to>
      <xdr:col>16</xdr:col>
      <xdr:colOff>47625</xdr:colOff>
      <xdr:row>3</xdr:row>
      <xdr:rowOff>152400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5689692-FEEF-4E4E-B013-3FDB532F3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3400" y="400050"/>
          <a:ext cx="990600" cy="3238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466725</xdr:colOff>
      <xdr:row>17</xdr:row>
      <xdr:rowOff>109537</xdr:rowOff>
    </xdr:from>
    <xdr:to>
      <xdr:col>15</xdr:col>
      <xdr:colOff>585787</xdr:colOff>
      <xdr:row>45</xdr:row>
      <xdr:rowOff>47625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A7FAA5A-A3DA-4838-8022-F9173A5C66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895350</xdr:colOff>
      <xdr:row>9</xdr:row>
      <xdr:rowOff>66675</xdr:rowOff>
    </xdr:from>
    <xdr:to>
      <xdr:col>8</xdr:col>
      <xdr:colOff>866775</xdr:colOff>
      <xdr:row>11</xdr:row>
      <xdr:rowOff>57150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885FFCA-D347-4CD8-8A74-A3EC33C5C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1781175"/>
          <a:ext cx="12001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914400</xdr:colOff>
      <xdr:row>11</xdr:row>
      <xdr:rowOff>180975</xdr:rowOff>
    </xdr:from>
    <xdr:to>
      <xdr:col>8</xdr:col>
      <xdr:colOff>800100</xdr:colOff>
      <xdr:row>13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247AFEC-E6BE-4361-8963-B98E6A6D6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2276475"/>
          <a:ext cx="111442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914400</xdr:colOff>
      <xdr:row>15</xdr:row>
      <xdr:rowOff>0</xdr:rowOff>
    </xdr:from>
    <xdr:to>
      <xdr:col>9</xdr:col>
      <xdr:colOff>114300</xdr:colOff>
      <xdr:row>17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8C74FFB-1F3C-48BC-9CF6-027215D1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2857500"/>
          <a:ext cx="19240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95250</xdr:rowOff>
    </xdr:from>
    <xdr:to>
      <xdr:col>14</xdr:col>
      <xdr:colOff>238125</xdr:colOff>
      <xdr:row>18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E0968B-F538-43BD-B255-C060A1ED09CA}"/>
            </a:ext>
          </a:extLst>
        </xdr:cNvPr>
        <xdr:cNvSpPr txBox="1"/>
      </xdr:nvSpPr>
      <xdr:spPr>
        <a:xfrm>
          <a:off x="11268075" y="95250"/>
          <a:ext cx="2438400" cy="2028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Notes: 1.173</a:t>
          </a:r>
          <a:r>
            <a:rPr lang="en-GB" sz="1100" baseline="0"/>
            <a:t> m path length, 1L deionised water heated to 40 and flowed at 4 mL/min to equilibrium at exit. </a:t>
          </a:r>
        </a:p>
        <a:p>
          <a:endParaRPr lang="en-GB" sz="1100" baseline="0"/>
        </a:p>
        <a:p>
          <a:r>
            <a:rPr lang="en-GB" sz="1100" baseline="0"/>
            <a:t>Thermal conductivities only available at 20-25 deg. for solids. </a:t>
          </a:r>
        </a:p>
        <a:p>
          <a:endParaRPr lang="en-GB" sz="1100" baseline="0"/>
        </a:p>
        <a:p>
          <a:r>
            <a:rPr lang="en-GB" sz="1100" baseline="0"/>
            <a:t>Thermal conductivities of liquids used at appropriate temperature if available in literature.</a:t>
          </a:r>
        </a:p>
        <a:p>
          <a:br>
            <a:rPr lang="en-GB" sz="1100" baseline="0"/>
          </a:br>
          <a:r>
            <a:rPr lang="en-GB" sz="1100" baseline="0"/>
            <a:t>outlet temperature measured by contact between exit tubing and thermocouple.</a:t>
          </a:r>
        </a:p>
        <a:p>
          <a:endParaRPr lang="en-GB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Error on thermocouple measurement is ± 0.3° </a:t>
          </a:r>
          <a:endParaRPr lang="en-GB">
            <a:effectLst/>
          </a:endParaRPr>
        </a:p>
        <a:p>
          <a:endParaRPr lang="en-GB" sz="1100"/>
        </a:p>
      </xdr:txBody>
    </xdr:sp>
    <xdr:clientData/>
  </xdr:twoCellAnchor>
  <xdr:twoCellAnchor>
    <xdr:from>
      <xdr:col>2</xdr:col>
      <xdr:colOff>1200150</xdr:colOff>
      <xdr:row>18</xdr:row>
      <xdr:rowOff>180975</xdr:rowOff>
    </xdr:from>
    <xdr:to>
      <xdr:col>2</xdr:col>
      <xdr:colOff>1952625</xdr:colOff>
      <xdr:row>20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CB37F7-88DD-4E6B-AF52-1930DCB5F2C2}"/>
            </a:ext>
            <a:ext uri="{147F2762-F138-4A5C-976F-8EAC2B608ADB}">
              <a16:predDERef xmlns:a16="http://schemas.microsoft.com/office/drawing/2014/main" pred="{3CE0968B-F538-43BD-B255-C060A1ED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609975"/>
          <a:ext cx="752475" cy="3333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1152525</xdr:colOff>
      <xdr:row>25</xdr:row>
      <xdr:rowOff>38100</xdr:rowOff>
    </xdr:from>
    <xdr:to>
      <xdr:col>2</xdr:col>
      <xdr:colOff>1714500</xdr:colOff>
      <xdr:row>26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D787EE0-832C-4ED8-B084-B5D8D73BEBB2}"/>
            </a:ext>
            <a:ext uri="{147F2762-F138-4A5C-976F-8EAC2B608ADB}">
              <a16:predDERef xmlns:a16="http://schemas.microsoft.com/office/drawing/2014/main" pred="{4CCB37F7-88DD-4E6B-AF52-1930DCB5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4867275"/>
          <a:ext cx="561975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26</xdr:row>
      <xdr:rowOff>0</xdr:rowOff>
    </xdr:from>
    <xdr:to>
      <xdr:col>2</xdr:col>
      <xdr:colOff>914400</xdr:colOff>
      <xdr:row>27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36470CE-AEE2-4B3E-B397-6F53707E63E5}"/>
            </a:ext>
            <a:ext uri="{147F2762-F138-4A5C-976F-8EAC2B608ADB}">
              <a16:predDERef xmlns:a16="http://schemas.microsoft.com/office/drawing/2014/main" pred="{0D787EE0-832C-4ED8-B084-B5D8D73B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3952875"/>
          <a:ext cx="676275" cy="1905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</xdr:pic>
    <xdr:clientData/>
  </xdr:twoCellAnchor>
  <xdr:twoCellAnchor>
    <xdr:from>
      <xdr:col>2</xdr:col>
      <xdr:colOff>238125</xdr:colOff>
      <xdr:row>22</xdr:row>
      <xdr:rowOff>114300</xdr:rowOff>
    </xdr:from>
    <xdr:to>
      <xdr:col>2</xdr:col>
      <xdr:colOff>1724025</xdr:colOff>
      <xdr:row>24</xdr:row>
      <xdr:rowOff>200025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DE0CD63-ACF8-45C9-ACA1-D9E3DDEDA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3276600"/>
          <a:ext cx="1485900" cy="46672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361950</xdr:colOff>
      <xdr:row>0</xdr:row>
      <xdr:rowOff>133350</xdr:rowOff>
    </xdr:from>
    <xdr:to>
      <xdr:col>15</xdr:col>
      <xdr:colOff>295275</xdr:colOff>
      <xdr:row>1</xdr:row>
      <xdr:rowOff>123825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14DF379-AB48-4009-AB3A-C0DEC62FD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133350"/>
          <a:ext cx="638175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371475</xdr:colOff>
      <xdr:row>2</xdr:row>
      <xdr:rowOff>19050</xdr:rowOff>
    </xdr:from>
    <xdr:to>
      <xdr:col>16</xdr:col>
      <xdr:colOff>47625</xdr:colOff>
      <xdr:row>3</xdr:row>
      <xdr:rowOff>152400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F3E7656-EA01-4F3A-9497-887578F49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4225" y="400050"/>
          <a:ext cx="990600" cy="3238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14287</xdr:colOff>
      <xdr:row>23</xdr:row>
      <xdr:rowOff>23812</xdr:rowOff>
    </xdr:from>
    <xdr:to>
      <xdr:col>14</xdr:col>
      <xdr:colOff>42862</xdr:colOff>
      <xdr:row>37</xdr:row>
      <xdr:rowOff>42862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87E80B9-9C93-4DAE-90FD-E507C1974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895350</xdr:colOff>
      <xdr:row>9</xdr:row>
      <xdr:rowOff>66675</xdr:rowOff>
    </xdr:from>
    <xdr:to>
      <xdr:col>8</xdr:col>
      <xdr:colOff>866775</xdr:colOff>
      <xdr:row>11</xdr:row>
      <xdr:rowOff>57150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516B7BB-B161-41A3-8D3E-9191956CE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1781175"/>
          <a:ext cx="12001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914400</xdr:colOff>
      <xdr:row>11</xdr:row>
      <xdr:rowOff>180975</xdr:rowOff>
    </xdr:from>
    <xdr:to>
      <xdr:col>8</xdr:col>
      <xdr:colOff>800100</xdr:colOff>
      <xdr:row>13</xdr:row>
      <xdr:rowOff>180975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1E13580-18BC-4D52-A20B-7F08422C1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2276475"/>
          <a:ext cx="111442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685800</xdr:colOff>
      <xdr:row>15</xdr:row>
      <xdr:rowOff>47625</xdr:rowOff>
    </xdr:from>
    <xdr:to>
      <xdr:col>8</xdr:col>
      <xdr:colOff>1381125</xdr:colOff>
      <xdr:row>17</xdr:row>
      <xdr:rowOff>57150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69BEBED-6101-46DE-B6F3-54B54DF02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5575" y="2905125"/>
          <a:ext cx="19240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323849</xdr:colOff>
      <xdr:row>0</xdr:row>
      <xdr:rowOff>85725</xdr:rowOff>
    </xdr:from>
    <xdr:to>
      <xdr:col>17</xdr:col>
      <xdr:colOff>142874</xdr:colOff>
      <xdr:row>20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6DF05F2-E885-4B86-B2E8-4AD02250A80A}"/>
            </a:ext>
          </a:extLst>
        </xdr:cNvPr>
        <xdr:cNvSpPr txBox="1"/>
      </xdr:nvSpPr>
      <xdr:spPr>
        <a:xfrm>
          <a:off x="12677774" y="85725"/>
          <a:ext cx="5057775" cy="386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Notes: </a:t>
          </a:r>
          <a:r>
            <a:rPr lang="en-GB" sz="1100" baseline="0"/>
            <a:t>1L deionised water heated to 40 and flowed at 4 mL/min to equilibrium at exit. Tubing trimmed to achieve a different overall length and allowed to equilibrate. </a:t>
          </a:r>
        </a:p>
        <a:p>
          <a:endParaRPr lang="en-GB" sz="1100" baseline="0"/>
        </a:p>
        <a:p>
          <a:r>
            <a:rPr lang="en-GB" sz="1100" baseline="0"/>
            <a:t>Vaportec SF-10 peristaltic pump </a:t>
          </a:r>
        </a:p>
        <a:p>
          <a:endParaRPr lang="en-GB" sz="1100" baseline="0"/>
        </a:p>
        <a:p>
          <a:r>
            <a:rPr lang="en-GB" sz="1100" baseline="0"/>
            <a:t>Thermal conductivities only available at 20-25 deg. for solids. </a:t>
          </a:r>
        </a:p>
        <a:p>
          <a:endParaRPr lang="en-GB" sz="1100" baseline="0"/>
        </a:p>
        <a:p>
          <a:r>
            <a:rPr lang="en-GB" sz="1100" baseline="0"/>
            <a:t>Thermal conductivities of liquids used at appropriate temperature if available in literature.</a:t>
          </a:r>
        </a:p>
        <a:p>
          <a:br>
            <a:rPr lang="en-GB" sz="1100" baseline="0"/>
          </a:br>
          <a:r>
            <a:rPr lang="en-GB" sz="1100" baseline="0"/>
            <a:t>Thermocouple A = white = end temp</a:t>
          </a:r>
          <a:br>
            <a:rPr lang="en-GB" sz="1100" baseline="0"/>
          </a:br>
          <a:r>
            <a:rPr lang="en-GB" sz="1100" baseline="0"/>
            <a:t>Thermocouple B = red = hotplate (36-37°)</a:t>
          </a:r>
        </a:p>
        <a:p>
          <a:r>
            <a:rPr lang="en-GB" sz="1100" baseline="0"/>
            <a:t>Thermocouple C = green = in solution (39.5°)</a:t>
          </a:r>
        </a:p>
        <a:p>
          <a:r>
            <a:rPr lang="en-GB" sz="1100" baseline="0"/>
            <a:t>Thermocouple D = Blue = open in fumehood (17.9°)</a:t>
          </a:r>
        </a:p>
        <a:p>
          <a:endParaRPr lang="en-GB" sz="1100" baseline="0"/>
        </a:p>
        <a:p>
          <a:r>
            <a:rPr lang="en-GB" sz="1100" baseline="0"/>
            <a:t>Error on thermocouple measurement is ± 0.3° </a:t>
          </a:r>
        </a:p>
        <a:p>
          <a:endParaRPr lang="en-GB" sz="1100" baseline="0"/>
        </a:p>
        <a:p>
          <a:r>
            <a:rPr lang="en-GB" sz="1100" baseline="0"/>
            <a:t>End temperauture measured by contact with thermocouple and end tubing  </a:t>
          </a:r>
        </a:p>
        <a:p>
          <a:endParaRPr lang="en-GB" sz="1100" baseline="0"/>
        </a:p>
        <a:p>
          <a:r>
            <a:rPr lang="en-GB" sz="1100" baseline="0"/>
            <a:t>Length A = before pump</a:t>
          </a:r>
        </a:p>
        <a:p>
          <a:r>
            <a:rPr lang="en-GB" sz="1100" baseline="0"/>
            <a:t>Length B = after pump</a:t>
          </a:r>
        </a:p>
        <a:p>
          <a:r>
            <a:rPr lang="en-GB" sz="1100" baseline="0"/>
            <a:t>Measurement 9 done with thermocouple directly into pump head. (not accurate)</a:t>
          </a:r>
        </a:p>
        <a:p>
          <a:endParaRPr lang="en-GB" sz="1100" baseline="0"/>
        </a:p>
        <a:p>
          <a:endParaRPr lang="en-GB" sz="1100" baseline="0"/>
        </a:p>
      </xdr:txBody>
    </xdr:sp>
    <xdr:clientData/>
  </xdr:twoCellAnchor>
  <xdr:twoCellAnchor>
    <xdr:from>
      <xdr:col>2</xdr:col>
      <xdr:colOff>190500</xdr:colOff>
      <xdr:row>18</xdr:row>
      <xdr:rowOff>180975</xdr:rowOff>
    </xdr:from>
    <xdr:to>
      <xdr:col>2</xdr:col>
      <xdr:colOff>942975</xdr:colOff>
      <xdr:row>20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18199D-B8EC-493E-AA93-655CD771F915}"/>
            </a:ext>
            <a:ext uri="{147F2762-F138-4A5C-976F-8EAC2B608ADB}">
              <a16:predDERef xmlns:a16="http://schemas.microsoft.com/office/drawing/2014/main" pred="{3CE0968B-F538-43BD-B255-C060A1ED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3609975"/>
          <a:ext cx="752475" cy="3333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1152525</xdr:colOff>
      <xdr:row>25</xdr:row>
      <xdr:rowOff>38100</xdr:rowOff>
    </xdr:from>
    <xdr:to>
      <xdr:col>2</xdr:col>
      <xdr:colOff>1714500</xdr:colOff>
      <xdr:row>26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A3C0D3-0A45-4E2A-B81F-C2D6ACE6511D}"/>
            </a:ext>
            <a:ext uri="{147F2762-F138-4A5C-976F-8EAC2B608ADB}">
              <a16:predDERef xmlns:a16="http://schemas.microsoft.com/office/drawing/2014/main" pred="{4CCB37F7-88DD-4E6B-AF52-1930DCB5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4867275"/>
          <a:ext cx="561975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26</xdr:row>
      <xdr:rowOff>0</xdr:rowOff>
    </xdr:from>
    <xdr:to>
      <xdr:col>2</xdr:col>
      <xdr:colOff>914400</xdr:colOff>
      <xdr:row>27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603CC5A-BC38-4F65-A79C-3AC1B01F63A9}"/>
            </a:ext>
            <a:ext uri="{147F2762-F138-4A5C-976F-8EAC2B608ADB}">
              <a16:predDERef xmlns:a16="http://schemas.microsoft.com/office/drawing/2014/main" pred="{0D787EE0-832C-4ED8-B084-B5D8D73B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019675"/>
          <a:ext cx="676275" cy="1905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</xdr:pic>
    <xdr:clientData/>
  </xdr:twoCellAnchor>
  <xdr:twoCellAnchor>
    <xdr:from>
      <xdr:col>2</xdr:col>
      <xdr:colOff>238125</xdr:colOff>
      <xdr:row>28</xdr:row>
      <xdr:rowOff>47625</xdr:rowOff>
    </xdr:from>
    <xdr:to>
      <xdr:col>2</xdr:col>
      <xdr:colOff>847725</xdr:colOff>
      <xdr:row>29</xdr:row>
      <xdr:rowOff>9525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5624F096-6222-4B12-969A-54938AD6A4CE}"/>
            </a:ext>
            <a:ext uri="{147F2762-F138-4A5C-976F-8EAC2B608ADB}">
              <a16:predDERef xmlns:a16="http://schemas.microsoft.com/office/drawing/2014/main" pred="{C0A6F0FA-AACC-414E-BBEF-3902A323F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448300"/>
          <a:ext cx="609600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30</xdr:row>
      <xdr:rowOff>19050</xdr:rowOff>
    </xdr:from>
    <xdr:to>
      <xdr:col>2</xdr:col>
      <xdr:colOff>904875</xdr:colOff>
      <xdr:row>30</xdr:row>
      <xdr:rowOff>180975</xdr:rowOff>
    </xdr:to>
    <xdr:pic>
      <xdr:nvPicPr>
        <xdr:cNvPr id="7" name="Picture 11">
          <a:extLst>
            <a:ext uri="{FF2B5EF4-FFF2-40B4-BE49-F238E27FC236}">
              <a16:creationId xmlns:a16="http://schemas.microsoft.com/office/drawing/2014/main" id="{77025FF7-0759-4F8E-8C83-FC3C76F5D76C}"/>
            </a:ext>
            <a:ext uri="{147F2762-F138-4A5C-976F-8EAC2B608ADB}">
              <a16:predDERef xmlns:a16="http://schemas.microsoft.com/office/drawing/2014/main" pred="{674AB1BB-837A-473F-9596-8C20BD242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29300"/>
          <a:ext cx="666750" cy="16192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22</xdr:row>
      <xdr:rowOff>114300</xdr:rowOff>
    </xdr:from>
    <xdr:to>
      <xdr:col>2</xdr:col>
      <xdr:colOff>1724025</xdr:colOff>
      <xdr:row>24</xdr:row>
      <xdr:rowOff>200025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FE73C65-A78B-4BFD-BB35-46D7626DB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4343400"/>
          <a:ext cx="1485900" cy="46672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361950</xdr:colOff>
      <xdr:row>0</xdr:row>
      <xdr:rowOff>133350</xdr:rowOff>
    </xdr:from>
    <xdr:to>
      <xdr:col>18</xdr:col>
      <xdr:colOff>295275</xdr:colOff>
      <xdr:row>1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6E75469-DE98-4971-8CA9-D899C7B41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3875" y="133350"/>
          <a:ext cx="638175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371475</xdr:colOff>
      <xdr:row>2</xdr:row>
      <xdr:rowOff>19050</xdr:rowOff>
    </xdr:from>
    <xdr:to>
      <xdr:col>19</xdr:col>
      <xdr:colOff>47625</xdr:colOff>
      <xdr:row>3</xdr:row>
      <xdr:rowOff>152400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2DBF0E5-5990-4E50-BA47-BDAAF2C76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3400" y="400050"/>
          <a:ext cx="990600" cy="3238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747712</xdr:colOff>
      <xdr:row>31</xdr:row>
      <xdr:rowOff>157162</xdr:rowOff>
    </xdr:from>
    <xdr:to>
      <xdr:col>3</xdr:col>
      <xdr:colOff>4762</xdr:colOff>
      <xdr:row>46</xdr:row>
      <xdr:rowOff>42862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9D374A4-C81A-4F4A-9908-0FD7BCD86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895350</xdr:colOff>
      <xdr:row>9</xdr:row>
      <xdr:rowOff>66675</xdr:rowOff>
    </xdr:from>
    <xdr:to>
      <xdr:col>8</xdr:col>
      <xdr:colOff>866775</xdr:colOff>
      <xdr:row>11</xdr:row>
      <xdr:rowOff>57150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F7600EB-BC1C-478D-A919-F6DFBBE30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1781175"/>
          <a:ext cx="12001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914400</xdr:colOff>
      <xdr:row>11</xdr:row>
      <xdr:rowOff>180975</xdr:rowOff>
    </xdr:from>
    <xdr:to>
      <xdr:col>8</xdr:col>
      <xdr:colOff>800100</xdr:colOff>
      <xdr:row>13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001055F-36AC-45A0-A4AF-4533C6B00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2276475"/>
          <a:ext cx="111442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704850</xdr:colOff>
      <xdr:row>15</xdr:row>
      <xdr:rowOff>47625</xdr:rowOff>
    </xdr:from>
    <xdr:to>
      <xdr:col>8</xdr:col>
      <xdr:colOff>1400175</xdr:colOff>
      <xdr:row>17</xdr:row>
      <xdr:rowOff>57150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FDF8A89-BC99-4A81-9B5D-626BD5445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2905125"/>
          <a:ext cx="19240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1220561</xdr:colOff>
      <xdr:row>33</xdr:row>
      <xdr:rowOff>170769</xdr:rowOff>
    </xdr:from>
    <xdr:to>
      <xdr:col>12</xdr:col>
      <xdr:colOff>272143</xdr:colOff>
      <xdr:row>48</xdr:row>
      <xdr:rowOff>56469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AA94403-C947-4973-826A-8D48AAA56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281667</xdr:colOff>
      <xdr:row>33</xdr:row>
      <xdr:rowOff>175533</xdr:rowOff>
    </xdr:from>
    <xdr:to>
      <xdr:col>20</xdr:col>
      <xdr:colOff>491217</xdr:colOff>
      <xdr:row>48</xdr:row>
      <xdr:rowOff>61233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C93485C1-394B-4BE8-824C-F39C63D15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95251</xdr:rowOff>
    </xdr:from>
    <xdr:to>
      <xdr:col>14</xdr:col>
      <xdr:colOff>238125</xdr:colOff>
      <xdr:row>12</xdr:row>
      <xdr:rowOff>152401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4A12DEA-8529-41C2-940E-2B3FBF48B9D4}"/>
            </a:ext>
          </a:extLst>
        </xdr:cNvPr>
        <xdr:cNvSpPr txBox="1"/>
      </xdr:nvSpPr>
      <xdr:spPr>
        <a:xfrm>
          <a:off x="13201650" y="95251"/>
          <a:ext cx="2438400" cy="2343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Notes: 1.173</a:t>
          </a:r>
          <a:r>
            <a:rPr lang="en-GB" sz="1100" baseline="0"/>
            <a:t> m path length, 1L water heated to 40 and flowed at 4 mL/min to equilibrium at exit. </a:t>
          </a:r>
        </a:p>
        <a:p>
          <a:endParaRPr lang="en-GB" sz="1100" baseline="0"/>
        </a:p>
        <a:p>
          <a:r>
            <a:rPr lang="en-GB" sz="1100" baseline="0"/>
            <a:t>Thermal conductivities only available at 20-25 deg. for solids. </a:t>
          </a:r>
        </a:p>
        <a:p>
          <a:endParaRPr lang="en-GB" sz="1100" baseline="0"/>
        </a:p>
        <a:p>
          <a:r>
            <a:rPr lang="en-GB" sz="1100" baseline="0"/>
            <a:t>Thermal conductivities of liquids used at appropriate temperature if available in literature.</a:t>
          </a:r>
        </a:p>
        <a:p>
          <a:br>
            <a:rPr lang="en-GB" sz="1100" baseline="0"/>
          </a:br>
          <a:r>
            <a:rPr lang="en-GB" sz="1100" baseline="0"/>
            <a:t>Deionised water used for initial test </a:t>
          </a:r>
          <a:endParaRPr lang="en-GB" sz="1100"/>
        </a:p>
      </xdr:txBody>
    </xdr:sp>
    <xdr:clientData/>
  </xdr:twoCellAnchor>
  <xdr:twoCellAnchor>
    <xdr:from>
      <xdr:col>2</xdr:col>
      <xdr:colOff>628650</xdr:colOff>
      <xdr:row>18</xdr:row>
      <xdr:rowOff>171450</xdr:rowOff>
    </xdr:from>
    <xdr:to>
      <xdr:col>2</xdr:col>
      <xdr:colOff>1381125</xdr:colOff>
      <xdr:row>20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1F40C4-67F9-44A7-B4D4-810FF60B7B3A}"/>
            </a:ext>
            <a:ext uri="{147F2762-F138-4A5C-976F-8EAC2B608ADB}">
              <a16:predDERef xmlns:a16="http://schemas.microsoft.com/office/drawing/2014/main" pred="{3CE0968B-F538-43BD-B255-C060A1ED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3600450"/>
          <a:ext cx="752475" cy="3333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1152525</xdr:colOff>
      <xdr:row>25</xdr:row>
      <xdr:rowOff>38100</xdr:rowOff>
    </xdr:from>
    <xdr:to>
      <xdr:col>2</xdr:col>
      <xdr:colOff>1714500</xdr:colOff>
      <xdr:row>26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BA5458-2511-4F88-91BC-B3C00CD76B49}"/>
            </a:ext>
            <a:ext uri="{147F2762-F138-4A5C-976F-8EAC2B608ADB}">
              <a16:predDERef xmlns:a16="http://schemas.microsoft.com/office/drawing/2014/main" pred="{4CCB37F7-88DD-4E6B-AF52-1930DCB5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4867275"/>
          <a:ext cx="561975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26</xdr:row>
      <xdr:rowOff>0</xdr:rowOff>
    </xdr:from>
    <xdr:to>
      <xdr:col>2</xdr:col>
      <xdr:colOff>914400</xdr:colOff>
      <xdr:row>27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CE9EC6E-EE8D-46B1-8A4E-148454F380DC}"/>
            </a:ext>
            <a:ext uri="{147F2762-F138-4A5C-976F-8EAC2B608ADB}">
              <a16:predDERef xmlns:a16="http://schemas.microsoft.com/office/drawing/2014/main" pred="{0D787EE0-832C-4ED8-B084-B5D8D73B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019675"/>
          <a:ext cx="676275" cy="1905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</xdr:pic>
    <xdr:clientData/>
  </xdr:twoCellAnchor>
  <xdr:twoCellAnchor>
    <xdr:from>
      <xdr:col>2</xdr:col>
      <xdr:colOff>238125</xdr:colOff>
      <xdr:row>22</xdr:row>
      <xdr:rowOff>114300</xdr:rowOff>
    </xdr:from>
    <xdr:to>
      <xdr:col>2</xdr:col>
      <xdr:colOff>1724025</xdr:colOff>
      <xdr:row>24</xdr:row>
      <xdr:rowOff>200025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CD6AF51-7EE1-4E88-ACC4-1B1CE21C7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4343400"/>
          <a:ext cx="1485900" cy="46672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361950</xdr:colOff>
      <xdr:row>0</xdr:row>
      <xdr:rowOff>133350</xdr:rowOff>
    </xdr:from>
    <xdr:to>
      <xdr:col>15</xdr:col>
      <xdr:colOff>295275</xdr:colOff>
      <xdr:row>1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90CE341-7E15-49EB-9BB3-195A1A832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3875" y="133350"/>
          <a:ext cx="638175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371475</xdr:colOff>
      <xdr:row>2</xdr:row>
      <xdr:rowOff>19050</xdr:rowOff>
    </xdr:from>
    <xdr:to>
      <xdr:col>16</xdr:col>
      <xdr:colOff>47625</xdr:colOff>
      <xdr:row>3</xdr:row>
      <xdr:rowOff>152400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E32CF77-9BEA-4C85-B9E5-90E809AA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3400" y="400050"/>
          <a:ext cx="990600" cy="3238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466725</xdr:colOff>
      <xdr:row>17</xdr:row>
      <xdr:rowOff>109537</xdr:rowOff>
    </xdr:from>
    <xdr:to>
      <xdr:col>15</xdr:col>
      <xdr:colOff>585787</xdr:colOff>
      <xdr:row>45</xdr:row>
      <xdr:rowOff>47625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C71DE66-7F74-48CF-8B5D-AB128266D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895350</xdr:colOff>
      <xdr:row>9</xdr:row>
      <xdr:rowOff>66675</xdr:rowOff>
    </xdr:from>
    <xdr:to>
      <xdr:col>8</xdr:col>
      <xdr:colOff>866775</xdr:colOff>
      <xdr:row>11</xdr:row>
      <xdr:rowOff>57150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63B52B9-A09D-4B64-A5F7-795F27DFC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1781175"/>
          <a:ext cx="12001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914400</xdr:colOff>
      <xdr:row>11</xdr:row>
      <xdr:rowOff>180975</xdr:rowOff>
    </xdr:from>
    <xdr:to>
      <xdr:col>8</xdr:col>
      <xdr:colOff>800100</xdr:colOff>
      <xdr:row>13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BC8A243-E76D-4D33-942D-1BEE9BE36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2276475"/>
          <a:ext cx="111442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914400</xdr:colOff>
      <xdr:row>15</xdr:row>
      <xdr:rowOff>0</xdr:rowOff>
    </xdr:from>
    <xdr:to>
      <xdr:col>9</xdr:col>
      <xdr:colOff>114300</xdr:colOff>
      <xdr:row>17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53C6F0E-D013-429C-B410-EF02A0B4B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2857500"/>
          <a:ext cx="19240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95251</xdr:rowOff>
    </xdr:from>
    <xdr:to>
      <xdr:col>14</xdr:col>
      <xdr:colOff>238125</xdr:colOff>
      <xdr:row>12</xdr:row>
      <xdr:rowOff>152401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38F5F48-EE01-4673-A967-94BCD5E4FB0A}"/>
            </a:ext>
          </a:extLst>
        </xdr:cNvPr>
        <xdr:cNvSpPr txBox="1"/>
      </xdr:nvSpPr>
      <xdr:spPr>
        <a:xfrm>
          <a:off x="13201650" y="95251"/>
          <a:ext cx="2438400" cy="2724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Notes: 1.173</a:t>
          </a:r>
          <a:r>
            <a:rPr lang="en-GB" sz="1100" baseline="0"/>
            <a:t> m path length, 1L water heated to 40 and flowed at 4 mL/min to equilibrium at exit. </a:t>
          </a:r>
        </a:p>
        <a:p>
          <a:endParaRPr lang="en-GB" sz="1100" baseline="0"/>
        </a:p>
        <a:p>
          <a:r>
            <a:rPr lang="en-GB" sz="1100" baseline="0"/>
            <a:t>Thermal conductivities only available at 20-25 deg. for solids. </a:t>
          </a:r>
        </a:p>
        <a:p>
          <a:endParaRPr lang="en-GB" sz="1100" baseline="0"/>
        </a:p>
        <a:p>
          <a:r>
            <a:rPr lang="en-GB" sz="1100" baseline="0"/>
            <a:t>Thermal conductivities of liquids used at appropriate temperature if available in literature.</a:t>
          </a:r>
        </a:p>
        <a:p>
          <a:br>
            <a:rPr lang="en-GB" sz="1100" baseline="0"/>
          </a:br>
          <a:r>
            <a:rPr lang="en-GB" sz="1100" baseline="0"/>
            <a:t>Deionised water used for initial test </a:t>
          </a:r>
          <a:endParaRPr lang="en-GB" sz="1100"/>
        </a:p>
      </xdr:txBody>
    </xdr:sp>
    <xdr:clientData/>
  </xdr:twoCellAnchor>
  <xdr:twoCellAnchor>
    <xdr:from>
      <xdr:col>2</xdr:col>
      <xdr:colOff>733425</xdr:colOff>
      <xdr:row>18</xdr:row>
      <xdr:rowOff>114301</xdr:rowOff>
    </xdr:from>
    <xdr:to>
      <xdr:col>2</xdr:col>
      <xdr:colOff>1485900</xdr:colOff>
      <xdr:row>20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3914AC-1F66-46FC-8563-A5015EE80352}"/>
            </a:ext>
            <a:ext uri="{147F2762-F138-4A5C-976F-8EAC2B608ADB}">
              <a16:predDERef xmlns:a16="http://schemas.microsoft.com/office/drawing/2014/main" pred="{3CE0968B-F538-43BD-B255-C060A1ED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3543301"/>
          <a:ext cx="752475" cy="333374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1152525</xdr:colOff>
      <xdr:row>27</xdr:row>
      <xdr:rowOff>38100</xdr:rowOff>
    </xdr:from>
    <xdr:to>
      <xdr:col>2</xdr:col>
      <xdr:colOff>1714500</xdr:colOff>
      <xdr:row>28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A86B79-3615-4B20-BB04-26D3CB91D908}"/>
            </a:ext>
            <a:ext uri="{147F2762-F138-4A5C-976F-8EAC2B608ADB}">
              <a16:predDERef xmlns:a16="http://schemas.microsoft.com/office/drawing/2014/main" pred="{4CCB37F7-88DD-4E6B-AF52-1930DCB5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5248275"/>
          <a:ext cx="561975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28</xdr:row>
      <xdr:rowOff>0</xdr:rowOff>
    </xdr:from>
    <xdr:to>
      <xdr:col>2</xdr:col>
      <xdr:colOff>914400</xdr:colOff>
      <xdr:row>29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4E3947D-F7D8-4010-85AF-F4C5BD55BF2F}"/>
            </a:ext>
            <a:ext uri="{147F2762-F138-4A5C-976F-8EAC2B608ADB}">
              <a16:predDERef xmlns:a16="http://schemas.microsoft.com/office/drawing/2014/main" pred="{0D787EE0-832C-4ED8-B084-B5D8D73B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400675"/>
          <a:ext cx="676275" cy="1905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</xdr:pic>
    <xdr:clientData/>
  </xdr:twoCellAnchor>
  <xdr:twoCellAnchor>
    <xdr:from>
      <xdr:col>14</xdr:col>
      <xdr:colOff>361950</xdr:colOff>
      <xdr:row>0</xdr:row>
      <xdr:rowOff>133350</xdr:rowOff>
    </xdr:from>
    <xdr:to>
      <xdr:col>15</xdr:col>
      <xdr:colOff>295275</xdr:colOff>
      <xdr:row>1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B442351-C61E-4981-A66A-2E9668B4E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3875" y="133350"/>
          <a:ext cx="638175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371475</xdr:colOff>
      <xdr:row>2</xdr:row>
      <xdr:rowOff>19050</xdr:rowOff>
    </xdr:from>
    <xdr:to>
      <xdr:col>16</xdr:col>
      <xdr:colOff>47625</xdr:colOff>
      <xdr:row>3</xdr:row>
      <xdr:rowOff>152400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80D7F22-6EBE-4316-A8E0-AC6E2C1E7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3400" y="400050"/>
          <a:ext cx="990600" cy="5143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10</xdr:row>
      <xdr:rowOff>119062</xdr:rowOff>
    </xdr:from>
    <xdr:to>
      <xdr:col>15</xdr:col>
      <xdr:colOff>490537</xdr:colOff>
      <xdr:row>40</xdr:row>
      <xdr:rowOff>57150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01FA0D2-4521-4C3F-B031-78C92E427F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895350</xdr:colOff>
      <xdr:row>9</xdr:row>
      <xdr:rowOff>66675</xdr:rowOff>
    </xdr:from>
    <xdr:to>
      <xdr:col>8</xdr:col>
      <xdr:colOff>866775</xdr:colOff>
      <xdr:row>11</xdr:row>
      <xdr:rowOff>57150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04B5EF7-D0F9-4824-B3E4-780B28679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2162175"/>
          <a:ext cx="12001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914400</xdr:colOff>
      <xdr:row>11</xdr:row>
      <xdr:rowOff>180975</xdr:rowOff>
    </xdr:from>
    <xdr:to>
      <xdr:col>8</xdr:col>
      <xdr:colOff>800100</xdr:colOff>
      <xdr:row>13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6274456-A6C5-4F64-8BA3-13745B35A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2657475"/>
          <a:ext cx="111442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914400</xdr:colOff>
      <xdr:row>15</xdr:row>
      <xdr:rowOff>0</xdr:rowOff>
    </xdr:from>
    <xdr:to>
      <xdr:col>9</xdr:col>
      <xdr:colOff>114300</xdr:colOff>
      <xdr:row>17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81281D4-45C7-48EB-9F6A-BDF9F18E4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3238500"/>
          <a:ext cx="19240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180975</xdr:colOff>
      <xdr:row>21</xdr:row>
      <xdr:rowOff>19050</xdr:rowOff>
    </xdr:from>
    <xdr:to>
      <xdr:col>3</xdr:col>
      <xdr:colOff>342900</xdr:colOff>
      <xdr:row>23</xdr:row>
      <xdr:rowOff>123825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6A6CDBC-5946-4F56-AE85-E4E30A2C1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019550"/>
          <a:ext cx="21907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95251</xdr:rowOff>
    </xdr:from>
    <xdr:to>
      <xdr:col>14</xdr:col>
      <xdr:colOff>238125</xdr:colOff>
      <xdr:row>14</xdr:row>
      <xdr:rowOff>152401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096633-FD3B-471D-8E3A-F76FFF9E73EE}"/>
            </a:ext>
          </a:extLst>
        </xdr:cNvPr>
        <xdr:cNvSpPr txBox="1"/>
      </xdr:nvSpPr>
      <xdr:spPr>
        <a:xfrm>
          <a:off x="13201650" y="95251"/>
          <a:ext cx="2438400" cy="2343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Notes:</a:t>
          </a:r>
          <a:r>
            <a:rPr lang="en-GB" sz="1100" baseline="0"/>
            <a:t> Active heat regulation in flowtube (1/32" tubing immersed in heat transfer fluid regulation to 40 deg) 1L water heated to 40 and flowed at 4 mL/min to equilibrium at exit. </a:t>
          </a:r>
        </a:p>
        <a:p>
          <a:endParaRPr lang="en-GB" sz="1100" baseline="0"/>
        </a:p>
        <a:p>
          <a:r>
            <a:rPr lang="en-GB" sz="1100" baseline="0"/>
            <a:t>Thermal conductivities only available at 20-25 deg. for solids. </a:t>
          </a:r>
        </a:p>
        <a:p>
          <a:endParaRPr lang="en-GB" sz="1100" baseline="0"/>
        </a:p>
        <a:p>
          <a:r>
            <a:rPr lang="en-GB" sz="1100" baseline="0"/>
            <a:t>Thermal conductivities of liquids used at appropriate temperature if available in literature.</a:t>
          </a:r>
        </a:p>
        <a:p>
          <a:br>
            <a:rPr lang="en-GB" sz="1100" baseline="0"/>
          </a:br>
          <a:r>
            <a:rPr lang="en-GB" sz="1100" baseline="0"/>
            <a:t>Deionised water used for initial test </a:t>
          </a:r>
          <a:endParaRPr lang="en-GB" sz="1100"/>
        </a:p>
      </xdr:txBody>
    </xdr:sp>
    <xdr:clientData/>
  </xdr:twoCellAnchor>
  <xdr:twoCellAnchor>
    <xdr:from>
      <xdr:col>2</xdr:col>
      <xdr:colOff>628650</xdr:colOff>
      <xdr:row>20</xdr:row>
      <xdr:rowOff>171450</xdr:rowOff>
    </xdr:from>
    <xdr:to>
      <xdr:col>2</xdr:col>
      <xdr:colOff>1381125</xdr:colOff>
      <xdr:row>22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B9A0B4-DA82-417F-B635-62382FCE9605}"/>
            </a:ext>
            <a:ext uri="{147F2762-F138-4A5C-976F-8EAC2B608ADB}">
              <a16:predDERef xmlns:a16="http://schemas.microsoft.com/office/drawing/2014/main" pred="{3CE0968B-F538-43BD-B255-C060A1ED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3600450"/>
          <a:ext cx="752475" cy="3333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1152525</xdr:colOff>
      <xdr:row>27</xdr:row>
      <xdr:rowOff>38100</xdr:rowOff>
    </xdr:from>
    <xdr:to>
      <xdr:col>2</xdr:col>
      <xdr:colOff>1714500</xdr:colOff>
      <xdr:row>28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6B4126-166C-4A36-9CF5-F67B918FE08D}"/>
            </a:ext>
            <a:ext uri="{147F2762-F138-4A5C-976F-8EAC2B608ADB}">
              <a16:predDERef xmlns:a16="http://schemas.microsoft.com/office/drawing/2014/main" pred="{4CCB37F7-88DD-4E6B-AF52-1930DCB5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4867275"/>
          <a:ext cx="561975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28</xdr:row>
      <xdr:rowOff>0</xdr:rowOff>
    </xdr:from>
    <xdr:to>
      <xdr:col>2</xdr:col>
      <xdr:colOff>914400</xdr:colOff>
      <xdr:row>29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C56509-2BDA-48DF-B985-C9242FECC551}"/>
            </a:ext>
            <a:ext uri="{147F2762-F138-4A5C-976F-8EAC2B608ADB}">
              <a16:predDERef xmlns:a16="http://schemas.microsoft.com/office/drawing/2014/main" pred="{0D787EE0-832C-4ED8-B084-B5D8D73B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019675"/>
          <a:ext cx="676275" cy="1905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</xdr:pic>
    <xdr:clientData/>
  </xdr:twoCellAnchor>
  <xdr:twoCellAnchor>
    <xdr:from>
      <xdr:col>2</xdr:col>
      <xdr:colOff>285750</xdr:colOff>
      <xdr:row>17</xdr:row>
      <xdr:rowOff>38100</xdr:rowOff>
    </xdr:from>
    <xdr:to>
      <xdr:col>2</xdr:col>
      <xdr:colOff>1771650</xdr:colOff>
      <xdr:row>19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1BE618A-911C-4352-AE1C-D503DEDD1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3276600"/>
          <a:ext cx="1485900" cy="46672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361950</xdr:colOff>
      <xdr:row>0</xdr:row>
      <xdr:rowOff>133350</xdr:rowOff>
    </xdr:from>
    <xdr:to>
      <xdr:col>15</xdr:col>
      <xdr:colOff>295275</xdr:colOff>
      <xdr:row>1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65BAB9F-AF84-41E7-A879-8E82B8D9A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3875" y="133350"/>
          <a:ext cx="638175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371475</xdr:colOff>
      <xdr:row>3</xdr:row>
      <xdr:rowOff>19050</xdr:rowOff>
    </xdr:from>
    <xdr:to>
      <xdr:col>16</xdr:col>
      <xdr:colOff>47625</xdr:colOff>
      <xdr:row>4</xdr:row>
      <xdr:rowOff>152400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C8E9A87-5E4E-43EA-9AD8-31B50C11E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3400" y="400050"/>
          <a:ext cx="990600" cy="3238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466725</xdr:colOff>
      <xdr:row>19</xdr:row>
      <xdr:rowOff>109537</xdr:rowOff>
    </xdr:from>
    <xdr:to>
      <xdr:col>15</xdr:col>
      <xdr:colOff>585787</xdr:colOff>
      <xdr:row>47</xdr:row>
      <xdr:rowOff>47625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225961C-61CF-47CA-9A65-370919290F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895350</xdr:colOff>
      <xdr:row>11</xdr:row>
      <xdr:rowOff>66675</xdr:rowOff>
    </xdr:from>
    <xdr:to>
      <xdr:col>8</xdr:col>
      <xdr:colOff>866775</xdr:colOff>
      <xdr:row>13</xdr:row>
      <xdr:rowOff>57150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7FEE34B-7F3A-4453-A2BA-36F09B4EB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1781175"/>
          <a:ext cx="12001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914400</xdr:colOff>
      <xdr:row>13</xdr:row>
      <xdr:rowOff>180975</xdr:rowOff>
    </xdr:from>
    <xdr:to>
      <xdr:col>8</xdr:col>
      <xdr:colOff>800100</xdr:colOff>
      <xdr:row>15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048CEA3-E602-46DC-B9AB-1E864A6E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2276475"/>
          <a:ext cx="111442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914400</xdr:colOff>
      <xdr:row>17</xdr:row>
      <xdr:rowOff>0</xdr:rowOff>
    </xdr:from>
    <xdr:to>
      <xdr:col>9</xdr:col>
      <xdr:colOff>114300</xdr:colOff>
      <xdr:row>19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242262F-D45B-411C-8955-1F6AA56A7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2857500"/>
          <a:ext cx="19240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95251</xdr:rowOff>
    </xdr:from>
    <xdr:to>
      <xdr:col>14</xdr:col>
      <xdr:colOff>238125</xdr:colOff>
      <xdr:row>14</xdr:row>
      <xdr:rowOff>152401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99E927-8750-43F9-830C-930ACB02FE1D}"/>
            </a:ext>
          </a:extLst>
        </xdr:cNvPr>
        <xdr:cNvSpPr txBox="1"/>
      </xdr:nvSpPr>
      <xdr:spPr>
        <a:xfrm>
          <a:off x="13201650" y="95251"/>
          <a:ext cx="2438400" cy="2724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Notes:</a:t>
          </a:r>
          <a:r>
            <a:rPr lang="en-GB" sz="1100" baseline="0"/>
            <a:t> Active heat regulation in flowtube (1/32" tubing immersed in heat transfer fluid regulation to 40 deg) 1L water heated to 40 and flowed at 4 mL/min to equilibrium at exit. </a:t>
          </a:r>
        </a:p>
        <a:p>
          <a:endParaRPr lang="en-GB" sz="1100" baseline="0"/>
        </a:p>
        <a:p>
          <a:r>
            <a:rPr lang="en-GB" sz="1100" baseline="0"/>
            <a:t>Thermal conductivities only available at 20-25 deg. for solids. </a:t>
          </a:r>
        </a:p>
        <a:p>
          <a:endParaRPr lang="en-GB" sz="1100" baseline="0"/>
        </a:p>
        <a:p>
          <a:r>
            <a:rPr lang="en-GB" sz="1100" baseline="0"/>
            <a:t>Thermal conductivities of liquids used at appropriate temperature if available in literature.</a:t>
          </a:r>
        </a:p>
        <a:p>
          <a:br>
            <a:rPr lang="en-GB" sz="1100" baseline="0"/>
          </a:br>
          <a:r>
            <a:rPr lang="en-GB" sz="1100" baseline="0"/>
            <a:t>Deionised water used for initial test </a:t>
          </a:r>
          <a:endParaRPr lang="en-GB" sz="1100"/>
        </a:p>
      </xdr:txBody>
    </xdr:sp>
    <xdr:clientData/>
  </xdr:twoCellAnchor>
  <xdr:twoCellAnchor>
    <xdr:from>
      <xdr:col>2</xdr:col>
      <xdr:colOff>628650</xdr:colOff>
      <xdr:row>20</xdr:row>
      <xdr:rowOff>171450</xdr:rowOff>
    </xdr:from>
    <xdr:to>
      <xdr:col>2</xdr:col>
      <xdr:colOff>1381125</xdr:colOff>
      <xdr:row>22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42490-F501-4469-BBF2-EF9D3A6E1276}"/>
            </a:ext>
            <a:ext uri="{147F2762-F138-4A5C-976F-8EAC2B608ADB}">
              <a16:predDERef xmlns:a16="http://schemas.microsoft.com/office/drawing/2014/main" pred="{3CE0968B-F538-43BD-B255-C060A1ED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3981450"/>
          <a:ext cx="752475" cy="3333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1152525</xdr:colOff>
      <xdr:row>27</xdr:row>
      <xdr:rowOff>38100</xdr:rowOff>
    </xdr:from>
    <xdr:to>
      <xdr:col>2</xdr:col>
      <xdr:colOff>1714500</xdr:colOff>
      <xdr:row>28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0C0FA9-724D-4B03-A39C-4F9A054F8821}"/>
            </a:ext>
            <a:ext uri="{147F2762-F138-4A5C-976F-8EAC2B608ADB}">
              <a16:predDERef xmlns:a16="http://schemas.microsoft.com/office/drawing/2014/main" pred="{4CCB37F7-88DD-4E6B-AF52-1930DCB5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5210175"/>
          <a:ext cx="561975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28</xdr:row>
      <xdr:rowOff>0</xdr:rowOff>
    </xdr:from>
    <xdr:to>
      <xdr:col>2</xdr:col>
      <xdr:colOff>914400</xdr:colOff>
      <xdr:row>29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93E7A6A-01D1-4593-8284-9F1EBAD5D03B}"/>
            </a:ext>
            <a:ext uri="{147F2762-F138-4A5C-976F-8EAC2B608ADB}">
              <a16:predDERef xmlns:a16="http://schemas.microsoft.com/office/drawing/2014/main" pred="{0D787EE0-832C-4ED8-B084-B5D8D73B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362575"/>
          <a:ext cx="676275" cy="1905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</xdr:pic>
    <xdr:clientData/>
  </xdr:twoCellAnchor>
  <xdr:twoCellAnchor>
    <xdr:from>
      <xdr:col>2</xdr:col>
      <xdr:colOff>285750</xdr:colOff>
      <xdr:row>17</xdr:row>
      <xdr:rowOff>38100</xdr:rowOff>
    </xdr:from>
    <xdr:to>
      <xdr:col>2</xdr:col>
      <xdr:colOff>1771650</xdr:colOff>
      <xdr:row>19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BD2DD0A-CB0E-4C5E-86C4-808D245F6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3276600"/>
          <a:ext cx="1485900" cy="46672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361950</xdr:colOff>
      <xdr:row>0</xdr:row>
      <xdr:rowOff>133350</xdr:rowOff>
    </xdr:from>
    <xdr:to>
      <xdr:col>15</xdr:col>
      <xdr:colOff>295275</xdr:colOff>
      <xdr:row>1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534877A-269B-46AF-80E3-5AA4D9440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3875" y="133350"/>
          <a:ext cx="638175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371475</xdr:colOff>
      <xdr:row>4</xdr:row>
      <xdr:rowOff>0</xdr:rowOff>
    </xdr:from>
    <xdr:to>
      <xdr:col>16</xdr:col>
      <xdr:colOff>47625</xdr:colOff>
      <xdr:row>4</xdr:row>
      <xdr:rowOff>152400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B5D4E3E-A56C-4C09-B2AA-20D4C031A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3400" y="590550"/>
          <a:ext cx="990600" cy="3238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466725</xdr:colOff>
      <xdr:row>19</xdr:row>
      <xdr:rowOff>109537</xdr:rowOff>
    </xdr:from>
    <xdr:to>
      <xdr:col>15</xdr:col>
      <xdr:colOff>585787</xdr:colOff>
      <xdr:row>47</xdr:row>
      <xdr:rowOff>47625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C4C984A-2BC8-4296-92F0-77883E90F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895350</xdr:colOff>
      <xdr:row>11</xdr:row>
      <xdr:rowOff>66675</xdr:rowOff>
    </xdr:from>
    <xdr:to>
      <xdr:col>8</xdr:col>
      <xdr:colOff>866775</xdr:colOff>
      <xdr:row>13</xdr:row>
      <xdr:rowOff>57150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6D91741-BC49-4FEF-A330-95B170C83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2162175"/>
          <a:ext cx="12001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914400</xdr:colOff>
      <xdr:row>13</xdr:row>
      <xdr:rowOff>180975</xdr:rowOff>
    </xdr:from>
    <xdr:to>
      <xdr:col>8</xdr:col>
      <xdr:colOff>800100</xdr:colOff>
      <xdr:row>15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A31CE20-153B-486A-BE8D-7F7582EBA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2657475"/>
          <a:ext cx="111442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914400</xdr:colOff>
      <xdr:row>17</xdr:row>
      <xdr:rowOff>0</xdr:rowOff>
    </xdr:from>
    <xdr:to>
      <xdr:col>9</xdr:col>
      <xdr:colOff>114300</xdr:colOff>
      <xdr:row>19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7C13621-0FB3-4D5C-AC02-CBD611A7B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3238500"/>
          <a:ext cx="19240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95251</xdr:rowOff>
    </xdr:from>
    <xdr:to>
      <xdr:col>14</xdr:col>
      <xdr:colOff>238125</xdr:colOff>
      <xdr:row>12</xdr:row>
      <xdr:rowOff>152401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59E3D9-D4E9-4CEA-B813-260EC608B0A2}"/>
            </a:ext>
          </a:extLst>
        </xdr:cNvPr>
        <xdr:cNvSpPr txBox="1"/>
      </xdr:nvSpPr>
      <xdr:spPr>
        <a:xfrm>
          <a:off x="13201650" y="95251"/>
          <a:ext cx="2438400" cy="2343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Notes: 1.173</a:t>
          </a:r>
          <a:r>
            <a:rPr lang="en-GB" sz="1100" baseline="0"/>
            <a:t> m path length, 1L water heated to 40 and flowed at 4 mL/min to equilibrium at exit. </a:t>
          </a:r>
        </a:p>
        <a:p>
          <a:endParaRPr lang="en-GB" sz="1100" baseline="0"/>
        </a:p>
        <a:p>
          <a:r>
            <a:rPr lang="en-GB" sz="1100" baseline="0"/>
            <a:t>Thermal conductivities only available at 20-25 deg. for solids. </a:t>
          </a:r>
        </a:p>
        <a:p>
          <a:endParaRPr lang="en-GB" sz="1100" baseline="0"/>
        </a:p>
        <a:p>
          <a:r>
            <a:rPr lang="en-GB" sz="1100" baseline="0"/>
            <a:t>Thermal conductivities of liquids used at appropriate temperature if available in literature.</a:t>
          </a:r>
        </a:p>
        <a:p>
          <a:br>
            <a:rPr lang="en-GB" sz="1100" baseline="0"/>
          </a:br>
          <a:r>
            <a:rPr lang="en-GB" sz="1100" baseline="0"/>
            <a:t>Deionised water used for initial test </a:t>
          </a:r>
          <a:endParaRPr lang="en-GB" sz="1100"/>
        </a:p>
      </xdr:txBody>
    </xdr:sp>
    <xdr:clientData/>
  </xdr:twoCellAnchor>
  <xdr:twoCellAnchor>
    <xdr:from>
      <xdr:col>2</xdr:col>
      <xdr:colOff>1200150</xdr:colOff>
      <xdr:row>18</xdr:row>
      <xdr:rowOff>180975</xdr:rowOff>
    </xdr:from>
    <xdr:to>
      <xdr:col>2</xdr:col>
      <xdr:colOff>1952625</xdr:colOff>
      <xdr:row>20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F14D0E-3730-4E1F-971C-C6D4DADE3833}"/>
            </a:ext>
            <a:ext uri="{147F2762-F138-4A5C-976F-8EAC2B608ADB}">
              <a16:predDERef xmlns:a16="http://schemas.microsoft.com/office/drawing/2014/main" pred="{3CE0968B-F538-43BD-B255-C060A1ED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609975"/>
          <a:ext cx="752475" cy="3333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1152525</xdr:colOff>
      <xdr:row>25</xdr:row>
      <xdr:rowOff>38100</xdr:rowOff>
    </xdr:from>
    <xdr:to>
      <xdr:col>2</xdr:col>
      <xdr:colOff>1714500</xdr:colOff>
      <xdr:row>26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CD91C3-EE44-497E-9019-C756B058526D}"/>
            </a:ext>
            <a:ext uri="{147F2762-F138-4A5C-976F-8EAC2B608ADB}">
              <a16:predDERef xmlns:a16="http://schemas.microsoft.com/office/drawing/2014/main" pred="{4CCB37F7-88DD-4E6B-AF52-1930DCB5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4867275"/>
          <a:ext cx="561975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26</xdr:row>
      <xdr:rowOff>0</xdr:rowOff>
    </xdr:from>
    <xdr:to>
      <xdr:col>2</xdr:col>
      <xdr:colOff>914400</xdr:colOff>
      <xdr:row>27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494E534-D94F-4EF7-8279-5368B09EF643}"/>
            </a:ext>
            <a:ext uri="{147F2762-F138-4A5C-976F-8EAC2B608ADB}">
              <a16:predDERef xmlns:a16="http://schemas.microsoft.com/office/drawing/2014/main" pred="{0D787EE0-832C-4ED8-B084-B5D8D73B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019675"/>
          <a:ext cx="676275" cy="1905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</xdr:pic>
    <xdr:clientData/>
  </xdr:twoCellAnchor>
  <xdr:twoCellAnchor>
    <xdr:from>
      <xdr:col>2</xdr:col>
      <xdr:colOff>238125</xdr:colOff>
      <xdr:row>22</xdr:row>
      <xdr:rowOff>114300</xdr:rowOff>
    </xdr:from>
    <xdr:to>
      <xdr:col>2</xdr:col>
      <xdr:colOff>1724025</xdr:colOff>
      <xdr:row>24</xdr:row>
      <xdr:rowOff>200025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88F6A11-A923-4BB9-A2F8-E09E1DEAA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4343400"/>
          <a:ext cx="1485900" cy="46672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361950</xdr:colOff>
      <xdr:row>0</xdr:row>
      <xdr:rowOff>133350</xdr:rowOff>
    </xdr:from>
    <xdr:to>
      <xdr:col>15</xdr:col>
      <xdr:colOff>295275</xdr:colOff>
      <xdr:row>1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005B3F-85C6-4082-9113-9BADEC029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3875" y="133350"/>
          <a:ext cx="638175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371475</xdr:colOff>
      <xdr:row>2</xdr:row>
      <xdr:rowOff>19050</xdr:rowOff>
    </xdr:from>
    <xdr:to>
      <xdr:col>16</xdr:col>
      <xdr:colOff>47625</xdr:colOff>
      <xdr:row>3</xdr:row>
      <xdr:rowOff>152400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2E5CFA5-0C4F-46C4-B801-955A6A901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3400" y="400050"/>
          <a:ext cx="990600" cy="3238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466725</xdr:colOff>
      <xdr:row>17</xdr:row>
      <xdr:rowOff>109537</xdr:rowOff>
    </xdr:from>
    <xdr:to>
      <xdr:col>15</xdr:col>
      <xdr:colOff>585787</xdr:colOff>
      <xdr:row>45</xdr:row>
      <xdr:rowOff>47625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83210CF-807A-4FCB-9AC7-EBA636BFE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895350</xdr:colOff>
      <xdr:row>9</xdr:row>
      <xdr:rowOff>66675</xdr:rowOff>
    </xdr:from>
    <xdr:to>
      <xdr:col>8</xdr:col>
      <xdr:colOff>866775</xdr:colOff>
      <xdr:row>11</xdr:row>
      <xdr:rowOff>57150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37DB2F2-D89D-4B33-9543-B2C3402FF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1781175"/>
          <a:ext cx="12001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914400</xdr:colOff>
      <xdr:row>11</xdr:row>
      <xdr:rowOff>180975</xdr:rowOff>
    </xdr:from>
    <xdr:to>
      <xdr:col>8</xdr:col>
      <xdr:colOff>800100</xdr:colOff>
      <xdr:row>13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EF2E53A-DF81-42A5-B514-47823238C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2276475"/>
          <a:ext cx="111442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914400</xdr:colOff>
      <xdr:row>15</xdr:row>
      <xdr:rowOff>0</xdr:rowOff>
    </xdr:from>
    <xdr:to>
      <xdr:col>9</xdr:col>
      <xdr:colOff>114300</xdr:colOff>
      <xdr:row>17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AAFEB46-0F0B-4E12-892E-7AAAB9B23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2857500"/>
          <a:ext cx="19240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95251</xdr:rowOff>
    </xdr:from>
    <xdr:to>
      <xdr:col>14</xdr:col>
      <xdr:colOff>238125</xdr:colOff>
      <xdr:row>12</xdr:row>
      <xdr:rowOff>152401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3A04079-B2A0-407B-9308-48EA29E62415}"/>
            </a:ext>
          </a:extLst>
        </xdr:cNvPr>
        <xdr:cNvSpPr txBox="1"/>
      </xdr:nvSpPr>
      <xdr:spPr>
        <a:xfrm>
          <a:off x="13201650" y="95251"/>
          <a:ext cx="2438400" cy="2343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Notes: 1.173</a:t>
          </a:r>
          <a:r>
            <a:rPr lang="en-GB" sz="1100" baseline="0"/>
            <a:t> m path length, 1L water heated to 40 and flowed at 4 mL/min to equilibrium at exit. </a:t>
          </a:r>
        </a:p>
        <a:p>
          <a:endParaRPr lang="en-GB" sz="1100" baseline="0"/>
        </a:p>
        <a:p>
          <a:r>
            <a:rPr lang="en-GB" sz="1100" baseline="0"/>
            <a:t>Thermal conductivities only available at 20-25 deg. for solids. </a:t>
          </a:r>
        </a:p>
        <a:p>
          <a:endParaRPr lang="en-GB" sz="1100" baseline="0"/>
        </a:p>
        <a:p>
          <a:r>
            <a:rPr lang="en-GB" sz="1100" baseline="0"/>
            <a:t>Thermal conductivities of liquids used at appropriate temperature if available in literature.</a:t>
          </a:r>
        </a:p>
        <a:p>
          <a:br>
            <a:rPr lang="en-GB" sz="1100" baseline="0"/>
          </a:br>
          <a:r>
            <a:rPr lang="en-GB" sz="1100" baseline="0"/>
            <a:t>Deionised water used for initial test </a:t>
          </a:r>
          <a:endParaRPr lang="en-GB" sz="1100"/>
        </a:p>
      </xdr:txBody>
    </xdr:sp>
    <xdr:clientData/>
  </xdr:twoCellAnchor>
  <xdr:twoCellAnchor>
    <xdr:from>
      <xdr:col>2</xdr:col>
      <xdr:colOff>1200150</xdr:colOff>
      <xdr:row>18</xdr:row>
      <xdr:rowOff>180975</xdr:rowOff>
    </xdr:from>
    <xdr:to>
      <xdr:col>2</xdr:col>
      <xdr:colOff>1952625</xdr:colOff>
      <xdr:row>20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18F3A1-31CB-4593-84BD-317ACDF934C2}"/>
            </a:ext>
            <a:ext uri="{147F2762-F138-4A5C-976F-8EAC2B608ADB}">
              <a16:predDERef xmlns:a16="http://schemas.microsoft.com/office/drawing/2014/main" pred="{3CE0968B-F538-43BD-B255-C060A1ED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609975"/>
          <a:ext cx="752475" cy="3333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1152525</xdr:colOff>
      <xdr:row>25</xdr:row>
      <xdr:rowOff>38100</xdr:rowOff>
    </xdr:from>
    <xdr:to>
      <xdr:col>2</xdr:col>
      <xdr:colOff>1714500</xdr:colOff>
      <xdr:row>26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58A487-32C5-4C18-A250-255819D3FF1C}"/>
            </a:ext>
            <a:ext uri="{147F2762-F138-4A5C-976F-8EAC2B608ADB}">
              <a16:predDERef xmlns:a16="http://schemas.microsoft.com/office/drawing/2014/main" pred="{4CCB37F7-88DD-4E6B-AF52-1930DCB5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4867275"/>
          <a:ext cx="561975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26</xdr:row>
      <xdr:rowOff>0</xdr:rowOff>
    </xdr:from>
    <xdr:to>
      <xdr:col>2</xdr:col>
      <xdr:colOff>914400</xdr:colOff>
      <xdr:row>27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5B4144-E24F-4C2D-85E1-CD65F686A4E5}"/>
            </a:ext>
            <a:ext uri="{147F2762-F138-4A5C-976F-8EAC2B608ADB}">
              <a16:predDERef xmlns:a16="http://schemas.microsoft.com/office/drawing/2014/main" pred="{0D787EE0-832C-4ED8-B084-B5D8D73B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019675"/>
          <a:ext cx="676275" cy="1905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</xdr:pic>
    <xdr:clientData/>
  </xdr:twoCellAnchor>
  <xdr:twoCellAnchor>
    <xdr:from>
      <xdr:col>2</xdr:col>
      <xdr:colOff>238125</xdr:colOff>
      <xdr:row>22</xdr:row>
      <xdr:rowOff>114300</xdr:rowOff>
    </xdr:from>
    <xdr:to>
      <xdr:col>2</xdr:col>
      <xdr:colOff>1724025</xdr:colOff>
      <xdr:row>24</xdr:row>
      <xdr:rowOff>200025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A729DFA-F12A-44EC-B0F3-B5E4EF74B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4343400"/>
          <a:ext cx="1485900" cy="46672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361950</xdr:colOff>
      <xdr:row>0</xdr:row>
      <xdr:rowOff>133350</xdr:rowOff>
    </xdr:from>
    <xdr:to>
      <xdr:col>15</xdr:col>
      <xdr:colOff>295275</xdr:colOff>
      <xdr:row>1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D66E922-53D8-40F9-A468-6DC1E76CC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3875" y="133350"/>
          <a:ext cx="638175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371475</xdr:colOff>
      <xdr:row>2</xdr:row>
      <xdr:rowOff>19050</xdr:rowOff>
    </xdr:from>
    <xdr:to>
      <xdr:col>16</xdr:col>
      <xdr:colOff>47625</xdr:colOff>
      <xdr:row>3</xdr:row>
      <xdr:rowOff>152400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10DE220-5E7B-4FAE-9431-380EEBD2F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3400" y="400050"/>
          <a:ext cx="990600" cy="3238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466725</xdr:colOff>
      <xdr:row>17</xdr:row>
      <xdr:rowOff>109537</xdr:rowOff>
    </xdr:from>
    <xdr:to>
      <xdr:col>15</xdr:col>
      <xdr:colOff>585787</xdr:colOff>
      <xdr:row>45</xdr:row>
      <xdr:rowOff>47625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218EB3C-F855-4BAF-A195-EDE25FFB8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895350</xdr:colOff>
      <xdr:row>9</xdr:row>
      <xdr:rowOff>66675</xdr:rowOff>
    </xdr:from>
    <xdr:to>
      <xdr:col>8</xdr:col>
      <xdr:colOff>866775</xdr:colOff>
      <xdr:row>11</xdr:row>
      <xdr:rowOff>57150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B04E07-0B04-4FDA-AE8C-6B36B45B3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1781175"/>
          <a:ext cx="12001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914400</xdr:colOff>
      <xdr:row>11</xdr:row>
      <xdr:rowOff>180975</xdr:rowOff>
    </xdr:from>
    <xdr:to>
      <xdr:col>8</xdr:col>
      <xdr:colOff>800100</xdr:colOff>
      <xdr:row>13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0A20765-CC19-4466-8E39-9C67ED848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2276475"/>
          <a:ext cx="111442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914400</xdr:colOff>
      <xdr:row>15</xdr:row>
      <xdr:rowOff>0</xdr:rowOff>
    </xdr:from>
    <xdr:to>
      <xdr:col>9</xdr:col>
      <xdr:colOff>114300</xdr:colOff>
      <xdr:row>17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AEE1852-51D0-4EA9-8633-5B53FAD03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2857500"/>
          <a:ext cx="19240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95251</xdr:rowOff>
    </xdr:from>
    <xdr:to>
      <xdr:col>14</xdr:col>
      <xdr:colOff>238125</xdr:colOff>
      <xdr:row>12</xdr:row>
      <xdr:rowOff>152401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3C4212-391E-4233-BA4C-9174EE6FF429}"/>
            </a:ext>
          </a:extLst>
        </xdr:cNvPr>
        <xdr:cNvSpPr txBox="1"/>
      </xdr:nvSpPr>
      <xdr:spPr>
        <a:xfrm>
          <a:off x="13201650" y="95251"/>
          <a:ext cx="2438400" cy="2343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Notes: 1.173</a:t>
          </a:r>
          <a:r>
            <a:rPr lang="en-GB" sz="1100" baseline="0"/>
            <a:t> m path length, 1L water heated to 40 and flowed at 4 mL/min to equilibrium at exit. </a:t>
          </a:r>
        </a:p>
        <a:p>
          <a:endParaRPr lang="en-GB" sz="1100" baseline="0"/>
        </a:p>
        <a:p>
          <a:r>
            <a:rPr lang="en-GB" sz="1100" baseline="0"/>
            <a:t>Thermal conductivities only available at 20-25 deg. for solids. </a:t>
          </a:r>
        </a:p>
        <a:p>
          <a:endParaRPr lang="en-GB" sz="1100" baseline="0"/>
        </a:p>
        <a:p>
          <a:r>
            <a:rPr lang="en-GB" sz="1100" baseline="0"/>
            <a:t>Thermal conductivities of liquids used at appropriate temperature if available in literature.</a:t>
          </a:r>
        </a:p>
        <a:p>
          <a:br>
            <a:rPr lang="en-GB" sz="1100" baseline="0"/>
          </a:br>
          <a:r>
            <a:rPr lang="en-GB" sz="1100" baseline="0"/>
            <a:t>Deionised water used for initial test </a:t>
          </a:r>
          <a:endParaRPr lang="en-GB" sz="1100"/>
        </a:p>
      </xdr:txBody>
    </xdr:sp>
    <xdr:clientData/>
  </xdr:twoCellAnchor>
  <xdr:twoCellAnchor>
    <xdr:from>
      <xdr:col>2</xdr:col>
      <xdr:colOff>1200150</xdr:colOff>
      <xdr:row>18</xdr:row>
      <xdr:rowOff>180975</xdr:rowOff>
    </xdr:from>
    <xdr:to>
      <xdr:col>2</xdr:col>
      <xdr:colOff>1952625</xdr:colOff>
      <xdr:row>20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414687-8CFC-4E4A-9FE8-61D86737E9E1}"/>
            </a:ext>
            <a:ext uri="{147F2762-F138-4A5C-976F-8EAC2B608ADB}">
              <a16:predDERef xmlns:a16="http://schemas.microsoft.com/office/drawing/2014/main" pred="{3CE0968B-F538-43BD-B255-C060A1ED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609975"/>
          <a:ext cx="752475" cy="3333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1152525</xdr:colOff>
      <xdr:row>25</xdr:row>
      <xdr:rowOff>38100</xdr:rowOff>
    </xdr:from>
    <xdr:to>
      <xdr:col>2</xdr:col>
      <xdr:colOff>1714500</xdr:colOff>
      <xdr:row>26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20BA68-6E4B-4C85-8D76-5EEAE93C32C0}"/>
            </a:ext>
            <a:ext uri="{147F2762-F138-4A5C-976F-8EAC2B608ADB}">
              <a16:predDERef xmlns:a16="http://schemas.microsoft.com/office/drawing/2014/main" pred="{4CCB37F7-88DD-4E6B-AF52-1930DCB5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4867275"/>
          <a:ext cx="561975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26</xdr:row>
      <xdr:rowOff>0</xdr:rowOff>
    </xdr:from>
    <xdr:to>
      <xdr:col>2</xdr:col>
      <xdr:colOff>914400</xdr:colOff>
      <xdr:row>27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7DC6CA0-FAAD-418B-AB6A-4A985802A4EE}"/>
            </a:ext>
            <a:ext uri="{147F2762-F138-4A5C-976F-8EAC2B608ADB}">
              <a16:predDERef xmlns:a16="http://schemas.microsoft.com/office/drawing/2014/main" pred="{0D787EE0-832C-4ED8-B084-B5D8D73B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019675"/>
          <a:ext cx="676275" cy="1905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</xdr:pic>
    <xdr:clientData/>
  </xdr:twoCellAnchor>
  <xdr:twoCellAnchor>
    <xdr:from>
      <xdr:col>2</xdr:col>
      <xdr:colOff>238125</xdr:colOff>
      <xdr:row>22</xdr:row>
      <xdr:rowOff>114300</xdr:rowOff>
    </xdr:from>
    <xdr:to>
      <xdr:col>2</xdr:col>
      <xdr:colOff>1724025</xdr:colOff>
      <xdr:row>24</xdr:row>
      <xdr:rowOff>200025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0FF0510-6A4A-44CD-B7DB-A579A2BF3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4343400"/>
          <a:ext cx="1485900" cy="46672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361950</xdr:colOff>
      <xdr:row>0</xdr:row>
      <xdr:rowOff>133350</xdr:rowOff>
    </xdr:from>
    <xdr:to>
      <xdr:col>15</xdr:col>
      <xdr:colOff>295275</xdr:colOff>
      <xdr:row>1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8EC48BA-E12E-4DFC-96BD-EA5A00541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3875" y="133350"/>
          <a:ext cx="638175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371475</xdr:colOff>
      <xdr:row>2</xdr:row>
      <xdr:rowOff>19050</xdr:rowOff>
    </xdr:from>
    <xdr:to>
      <xdr:col>16</xdr:col>
      <xdr:colOff>47625</xdr:colOff>
      <xdr:row>3</xdr:row>
      <xdr:rowOff>152400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4DC45C7-3A94-4966-970A-8E7548C8D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3400" y="400050"/>
          <a:ext cx="990600" cy="3238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466725</xdr:colOff>
      <xdr:row>17</xdr:row>
      <xdr:rowOff>109537</xdr:rowOff>
    </xdr:from>
    <xdr:to>
      <xdr:col>15</xdr:col>
      <xdr:colOff>585787</xdr:colOff>
      <xdr:row>45</xdr:row>
      <xdr:rowOff>47625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A8BE286-85CD-432A-A16B-71C7378CF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895350</xdr:colOff>
      <xdr:row>9</xdr:row>
      <xdr:rowOff>66675</xdr:rowOff>
    </xdr:from>
    <xdr:to>
      <xdr:col>8</xdr:col>
      <xdr:colOff>866775</xdr:colOff>
      <xdr:row>11</xdr:row>
      <xdr:rowOff>57150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BD28742-D61B-4455-9ACE-ECFFB3B57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1781175"/>
          <a:ext cx="12001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914400</xdr:colOff>
      <xdr:row>11</xdr:row>
      <xdr:rowOff>180975</xdr:rowOff>
    </xdr:from>
    <xdr:to>
      <xdr:col>8</xdr:col>
      <xdr:colOff>800100</xdr:colOff>
      <xdr:row>13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97D01A8-D119-4CF9-8530-EA2EC2B23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2276475"/>
          <a:ext cx="111442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914400</xdr:colOff>
      <xdr:row>15</xdr:row>
      <xdr:rowOff>0</xdr:rowOff>
    </xdr:from>
    <xdr:to>
      <xdr:col>9</xdr:col>
      <xdr:colOff>114300</xdr:colOff>
      <xdr:row>17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463FE18-3299-4E78-82F8-315796F09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2857500"/>
          <a:ext cx="19240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95251</xdr:rowOff>
    </xdr:from>
    <xdr:to>
      <xdr:col>14</xdr:col>
      <xdr:colOff>238125</xdr:colOff>
      <xdr:row>12</xdr:row>
      <xdr:rowOff>152401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395E38F-B580-41B8-AAA3-77D3B14799CC}"/>
            </a:ext>
          </a:extLst>
        </xdr:cNvPr>
        <xdr:cNvSpPr txBox="1"/>
      </xdr:nvSpPr>
      <xdr:spPr>
        <a:xfrm>
          <a:off x="13201650" y="95251"/>
          <a:ext cx="2438400" cy="2343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Notes: 1.173</a:t>
          </a:r>
          <a:r>
            <a:rPr lang="en-GB" sz="1100" baseline="0"/>
            <a:t> m path length, 1L water heated to 40 and flowed at 4 mL/min to equilibrium at exit. </a:t>
          </a:r>
        </a:p>
        <a:p>
          <a:endParaRPr lang="en-GB" sz="1100" baseline="0"/>
        </a:p>
        <a:p>
          <a:r>
            <a:rPr lang="en-GB" sz="1100" baseline="0"/>
            <a:t>Thermal conductivities only available at 20-25 deg. for solids. </a:t>
          </a:r>
        </a:p>
        <a:p>
          <a:endParaRPr lang="en-GB" sz="1100" baseline="0"/>
        </a:p>
        <a:p>
          <a:r>
            <a:rPr lang="en-GB" sz="1100" baseline="0"/>
            <a:t>Thermal conductivities of liquids used at appropriate temperature if available in literature.</a:t>
          </a:r>
        </a:p>
        <a:p>
          <a:br>
            <a:rPr lang="en-GB" sz="1100" baseline="0"/>
          </a:br>
          <a:r>
            <a:rPr lang="en-GB" sz="1100" baseline="0"/>
            <a:t>Deionised water used for initial test </a:t>
          </a:r>
          <a:endParaRPr lang="en-GB" sz="1100"/>
        </a:p>
      </xdr:txBody>
    </xdr:sp>
    <xdr:clientData/>
  </xdr:twoCellAnchor>
  <xdr:twoCellAnchor>
    <xdr:from>
      <xdr:col>2</xdr:col>
      <xdr:colOff>1200150</xdr:colOff>
      <xdr:row>18</xdr:row>
      <xdr:rowOff>180975</xdr:rowOff>
    </xdr:from>
    <xdr:to>
      <xdr:col>2</xdr:col>
      <xdr:colOff>1952625</xdr:colOff>
      <xdr:row>20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B4E967-FD3F-4832-B456-417DA80E167A}"/>
            </a:ext>
            <a:ext uri="{147F2762-F138-4A5C-976F-8EAC2B608ADB}">
              <a16:predDERef xmlns:a16="http://schemas.microsoft.com/office/drawing/2014/main" pred="{3CE0968B-F538-43BD-B255-C060A1ED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609975"/>
          <a:ext cx="752475" cy="3333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1152525</xdr:colOff>
      <xdr:row>25</xdr:row>
      <xdr:rowOff>38100</xdr:rowOff>
    </xdr:from>
    <xdr:to>
      <xdr:col>2</xdr:col>
      <xdr:colOff>1714500</xdr:colOff>
      <xdr:row>26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E29AE3-5DE9-4128-A02B-298ED570AD4D}"/>
            </a:ext>
            <a:ext uri="{147F2762-F138-4A5C-976F-8EAC2B608ADB}">
              <a16:predDERef xmlns:a16="http://schemas.microsoft.com/office/drawing/2014/main" pred="{4CCB37F7-88DD-4E6B-AF52-1930DCB5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4867275"/>
          <a:ext cx="561975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26</xdr:row>
      <xdr:rowOff>0</xdr:rowOff>
    </xdr:from>
    <xdr:to>
      <xdr:col>2</xdr:col>
      <xdr:colOff>914400</xdr:colOff>
      <xdr:row>27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1B1835-7E7E-4937-BF2A-C6748EB1FAF3}"/>
            </a:ext>
            <a:ext uri="{147F2762-F138-4A5C-976F-8EAC2B608ADB}">
              <a16:predDERef xmlns:a16="http://schemas.microsoft.com/office/drawing/2014/main" pred="{0D787EE0-832C-4ED8-B084-B5D8D73B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019675"/>
          <a:ext cx="676275" cy="1905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</xdr:pic>
    <xdr:clientData/>
  </xdr:twoCellAnchor>
  <xdr:twoCellAnchor>
    <xdr:from>
      <xdr:col>2</xdr:col>
      <xdr:colOff>238125</xdr:colOff>
      <xdr:row>22</xdr:row>
      <xdr:rowOff>114300</xdr:rowOff>
    </xdr:from>
    <xdr:to>
      <xdr:col>2</xdr:col>
      <xdr:colOff>1724025</xdr:colOff>
      <xdr:row>24</xdr:row>
      <xdr:rowOff>200025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3DD0E6-A07B-4F65-8F08-382D58BBC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4343400"/>
          <a:ext cx="1485900" cy="46672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361950</xdr:colOff>
      <xdr:row>0</xdr:row>
      <xdr:rowOff>133350</xdr:rowOff>
    </xdr:from>
    <xdr:to>
      <xdr:col>15</xdr:col>
      <xdr:colOff>295275</xdr:colOff>
      <xdr:row>1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2AF1318-3FE5-4F6D-B7FE-F0ECCC8C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3875" y="133350"/>
          <a:ext cx="638175" cy="18097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371475</xdr:colOff>
      <xdr:row>2</xdr:row>
      <xdr:rowOff>19050</xdr:rowOff>
    </xdr:from>
    <xdr:to>
      <xdr:col>16</xdr:col>
      <xdr:colOff>47625</xdr:colOff>
      <xdr:row>3</xdr:row>
      <xdr:rowOff>152400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30922C5-2F88-4314-96DA-87ADD646F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3400" y="400050"/>
          <a:ext cx="990600" cy="3238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466725</xdr:colOff>
      <xdr:row>17</xdr:row>
      <xdr:rowOff>109537</xdr:rowOff>
    </xdr:from>
    <xdr:to>
      <xdr:col>15</xdr:col>
      <xdr:colOff>585787</xdr:colOff>
      <xdr:row>45</xdr:row>
      <xdr:rowOff>47625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E00B397-4AD1-4C46-B16D-2B285A66D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895350</xdr:colOff>
      <xdr:row>9</xdr:row>
      <xdr:rowOff>66675</xdr:rowOff>
    </xdr:from>
    <xdr:to>
      <xdr:col>8</xdr:col>
      <xdr:colOff>866775</xdr:colOff>
      <xdr:row>11</xdr:row>
      <xdr:rowOff>57150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9AEB9FE-B19D-4637-9CFE-16237FFE6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1781175"/>
          <a:ext cx="12001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914400</xdr:colOff>
      <xdr:row>11</xdr:row>
      <xdr:rowOff>180975</xdr:rowOff>
    </xdr:from>
    <xdr:to>
      <xdr:col>8</xdr:col>
      <xdr:colOff>800100</xdr:colOff>
      <xdr:row>13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964F60F-B5E7-441B-8279-2B88E1CAC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2276475"/>
          <a:ext cx="111442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914400</xdr:colOff>
      <xdr:row>15</xdr:row>
      <xdr:rowOff>0</xdr:rowOff>
    </xdr:from>
    <xdr:to>
      <xdr:col>9</xdr:col>
      <xdr:colOff>114300</xdr:colOff>
      <xdr:row>17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0CC7FEF-275C-4712-BA45-A07C5DB3F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2857500"/>
          <a:ext cx="19240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 Berry" id="{2C3393FB-B0FC-4C85-AFBA-ABD7E7F52CF8}" userId="Daniel Berry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1-03-16T14:07:19.04" personId="{2C3393FB-B0FC-4C85-AFBA-ABD7E7F52CF8}" id="{C94B3CE1-5E17-4FDD-BB08-E5652542A7A2}">
    <text>this and link below used for thermal conductivity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goodfellow.com/A/Polyetheretherketone.html" TargetMode="External"/><Relationship Id="rId7" Type="http://schemas.openxmlformats.org/officeDocument/2006/relationships/hyperlink" Target="https://pubs.acs.org/doi/abs/10.1021/je034162x" TargetMode="External"/><Relationship Id="rId2" Type="http://schemas.openxmlformats.org/officeDocument/2006/relationships/hyperlink" Target="https://pubs.acs.org/doi/10.1021/je960351m" TargetMode="External"/><Relationship Id="rId1" Type="http://schemas.openxmlformats.org/officeDocument/2006/relationships/hyperlink" Target="https://www.engineeringtoolbox.com/air-properties-viscosity-conductivity-heat-capacity-d_1509.html?vA=20&amp;degree=C&amp;pressure=1bar" TargetMode="External"/><Relationship Id="rId6" Type="http://schemas.openxmlformats.org/officeDocument/2006/relationships/hyperlink" Target="https://www.fishersci.co.uk/shop/products/silicone-tubes-4/11507083" TargetMode="External"/><Relationship Id="rId5" Type="http://schemas.openxmlformats.org/officeDocument/2006/relationships/hyperlink" Target="http://www.goodfellow.com/E/Fluorinated-Ethylene-Propylene-Copolymer.html" TargetMode="External"/><Relationship Id="rId4" Type="http://schemas.openxmlformats.org/officeDocument/2006/relationships/hyperlink" Target="https://local.armacell.com/fileadmin/cms/uk/products/en/ArmaflexLTDRangeUKROI.pdf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goodfellow.com/A/Polyetheretherketone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goodfellow.com/A/Polyetheretherketone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goodfellow.com/A/Polyetheretherketon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oodfellow.com/A/Polyetheretherketone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goodfellow.com/A/Polyetheretherketone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fishersci.co.uk/shop/products/silicone-tubes-4/11507083" TargetMode="External"/><Relationship Id="rId1" Type="http://schemas.openxmlformats.org/officeDocument/2006/relationships/hyperlink" Target="http://www.goodfellow.com/A/Polyetheretherketone.html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://www.goodfellow.com/E/Fluorinated-Ethylene-Propylene-Copolymer.html" TargetMode="External"/><Relationship Id="rId1" Type="http://schemas.openxmlformats.org/officeDocument/2006/relationships/hyperlink" Target="https://www.fishersci.co.uk/shop/products/silicone-tubes-4/11507083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ion.chem.usu.edu/~sbialkow/Research/Tablevalues.html" TargetMode="External"/><Relationship Id="rId1" Type="http://schemas.openxmlformats.org/officeDocument/2006/relationships/hyperlink" Target="http://www.goodfellow.com/A/Polyetheretherketone.html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goodfellow.com/A/Polyetheretherketone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goodfellow.com/A/Polyetheretherketone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goodfellow.com/A/Polyetheretherketon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D0CC7-F34A-4E88-9711-C160802738DA}">
  <dimension ref="A1:M56"/>
  <sheetViews>
    <sheetView workbookViewId="0">
      <selection activeCell="I19" sqref="I19"/>
    </sheetView>
  </sheetViews>
  <sheetFormatPr defaultRowHeight="15" x14ac:dyDescent="0.25"/>
  <cols>
    <col min="3" max="3" width="64.140625" bestFit="1" customWidth="1"/>
    <col min="6" max="6" width="30.42578125" bestFit="1" customWidth="1"/>
    <col min="7" max="7" width="10.28515625" customWidth="1"/>
    <col min="8" max="8" width="15.28515625" customWidth="1"/>
    <col min="10" max="10" width="9.85546875" customWidth="1"/>
    <col min="11" max="11" width="14.85546875" customWidth="1"/>
    <col min="12" max="12" width="14.7109375" customWidth="1"/>
  </cols>
  <sheetData>
    <row r="1" spans="1:13" x14ac:dyDescent="0.25">
      <c r="C1" s="2" t="s">
        <v>117</v>
      </c>
      <c r="D1" t="s">
        <v>1</v>
      </c>
      <c r="G1" t="s">
        <v>2</v>
      </c>
      <c r="H1" t="s">
        <v>3</v>
      </c>
      <c r="I1" t="s">
        <v>4</v>
      </c>
      <c r="J1" t="s">
        <v>5</v>
      </c>
      <c r="K1" t="s">
        <v>6</v>
      </c>
    </row>
    <row r="2" spans="1:13" x14ac:dyDescent="0.25">
      <c r="A2" t="s">
        <v>7</v>
      </c>
      <c r="B2" t="s">
        <v>8</v>
      </c>
      <c r="C2" t="s">
        <v>166</v>
      </c>
      <c r="D2" t="s">
        <v>9</v>
      </c>
      <c r="E2" t="s">
        <v>10</v>
      </c>
      <c r="F2" t="s">
        <v>11</v>
      </c>
      <c r="G2" s="3" t="s">
        <v>12</v>
      </c>
      <c r="H2" s="5">
        <v>0.25</v>
      </c>
      <c r="I2" s="5">
        <v>0.75</v>
      </c>
      <c r="J2" s="5">
        <v>1.5874999999999999</v>
      </c>
      <c r="K2" s="5">
        <f t="shared" ref="K2:K7" si="0">J2-I2</f>
        <v>0.83749999999999991</v>
      </c>
      <c r="L2" s="3"/>
    </row>
    <row r="3" spans="1:13" x14ac:dyDescent="0.25">
      <c r="A3" t="s">
        <v>13</v>
      </c>
      <c r="B3" t="s">
        <v>8</v>
      </c>
      <c r="C3" t="s">
        <v>14</v>
      </c>
      <c r="D3" t="s">
        <v>15</v>
      </c>
      <c r="F3" t="s">
        <v>16</v>
      </c>
      <c r="G3" s="3"/>
      <c r="H3" s="5">
        <v>0.25</v>
      </c>
      <c r="I3" s="5">
        <v>0.5</v>
      </c>
      <c r="J3" s="5">
        <v>0.79379999999999995</v>
      </c>
      <c r="K3" s="5">
        <f t="shared" si="0"/>
        <v>0.29379999999999995</v>
      </c>
      <c r="L3" s="5"/>
      <c r="M3" s="4"/>
    </row>
    <row r="4" spans="1:13" x14ac:dyDescent="0.25">
      <c r="A4" t="s">
        <v>17</v>
      </c>
      <c r="B4" t="s">
        <v>8</v>
      </c>
      <c r="C4" t="s">
        <v>18</v>
      </c>
      <c r="D4" t="s">
        <v>19</v>
      </c>
      <c r="F4" t="s">
        <v>20</v>
      </c>
      <c r="G4" s="3" t="s">
        <v>21</v>
      </c>
      <c r="H4" s="5" t="s">
        <v>22</v>
      </c>
      <c r="I4" s="5"/>
      <c r="J4" s="5"/>
      <c r="K4" s="5">
        <f t="shared" si="0"/>
        <v>0</v>
      </c>
      <c r="L4" s="5"/>
    </row>
    <row r="5" spans="1:13" x14ac:dyDescent="0.25">
      <c r="A5" s="1" t="s">
        <v>23</v>
      </c>
      <c r="B5" t="s">
        <v>8</v>
      </c>
      <c r="C5" t="s">
        <v>105</v>
      </c>
      <c r="D5" t="s">
        <v>24</v>
      </c>
      <c r="F5" t="s">
        <v>25</v>
      </c>
      <c r="G5" s="3" t="s">
        <v>165</v>
      </c>
      <c r="H5" s="5" t="s">
        <v>22</v>
      </c>
      <c r="I5" s="5"/>
      <c r="J5" s="5"/>
      <c r="K5" s="5">
        <f t="shared" si="0"/>
        <v>0</v>
      </c>
      <c r="L5" s="5"/>
    </row>
    <row r="6" spans="1:13" x14ac:dyDescent="0.25">
      <c r="A6" s="1" t="s">
        <v>26</v>
      </c>
      <c r="B6" t="s">
        <v>8</v>
      </c>
      <c r="C6" t="s">
        <v>27</v>
      </c>
      <c r="D6" t="s">
        <v>28</v>
      </c>
      <c r="F6" t="s">
        <v>29</v>
      </c>
      <c r="G6" s="3" t="s">
        <v>30</v>
      </c>
      <c r="H6" s="5">
        <v>4.2000000000000003E-2</v>
      </c>
      <c r="I6" s="5">
        <v>14</v>
      </c>
      <c r="J6" s="5">
        <v>30</v>
      </c>
      <c r="K6" s="5">
        <f t="shared" si="0"/>
        <v>16</v>
      </c>
      <c r="L6" s="5"/>
    </row>
    <row r="7" spans="1:13" x14ac:dyDescent="0.25">
      <c r="A7" s="1" t="s">
        <v>31</v>
      </c>
      <c r="B7" t="s">
        <v>8</v>
      </c>
      <c r="C7" t="s">
        <v>32</v>
      </c>
      <c r="D7" t="s">
        <v>33</v>
      </c>
      <c r="F7" t="s">
        <v>34</v>
      </c>
      <c r="G7" s="3" t="s">
        <v>35</v>
      </c>
      <c r="H7" s="5" t="s">
        <v>36</v>
      </c>
      <c r="I7" s="5">
        <v>6</v>
      </c>
      <c r="J7" s="5">
        <v>7.5</v>
      </c>
      <c r="K7" s="5">
        <f t="shared" si="0"/>
        <v>1.5</v>
      </c>
    </row>
    <row r="8" spans="1:13" x14ac:dyDescent="0.25">
      <c r="A8" s="1" t="s">
        <v>37</v>
      </c>
      <c r="B8" t="s">
        <v>8</v>
      </c>
      <c r="C8" t="s">
        <v>38</v>
      </c>
      <c r="D8" t="s">
        <v>33</v>
      </c>
      <c r="F8" t="s">
        <v>39</v>
      </c>
      <c r="H8" s="3" t="s">
        <v>40</v>
      </c>
    </row>
    <row r="9" spans="1:13" x14ac:dyDescent="0.25">
      <c r="A9" s="1" t="s">
        <v>41</v>
      </c>
      <c r="B9" t="s">
        <v>8</v>
      </c>
      <c r="C9" t="s">
        <v>42</v>
      </c>
      <c r="D9" t="s">
        <v>15</v>
      </c>
      <c r="F9" t="s">
        <v>43</v>
      </c>
      <c r="H9" s="3" t="s">
        <v>44</v>
      </c>
    </row>
    <row r="10" spans="1:13" x14ac:dyDescent="0.25">
      <c r="A10" s="1" t="s">
        <v>45</v>
      </c>
      <c r="B10" t="s">
        <v>8</v>
      </c>
      <c r="C10" t="s">
        <v>46</v>
      </c>
      <c r="D10" t="s">
        <v>47</v>
      </c>
      <c r="F10" t="s">
        <v>48</v>
      </c>
      <c r="H10" s="3" t="s">
        <v>49</v>
      </c>
    </row>
    <row r="11" spans="1:13" x14ac:dyDescent="0.25">
      <c r="A11" s="1" t="s">
        <v>50</v>
      </c>
      <c r="B11" t="s">
        <v>8</v>
      </c>
      <c r="C11" t="s">
        <v>51</v>
      </c>
      <c r="D11" t="s">
        <v>19</v>
      </c>
      <c r="F11" t="s">
        <v>52</v>
      </c>
      <c r="H11" s="3"/>
    </row>
    <row r="12" spans="1:13" x14ac:dyDescent="0.25">
      <c r="A12" s="1" t="s">
        <v>53</v>
      </c>
      <c r="B12" t="s">
        <v>8</v>
      </c>
      <c r="C12" t="s">
        <v>54</v>
      </c>
      <c r="D12" t="s">
        <v>24</v>
      </c>
      <c r="F12" t="s">
        <v>55</v>
      </c>
      <c r="H12" s="3"/>
    </row>
    <row r="13" spans="1:13" x14ac:dyDescent="0.25">
      <c r="A13" s="1" t="s">
        <v>82</v>
      </c>
      <c r="B13" t="s">
        <v>8</v>
      </c>
      <c r="C13" t="s">
        <v>83</v>
      </c>
      <c r="D13" t="s">
        <v>33</v>
      </c>
      <c r="F13" t="s">
        <v>130</v>
      </c>
      <c r="H13" t="s">
        <v>129</v>
      </c>
    </row>
    <row r="14" spans="1:13" x14ac:dyDescent="0.25">
      <c r="F14" t="s">
        <v>146</v>
      </c>
      <c r="H14" t="s">
        <v>145</v>
      </c>
    </row>
    <row r="20" spans="1:5" x14ac:dyDescent="0.25">
      <c r="C20" s="2"/>
    </row>
    <row r="21" spans="1:5" x14ac:dyDescent="0.25">
      <c r="C21" s="2" t="s">
        <v>118</v>
      </c>
    </row>
    <row r="22" spans="1:5" x14ac:dyDescent="0.25">
      <c r="A22" t="s">
        <v>93</v>
      </c>
      <c r="B22" t="s">
        <v>8</v>
      </c>
      <c r="C22" t="s">
        <v>99</v>
      </c>
      <c r="D22" t="s">
        <v>9</v>
      </c>
      <c r="E22" t="s">
        <v>10</v>
      </c>
    </row>
    <row r="23" spans="1:5" x14ac:dyDescent="0.25">
      <c r="A23" t="s">
        <v>102</v>
      </c>
      <c r="B23" t="s">
        <v>8</v>
      </c>
      <c r="C23" t="s">
        <v>100</v>
      </c>
      <c r="D23" t="s">
        <v>101</v>
      </c>
    </row>
    <row r="24" spans="1:5" x14ac:dyDescent="0.25">
      <c r="A24" t="s">
        <v>103</v>
      </c>
      <c r="B24" t="s">
        <v>8</v>
      </c>
      <c r="C24" t="s">
        <v>56</v>
      </c>
      <c r="D24" t="s">
        <v>57</v>
      </c>
    </row>
    <row r="25" spans="1:5" x14ac:dyDescent="0.25">
      <c r="A25" s="1" t="s">
        <v>23</v>
      </c>
      <c r="B25" t="s">
        <v>8</v>
      </c>
      <c r="C25" t="s">
        <v>84</v>
      </c>
      <c r="D25" t="s">
        <v>58</v>
      </c>
    </row>
    <row r="26" spans="1:5" ht="18" x14ac:dyDescent="0.35">
      <c r="A26" s="1" t="s">
        <v>85</v>
      </c>
      <c r="B26" t="s">
        <v>8</v>
      </c>
      <c r="C26" t="s">
        <v>104</v>
      </c>
      <c r="D26" t="s">
        <v>58</v>
      </c>
    </row>
    <row r="27" spans="1:5" ht="18" x14ac:dyDescent="0.35">
      <c r="A27" s="1" t="s">
        <v>86</v>
      </c>
      <c r="B27" t="s">
        <v>8</v>
      </c>
      <c r="C27" t="s">
        <v>106</v>
      </c>
      <c r="D27" t="s">
        <v>58</v>
      </c>
    </row>
    <row r="30" spans="1:5" x14ac:dyDescent="0.25">
      <c r="C30" s="2"/>
    </row>
    <row r="32" spans="1:5" x14ac:dyDescent="0.25">
      <c r="B32" s="14">
        <v>1</v>
      </c>
      <c r="C32" s="15" t="s">
        <v>108</v>
      </c>
    </row>
    <row r="33" spans="2:3" x14ac:dyDescent="0.25">
      <c r="B33" s="14">
        <v>2</v>
      </c>
      <c r="C33" s="15" t="s">
        <v>131</v>
      </c>
    </row>
    <row r="34" spans="2:3" x14ac:dyDescent="0.25">
      <c r="B34" s="14">
        <v>3</v>
      </c>
      <c r="C34" s="15" t="s">
        <v>107</v>
      </c>
    </row>
    <row r="35" spans="2:3" x14ac:dyDescent="0.25">
      <c r="B35" s="14">
        <v>4</v>
      </c>
      <c r="C35" s="15" t="s">
        <v>132</v>
      </c>
    </row>
    <row r="36" spans="2:3" x14ac:dyDescent="0.25">
      <c r="B36" s="14">
        <v>5</v>
      </c>
      <c r="C36" s="15" t="s">
        <v>133</v>
      </c>
    </row>
    <row r="37" spans="2:3" x14ac:dyDescent="0.25">
      <c r="B37" s="14">
        <v>6</v>
      </c>
      <c r="C37" s="15" t="s">
        <v>114</v>
      </c>
    </row>
    <row r="38" spans="2:3" x14ac:dyDescent="0.25">
      <c r="B38" s="12"/>
    </row>
    <row r="39" spans="2:3" x14ac:dyDescent="0.25">
      <c r="B39" s="16" t="s">
        <v>134</v>
      </c>
    </row>
    <row r="40" spans="2:3" x14ac:dyDescent="0.25">
      <c r="B40" s="17" t="s">
        <v>135</v>
      </c>
    </row>
    <row r="41" spans="2:3" x14ac:dyDescent="0.25">
      <c r="B41" s="16" t="s">
        <v>136</v>
      </c>
    </row>
    <row r="42" spans="2:3" x14ac:dyDescent="0.25">
      <c r="B42" s="16" t="s">
        <v>137</v>
      </c>
    </row>
    <row r="44" spans="2:3" x14ac:dyDescent="0.25">
      <c r="B44" s="16"/>
    </row>
    <row r="45" spans="2:3" x14ac:dyDescent="0.25">
      <c r="B45" s="22"/>
    </row>
    <row r="46" spans="2:3" x14ac:dyDescent="0.25">
      <c r="B46" s="22"/>
    </row>
    <row r="47" spans="2:3" x14ac:dyDescent="0.25">
      <c r="B47" s="22"/>
    </row>
    <row r="48" spans="2:3" x14ac:dyDescent="0.25">
      <c r="B48" s="21"/>
    </row>
    <row r="49" spans="2:2" x14ac:dyDescent="0.25">
      <c r="B49" s="21"/>
    </row>
    <row r="50" spans="2:2" x14ac:dyDescent="0.25">
      <c r="B50" s="21"/>
    </row>
    <row r="51" spans="2:2" x14ac:dyDescent="0.25">
      <c r="B51" s="22"/>
    </row>
    <row r="52" spans="2:2" x14ac:dyDescent="0.25">
      <c r="B52" s="21"/>
    </row>
    <row r="53" spans="2:2" x14ac:dyDescent="0.25">
      <c r="B53" s="21"/>
    </row>
    <row r="54" spans="2:2" x14ac:dyDescent="0.25">
      <c r="B54" s="22"/>
    </row>
    <row r="55" spans="2:2" x14ac:dyDescent="0.25">
      <c r="B55" s="21"/>
    </row>
    <row r="56" spans="2:2" x14ac:dyDescent="0.25">
      <c r="B56" s="21"/>
    </row>
  </sheetData>
  <hyperlinks>
    <hyperlink ref="H8" r:id="rId1" display="https://www.engineeringtoolbox.com/air-properties-viscosity-conductivity-heat-capacity-d_1509.html?vA=20&amp;degree=C&amp;pressure=1bar" xr:uid="{31836BCD-901C-45F6-A1A2-0D0AF8DD2323}"/>
    <hyperlink ref="H9" r:id="rId2" xr:uid="{02DF4615-81AB-459A-A549-E0A41D94892E}"/>
    <hyperlink ref="G2" r:id="rId3" xr:uid="{64DEABDF-3742-4876-A353-0D8E3AD761CD}"/>
    <hyperlink ref="G6" r:id="rId4" xr:uid="{6F0FA729-6CB3-459A-8C7C-F16C63EBA5B7}"/>
    <hyperlink ref="G4" r:id="rId5" xr:uid="{9C96DE01-91BB-42B8-9B57-9149343EE1CB}"/>
    <hyperlink ref="G7" r:id="rId6" xr:uid="{18280187-B0C9-4517-96FC-6708C6B149D3}"/>
    <hyperlink ref="H10" r:id="rId7" xr:uid="{9F60E426-2156-4857-91F5-8799D01E71B9}"/>
  </hyperlinks>
  <pageMargins left="0.7" right="0.7" top="0.75" bottom="0.75" header="0.3" footer="0.3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CF5CD-C3BD-42EF-AEF1-E69D05B53A7D}">
  <dimension ref="A1:P1501"/>
  <sheetViews>
    <sheetView workbookViewId="0">
      <selection activeCell="B2" sqref="B2"/>
    </sheetView>
  </sheetViews>
  <sheetFormatPr defaultRowHeight="15" x14ac:dyDescent="0.25"/>
  <cols>
    <col min="1" max="1" width="35.5703125" customWidth="1"/>
    <col min="2" max="2" width="13.7109375" bestFit="1" customWidth="1"/>
    <col min="3" max="3" width="30.42578125" bestFit="1" customWidth="1"/>
    <col min="4" max="4" width="16.140625" customWidth="1"/>
    <col min="5" max="5" width="11.7109375" bestFit="1" customWidth="1"/>
    <col min="6" max="6" width="14.85546875" customWidth="1"/>
    <col min="7" max="7" width="22" bestFit="1" customWidth="1"/>
    <col min="8" max="8" width="18.42578125" bestFit="1" customWidth="1"/>
    <col min="9" max="9" width="22.42578125" customWidth="1"/>
    <col min="15" max="15" width="10.5703125" bestFit="1" customWidth="1"/>
  </cols>
  <sheetData>
    <row r="1" spans="1:9" x14ac:dyDescent="0.25">
      <c r="B1" t="s">
        <v>2</v>
      </c>
      <c r="C1" t="s">
        <v>3</v>
      </c>
      <c r="D1" t="s">
        <v>59</v>
      </c>
      <c r="E1" t="s">
        <v>60</v>
      </c>
      <c r="F1" t="s">
        <v>6</v>
      </c>
      <c r="G1" t="s">
        <v>113</v>
      </c>
      <c r="H1" t="s">
        <v>61</v>
      </c>
      <c r="I1" t="s">
        <v>62</v>
      </c>
    </row>
    <row r="2" spans="1:9" x14ac:dyDescent="0.25">
      <c r="A2" t="s">
        <v>11</v>
      </c>
      <c r="B2" s="3" t="s">
        <v>12</v>
      </c>
      <c r="C2" s="5">
        <v>0.25</v>
      </c>
      <c r="D2" s="5">
        <v>0.75</v>
      </c>
      <c r="E2" s="5">
        <v>1.5874999999999999</v>
      </c>
      <c r="F2" s="5">
        <f>E2-D2</f>
        <v>0.83749999999999991</v>
      </c>
    </row>
    <row r="3" spans="1:9" x14ac:dyDescent="0.25">
      <c r="A3" t="s">
        <v>16</v>
      </c>
      <c r="B3" s="3"/>
      <c r="C3" s="5">
        <v>0.25</v>
      </c>
      <c r="D3" s="5">
        <v>0.5</v>
      </c>
      <c r="E3" s="5">
        <v>0.79379999999999995</v>
      </c>
      <c r="F3" s="5">
        <f>E3-D3</f>
        <v>0.29379999999999995</v>
      </c>
    </row>
    <row r="4" spans="1:9" x14ac:dyDescent="0.25">
      <c r="A4" t="s">
        <v>151</v>
      </c>
      <c r="B4" s="5" t="s">
        <v>145</v>
      </c>
      <c r="C4" s="5">
        <v>0.12</v>
      </c>
      <c r="D4" s="6"/>
      <c r="E4" s="5"/>
      <c r="F4" s="5"/>
      <c r="G4" s="5">
        <v>313.13</v>
      </c>
      <c r="H4">
        <v>0.65500000000000003</v>
      </c>
      <c r="I4">
        <v>2.27</v>
      </c>
    </row>
    <row r="5" spans="1:9" x14ac:dyDescent="0.25">
      <c r="A5" t="s">
        <v>39</v>
      </c>
      <c r="B5" s="5"/>
      <c r="C5" s="5">
        <v>2.7349999999999999E-2</v>
      </c>
      <c r="D5" s="5"/>
      <c r="E5" s="5"/>
      <c r="F5" s="5"/>
      <c r="G5" s="5">
        <v>293.13</v>
      </c>
    </row>
    <row r="6" spans="1:9" x14ac:dyDescent="0.25">
      <c r="B6" s="5"/>
      <c r="C6" s="5"/>
      <c r="D6" s="5"/>
      <c r="E6" s="5"/>
      <c r="F6" s="5"/>
      <c r="G6" s="5"/>
    </row>
    <row r="7" spans="1:9" x14ac:dyDescent="0.25">
      <c r="B7" s="5"/>
      <c r="C7" s="5"/>
      <c r="D7" s="5"/>
      <c r="E7" s="5"/>
      <c r="F7" s="5"/>
      <c r="G7" s="5"/>
    </row>
    <row r="8" spans="1:9" x14ac:dyDescent="0.25">
      <c r="A8" s="7" t="s">
        <v>0</v>
      </c>
      <c r="B8" s="5"/>
      <c r="C8" s="5"/>
    </row>
    <row r="9" spans="1:9" x14ac:dyDescent="0.25">
      <c r="A9" s="13"/>
      <c r="B9" s="18"/>
      <c r="C9" s="5"/>
      <c r="D9" t="s">
        <v>88</v>
      </c>
    </row>
    <row r="10" spans="1:9" x14ac:dyDescent="0.25">
      <c r="A10" s="13" t="s">
        <v>120</v>
      </c>
      <c r="B10" s="18"/>
      <c r="C10" s="5"/>
    </row>
    <row r="11" spans="1:9" x14ac:dyDescent="0.25">
      <c r="A11" s="13" t="s">
        <v>112</v>
      </c>
      <c r="B11" s="19">
        <v>313.13</v>
      </c>
      <c r="C11" s="5"/>
      <c r="D11" t="s">
        <v>110</v>
      </c>
      <c r="E11" t="s">
        <v>89</v>
      </c>
      <c r="G11" s="9">
        <f>B28/(6*10^7)</f>
        <v>6.6666666666666668E-8</v>
      </c>
    </row>
    <row r="12" spans="1:9" x14ac:dyDescent="0.25">
      <c r="A12" t="s">
        <v>64</v>
      </c>
      <c r="B12">
        <f>F2/1000</f>
        <v>8.3749999999999992E-4</v>
      </c>
      <c r="D12" t="s">
        <v>109</v>
      </c>
      <c r="E12" t="s">
        <v>90</v>
      </c>
      <c r="G12">
        <f>B27/1000</f>
        <v>5.629638232254031E-5</v>
      </c>
    </row>
    <row r="13" spans="1:9" x14ac:dyDescent="0.25">
      <c r="A13" t="s">
        <v>45</v>
      </c>
      <c r="B13">
        <v>3.66</v>
      </c>
      <c r="D13" t="s">
        <v>94</v>
      </c>
      <c r="E13" t="s">
        <v>91</v>
      </c>
      <c r="G13">
        <f>I4</f>
        <v>2.27</v>
      </c>
    </row>
    <row r="14" spans="1:9" x14ac:dyDescent="0.25">
      <c r="A14" t="s">
        <v>116</v>
      </c>
      <c r="B14">
        <v>1.173</v>
      </c>
      <c r="D14" s="1" t="s">
        <v>95</v>
      </c>
      <c r="E14" t="s">
        <v>92</v>
      </c>
      <c r="G14">
        <f>H4*1000</f>
        <v>655</v>
      </c>
    </row>
    <row r="15" spans="1:9" x14ac:dyDescent="0.25">
      <c r="A15" t="s">
        <v>115</v>
      </c>
      <c r="B15">
        <v>0.01</v>
      </c>
      <c r="D15" s="1" t="s">
        <v>97</v>
      </c>
      <c r="E15" t="s">
        <v>121</v>
      </c>
      <c r="G15" s="10">
        <f>B11</f>
        <v>313.13</v>
      </c>
    </row>
    <row r="16" spans="1:9" x14ac:dyDescent="0.25">
      <c r="A16" t="s">
        <v>119</v>
      </c>
      <c r="B16">
        <f>B14/B15</f>
        <v>117.3</v>
      </c>
      <c r="D16" s="1" t="s">
        <v>98</v>
      </c>
      <c r="E16" t="s">
        <v>96</v>
      </c>
      <c r="G16" s="10">
        <f>G15-(G12/(G13*G14*G11))</f>
        <v>312.5620572116635</v>
      </c>
    </row>
    <row r="17" spans="1:16" x14ac:dyDescent="0.25">
      <c r="A17" t="s">
        <v>65</v>
      </c>
      <c r="B17">
        <f>E2/2000</f>
        <v>7.9374999999999997E-4</v>
      </c>
    </row>
    <row r="18" spans="1:16" x14ac:dyDescent="0.25">
      <c r="A18" t="s">
        <v>66</v>
      </c>
      <c r="B18">
        <f>D2/1000</f>
        <v>7.5000000000000002E-4</v>
      </c>
      <c r="D18" t="s">
        <v>122</v>
      </c>
    </row>
    <row r="19" spans="1:16" x14ac:dyDescent="0.25">
      <c r="A19" t="s">
        <v>67</v>
      </c>
      <c r="B19">
        <f>B18/2</f>
        <v>3.7500000000000001E-4</v>
      </c>
    </row>
    <row r="20" spans="1:16" x14ac:dyDescent="0.25">
      <c r="A20" t="s">
        <v>68</v>
      </c>
      <c r="B20">
        <f>B17</f>
        <v>7.9374999999999997E-4</v>
      </c>
      <c r="F20" t="s">
        <v>127</v>
      </c>
      <c r="G20" t="s">
        <v>128</v>
      </c>
    </row>
    <row r="21" spans="1:16" x14ac:dyDescent="0.25">
      <c r="A21" s="1" t="s">
        <v>69</v>
      </c>
      <c r="B21">
        <f>B13*(C4/B18)</f>
        <v>585.6</v>
      </c>
      <c r="F21" s="10">
        <v>313.13</v>
      </c>
      <c r="G21" s="10">
        <f>F21-((($B$24*$B$25*(F25-$G$5))/1000)/($G$13*$G$14*$G$11))</f>
        <v>312.5620572116635</v>
      </c>
      <c r="H21" s="2"/>
      <c r="I21" s="2"/>
    </row>
    <row r="22" spans="1:16" ht="18" x14ac:dyDescent="0.35">
      <c r="A22" s="1" t="s">
        <v>70</v>
      </c>
      <c r="B22">
        <v>35</v>
      </c>
      <c r="F22" s="10"/>
    </row>
    <row r="23" spans="1:16" x14ac:dyDescent="0.25">
      <c r="A23" s="1" t="s">
        <v>111</v>
      </c>
      <c r="B23" s="10">
        <f>B11-G5</f>
        <v>20</v>
      </c>
    </row>
    <row r="24" spans="1:16" x14ac:dyDescent="0.25">
      <c r="A24" s="1" t="s">
        <v>71</v>
      </c>
      <c r="B24">
        <f>1/((1/B21)+((B12/C2)*LN(B20/B19))+(B19/(B22*B20)))</f>
        <v>56.439984408336919</v>
      </c>
      <c r="D24" t="s">
        <v>125</v>
      </c>
      <c r="E24" t="s">
        <v>32</v>
      </c>
      <c r="F24" t="s">
        <v>124</v>
      </c>
      <c r="G24" t="s">
        <v>123</v>
      </c>
      <c r="H24" t="s">
        <v>126</v>
      </c>
    </row>
    <row r="25" spans="1:16" ht="17.25" x14ac:dyDescent="0.25">
      <c r="A25" s="1" t="s">
        <v>72</v>
      </c>
      <c r="B25">
        <f>2*B26*B17*B15</f>
        <v>4.9872783375737969E-5</v>
      </c>
      <c r="D25">
        <v>0</v>
      </c>
      <c r="E25">
        <f>D25*$B$15</f>
        <v>0</v>
      </c>
      <c r="F25">
        <f>G4</f>
        <v>313.13</v>
      </c>
      <c r="G25" s="10">
        <f t="shared" ref="G25:G88" si="0">F25-((($B$24*$B$25*(F25-$G$5))/1000)/($G$13*$G$14*$G$11))</f>
        <v>312.5620572116635</v>
      </c>
      <c r="H25">
        <v>293.13</v>
      </c>
    </row>
    <row r="26" spans="1:16" x14ac:dyDescent="0.25">
      <c r="A26" s="1" t="s">
        <v>73</v>
      </c>
      <c r="B26">
        <f>PI()</f>
        <v>3.1415926535897931</v>
      </c>
      <c r="D26">
        <v>1</v>
      </c>
      <c r="E26">
        <f t="shared" ref="E26:E89" si="1">D26*$B$15</f>
        <v>0.01</v>
      </c>
      <c r="F26" s="10">
        <f>G25</f>
        <v>312.5620572116635</v>
      </c>
      <c r="G26" s="10">
        <f t="shared" si="0"/>
        <v>312.01024237386821</v>
      </c>
      <c r="H26">
        <v>293.13</v>
      </c>
    </row>
    <row r="27" spans="1:16" x14ac:dyDescent="0.25">
      <c r="A27" s="1" t="s">
        <v>74</v>
      </c>
      <c r="B27">
        <f>B24*B25*B23</f>
        <v>5.6296382322540313E-2</v>
      </c>
      <c r="D27">
        <v>2</v>
      </c>
      <c r="E27">
        <f t="shared" si="1"/>
        <v>0.02</v>
      </c>
      <c r="F27" s="10">
        <f>G26</f>
        <v>312.01024237386821</v>
      </c>
      <c r="G27" s="10">
        <f t="shared" si="0"/>
        <v>311.47409749895405</v>
      </c>
      <c r="H27">
        <v>293.13</v>
      </c>
    </row>
    <row r="28" spans="1:16" x14ac:dyDescent="0.25">
      <c r="A28" s="1" t="s">
        <v>75</v>
      </c>
      <c r="B28">
        <v>4</v>
      </c>
      <c r="D28">
        <v>3</v>
      </c>
      <c r="E28">
        <f t="shared" si="1"/>
        <v>0.03</v>
      </c>
      <c r="F28" s="10">
        <f t="shared" ref="F28:F91" si="2">G27</f>
        <v>311.47409749895405</v>
      </c>
      <c r="G28" s="10">
        <f t="shared" si="0"/>
        <v>310.95317760480043</v>
      </c>
      <c r="H28">
        <v>293.13</v>
      </c>
    </row>
    <row r="29" spans="1:16" x14ac:dyDescent="0.25">
      <c r="A29" s="1"/>
      <c r="D29">
        <v>4</v>
      </c>
      <c r="E29">
        <f t="shared" si="1"/>
        <v>0.04</v>
      </c>
      <c r="F29" s="10">
        <f t="shared" si="2"/>
        <v>310.95317760480043</v>
      </c>
      <c r="G29" s="10">
        <f t="shared" si="0"/>
        <v>310.44705034550611</v>
      </c>
      <c r="H29">
        <v>293.13</v>
      </c>
    </row>
    <row r="30" spans="1:16" x14ac:dyDescent="0.25">
      <c r="A30" s="1"/>
      <c r="D30">
        <v>5</v>
      </c>
      <c r="E30">
        <f t="shared" si="1"/>
        <v>0.05</v>
      </c>
      <c r="F30" s="10">
        <f t="shared" si="2"/>
        <v>310.44705034550611</v>
      </c>
      <c r="G30" s="10">
        <f t="shared" si="0"/>
        <v>309.95529565255663</v>
      </c>
      <c r="H30">
        <v>293.13</v>
      </c>
    </row>
    <row r="31" spans="1:16" x14ac:dyDescent="0.25">
      <c r="A31" s="1"/>
      <c r="D31">
        <v>6</v>
      </c>
      <c r="E31">
        <f t="shared" si="1"/>
        <v>0.06</v>
      </c>
      <c r="F31" s="10">
        <f t="shared" si="2"/>
        <v>309.95529565255663</v>
      </c>
      <c r="G31" s="10">
        <f t="shared" si="0"/>
        <v>309.47750538618169</v>
      </c>
      <c r="H31">
        <v>293.13</v>
      </c>
      <c r="P31" s="9"/>
    </row>
    <row r="32" spans="1:16" x14ac:dyDescent="0.25">
      <c r="A32" s="1"/>
      <c r="D32">
        <v>7</v>
      </c>
      <c r="E32">
        <f t="shared" si="1"/>
        <v>7.0000000000000007E-2</v>
      </c>
      <c r="F32" s="10">
        <f t="shared" si="2"/>
        <v>309.47750538618169</v>
      </c>
      <c r="G32" s="10">
        <f t="shared" si="0"/>
        <v>309.01328299661299</v>
      </c>
      <c r="H32">
        <v>293.13</v>
      </c>
    </row>
    <row r="33" spans="1:15" x14ac:dyDescent="0.25">
      <c r="A33" s="1"/>
      <c r="D33">
        <v>8</v>
      </c>
      <c r="E33">
        <f t="shared" si="1"/>
        <v>0.08</v>
      </c>
      <c r="F33" s="10">
        <f t="shared" si="2"/>
        <v>309.01328299661299</v>
      </c>
      <c r="G33" s="10">
        <f t="shared" si="0"/>
        <v>308.5622431949613</v>
      </c>
      <c r="H33">
        <v>293.13</v>
      </c>
      <c r="O33" s="11"/>
    </row>
    <row r="34" spans="1:15" x14ac:dyDescent="0.25">
      <c r="A34" s="1"/>
      <c r="D34">
        <v>9</v>
      </c>
      <c r="E34">
        <f t="shared" si="1"/>
        <v>0.09</v>
      </c>
      <c r="F34" s="10">
        <f t="shared" si="2"/>
        <v>308.5622431949613</v>
      </c>
      <c r="G34" s="10">
        <f t="shared" si="0"/>
        <v>308.12401163343964</v>
      </c>
      <c r="H34">
        <v>293.13</v>
      </c>
    </row>
    <row r="35" spans="1:15" x14ac:dyDescent="0.25">
      <c r="A35" s="1"/>
      <c r="D35">
        <v>10</v>
      </c>
      <c r="E35">
        <f t="shared" si="1"/>
        <v>0.1</v>
      </c>
      <c r="F35" s="10">
        <f t="shared" si="2"/>
        <v>308.12401163343964</v>
      </c>
      <c r="G35" s="10">
        <f t="shared" si="0"/>
        <v>307.69822459466735</v>
      </c>
      <c r="H35">
        <v>293.13</v>
      </c>
    </row>
    <row r="36" spans="1:15" x14ac:dyDescent="0.25">
      <c r="A36" s="1"/>
      <c r="D36">
        <v>11</v>
      </c>
      <c r="E36">
        <f t="shared" si="1"/>
        <v>0.11</v>
      </c>
      <c r="F36" s="10">
        <f t="shared" si="2"/>
        <v>307.69822459466735</v>
      </c>
      <c r="G36" s="10">
        <f t="shared" si="0"/>
        <v>307.28452868979696</v>
      </c>
      <c r="H36">
        <v>293.13</v>
      </c>
    </row>
    <row r="37" spans="1:15" x14ac:dyDescent="0.25">
      <c r="A37" s="1"/>
      <c r="D37">
        <v>12</v>
      </c>
      <c r="E37">
        <f t="shared" si="1"/>
        <v>0.12</v>
      </c>
      <c r="F37" s="10">
        <f t="shared" si="2"/>
        <v>307.28452868979696</v>
      </c>
      <c r="G37" s="10">
        <f t="shared" si="0"/>
        <v>306.88258056521335</v>
      </c>
      <c r="H37">
        <v>293.13</v>
      </c>
    </row>
    <row r="38" spans="1:15" x14ac:dyDescent="0.25">
      <c r="D38">
        <v>13</v>
      </c>
      <c r="E38">
        <f t="shared" si="1"/>
        <v>0.13</v>
      </c>
      <c r="F38" s="10">
        <f t="shared" si="2"/>
        <v>306.88258056521335</v>
      </c>
      <c r="G38" s="10">
        <f t="shared" si="0"/>
        <v>306.49204661756187</v>
      </c>
      <c r="H38">
        <v>293.13</v>
      </c>
    </row>
    <row r="39" spans="1:15" x14ac:dyDescent="0.25">
      <c r="D39">
        <v>14</v>
      </c>
      <c r="E39">
        <f t="shared" si="1"/>
        <v>0.14000000000000001</v>
      </c>
      <c r="F39" s="10">
        <f t="shared" si="2"/>
        <v>306.49204661756187</v>
      </c>
      <c r="G39" s="10">
        <f t="shared" si="0"/>
        <v>306.11260271686888</v>
      </c>
      <c r="H39">
        <v>293.13</v>
      </c>
    </row>
    <row r="40" spans="1:15" x14ac:dyDescent="0.25">
      <c r="B40" s="8"/>
      <c r="D40">
        <v>15</v>
      </c>
      <c r="E40">
        <f t="shared" si="1"/>
        <v>0.15</v>
      </c>
      <c r="F40" s="10">
        <f t="shared" si="2"/>
        <v>306.11260271686888</v>
      </c>
      <c r="G40" s="10">
        <f t="shared" si="0"/>
        <v>305.74393393752473</v>
      </c>
      <c r="H40">
        <v>293.13</v>
      </c>
    </row>
    <row r="41" spans="1:15" x14ac:dyDescent="0.25">
      <c r="D41">
        <v>16</v>
      </c>
      <c r="E41">
        <f t="shared" si="1"/>
        <v>0.16</v>
      </c>
      <c r="F41" s="10">
        <f t="shared" si="2"/>
        <v>305.74393393752473</v>
      </c>
      <c r="G41" s="10">
        <f t="shared" si="0"/>
        <v>305.38573429690621</v>
      </c>
      <c r="H41">
        <v>293.13</v>
      </c>
    </row>
    <row r="42" spans="1:15" x14ac:dyDescent="0.25">
      <c r="D42">
        <v>17</v>
      </c>
      <c r="E42">
        <f t="shared" si="1"/>
        <v>0.17</v>
      </c>
      <c r="F42" s="10">
        <f t="shared" si="2"/>
        <v>305.38573429690621</v>
      </c>
      <c r="G42" s="10">
        <f t="shared" si="0"/>
        <v>305.03770650142138</v>
      </c>
      <c r="H42">
        <v>293.13</v>
      </c>
    </row>
    <row r="43" spans="1:15" x14ac:dyDescent="0.25">
      <c r="D43">
        <v>18</v>
      </c>
      <c r="E43">
        <f t="shared" si="1"/>
        <v>0.18</v>
      </c>
      <c r="F43" s="10">
        <f t="shared" si="2"/>
        <v>305.03770650142138</v>
      </c>
      <c r="G43" s="10">
        <f t="shared" si="0"/>
        <v>304.69956169976587</v>
      </c>
      <c r="H43">
        <v>293.13</v>
      </c>
    </row>
    <row r="44" spans="1:15" x14ac:dyDescent="0.25">
      <c r="D44">
        <v>19</v>
      </c>
      <c r="E44">
        <f t="shared" si="1"/>
        <v>0.19</v>
      </c>
      <c r="F44" s="10">
        <f t="shared" si="2"/>
        <v>304.69956169976587</v>
      </c>
      <c r="G44" s="10">
        <f t="shared" si="0"/>
        <v>304.37101924318608</v>
      </c>
      <c r="H44">
        <v>293.13</v>
      </c>
    </row>
    <row r="45" spans="1:15" x14ac:dyDescent="0.25">
      <c r="D45">
        <v>20</v>
      </c>
      <c r="E45">
        <f t="shared" si="1"/>
        <v>0.2</v>
      </c>
      <c r="F45" s="10">
        <f t="shared" si="2"/>
        <v>304.37101924318608</v>
      </c>
      <c r="G45" s="10">
        <f t="shared" si="0"/>
        <v>304.05180645255012</v>
      </c>
      <c r="H45">
        <v>293.13</v>
      </c>
    </row>
    <row r="46" spans="1:15" x14ac:dyDescent="0.25">
      <c r="D46">
        <v>21</v>
      </c>
      <c r="E46">
        <f t="shared" si="1"/>
        <v>0.21</v>
      </c>
      <c r="F46" s="10">
        <f t="shared" si="2"/>
        <v>304.05180645255012</v>
      </c>
      <c r="G46" s="10">
        <f t="shared" si="0"/>
        <v>303.74165839203351</v>
      </c>
      <c r="H46">
        <v>293.13</v>
      </c>
    </row>
    <row r="47" spans="1:15" x14ac:dyDescent="0.25">
      <c r="D47">
        <v>22</v>
      </c>
      <c r="E47">
        <f t="shared" si="1"/>
        <v>0.22</v>
      </c>
      <c r="F47" s="10">
        <f t="shared" si="2"/>
        <v>303.74165839203351</v>
      </c>
      <c r="G47" s="10">
        <f t="shared" si="0"/>
        <v>303.44031764923125</v>
      </c>
      <c r="H47">
        <v>293.13</v>
      </c>
    </row>
    <row r="48" spans="1:15" x14ac:dyDescent="0.25">
      <c r="D48">
        <v>23</v>
      </c>
      <c r="E48">
        <f t="shared" si="1"/>
        <v>0.23</v>
      </c>
      <c r="F48" s="10">
        <f t="shared" si="2"/>
        <v>303.44031764923125</v>
      </c>
      <c r="G48" s="10">
        <f t="shared" si="0"/>
        <v>303.1475341215143</v>
      </c>
      <c r="H48">
        <v>293.13</v>
      </c>
    </row>
    <row r="49" spans="4:8" x14ac:dyDescent="0.25">
      <c r="D49">
        <v>24</v>
      </c>
      <c r="E49">
        <f t="shared" si="1"/>
        <v>0.24</v>
      </c>
      <c r="F49" s="10">
        <f t="shared" si="2"/>
        <v>303.1475341215143</v>
      </c>
      <c r="G49" s="10">
        <f t="shared" si="0"/>
        <v>302.86306480845286</v>
      </c>
      <c r="H49">
        <v>293.13</v>
      </c>
    </row>
    <row r="50" spans="4:8" x14ac:dyDescent="0.25">
      <c r="D50">
        <v>25</v>
      </c>
      <c r="E50">
        <f t="shared" si="1"/>
        <v>0.25</v>
      </c>
      <c r="F50" s="10">
        <f t="shared" si="2"/>
        <v>302.86306480845286</v>
      </c>
      <c r="G50" s="10">
        <f t="shared" si="0"/>
        <v>302.58667361013426</v>
      </c>
      <c r="H50">
        <v>293.13</v>
      </c>
    </row>
    <row r="51" spans="4:8" x14ac:dyDescent="0.25">
      <c r="D51">
        <v>26</v>
      </c>
      <c r="E51">
        <f t="shared" si="1"/>
        <v>0.26</v>
      </c>
      <c r="F51" s="10">
        <f t="shared" si="2"/>
        <v>302.58667361013426</v>
      </c>
      <c r="G51" s="10">
        <f t="shared" si="0"/>
        <v>302.31813113120785</v>
      </c>
      <c r="H51">
        <v>293.13</v>
      </c>
    </row>
    <row r="52" spans="4:8" x14ac:dyDescent="0.25">
      <c r="D52">
        <v>27</v>
      </c>
      <c r="E52">
        <f t="shared" si="1"/>
        <v>0.27</v>
      </c>
      <c r="F52" s="10">
        <f t="shared" si="2"/>
        <v>302.31813113120785</v>
      </c>
      <c r="G52" s="10">
        <f t="shared" si="0"/>
        <v>302.05721449049486</v>
      </c>
      <c r="H52">
        <v>293.13</v>
      </c>
    </row>
    <row r="53" spans="4:8" x14ac:dyDescent="0.25">
      <c r="D53">
        <v>28</v>
      </c>
      <c r="E53">
        <f t="shared" si="1"/>
        <v>0.28000000000000003</v>
      </c>
      <c r="F53" s="10">
        <f t="shared" si="2"/>
        <v>302.05721449049486</v>
      </c>
      <c r="G53" s="10">
        <f t="shared" si="0"/>
        <v>301.80370713600439</v>
      </c>
      <c r="H53">
        <v>293.13</v>
      </c>
    </row>
    <row r="54" spans="4:8" x14ac:dyDescent="0.25">
      <c r="D54">
        <v>29</v>
      </c>
      <c r="E54">
        <f t="shared" si="1"/>
        <v>0.28999999999999998</v>
      </c>
      <c r="F54" s="10">
        <f t="shared" si="2"/>
        <v>301.80370713600439</v>
      </c>
      <c r="G54" s="10">
        <f t="shared" si="0"/>
        <v>301.55739866520258</v>
      </c>
      <c r="H54">
        <v>293.13</v>
      </c>
    </row>
    <row r="55" spans="4:8" x14ac:dyDescent="0.25">
      <c r="D55">
        <v>30</v>
      </c>
      <c r="E55">
        <f t="shared" si="1"/>
        <v>0.3</v>
      </c>
      <c r="F55" s="10">
        <f t="shared" si="2"/>
        <v>301.55739866520258</v>
      </c>
      <c r="G55" s="10">
        <f t="shared" si="0"/>
        <v>301.31808465038569</v>
      </c>
      <c r="H55">
        <v>293.13</v>
      </c>
    </row>
    <row r="56" spans="4:8" x14ac:dyDescent="0.25">
      <c r="D56">
        <v>31</v>
      </c>
      <c r="E56">
        <f t="shared" si="1"/>
        <v>0.31</v>
      </c>
      <c r="F56" s="10">
        <f t="shared" si="2"/>
        <v>301.31808465038569</v>
      </c>
      <c r="G56" s="10">
        <f t="shared" si="0"/>
        <v>301.08556646901195</v>
      </c>
      <c r="H56">
        <v>293.13</v>
      </c>
    </row>
    <row r="57" spans="4:8" x14ac:dyDescent="0.25">
      <c r="D57">
        <v>32</v>
      </c>
      <c r="E57">
        <f t="shared" si="1"/>
        <v>0.32</v>
      </c>
      <c r="F57" s="10">
        <f t="shared" si="2"/>
        <v>301.08556646901195</v>
      </c>
      <c r="G57" s="10">
        <f t="shared" si="0"/>
        <v>300.85965113885163</v>
      </c>
      <c r="H57">
        <v>293.13</v>
      </c>
    </row>
    <row r="58" spans="4:8" x14ac:dyDescent="0.25">
      <c r="D58">
        <v>33</v>
      </c>
      <c r="E58">
        <f t="shared" si="1"/>
        <v>0.33</v>
      </c>
      <c r="F58" s="10">
        <f t="shared" si="2"/>
        <v>300.85965113885163</v>
      </c>
      <c r="G58" s="10">
        <f t="shared" si="0"/>
        <v>300.64015115781825</v>
      </c>
      <c r="H58">
        <v>293.13</v>
      </c>
    </row>
    <row r="59" spans="4:8" x14ac:dyDescent="0.25">
      <c r="D59">
        <v>34</v>
      </c>
      <c r="E59">
        <f t="shared" si="1"/>
        <v>0.34</v>
      </c>
      <c r="F59" s="10">
        <f t="shared" si="2"/>
        <v>300.64015115781825</v>
      </c>
      <c r="G59" s="10">
        <f t="shared" si="0"/>
        <v>300.42688434834827</v>
      </c>
      <c r="H59">
        <v>293.13</v>
      </c>
    </row>
    <row r="60" spans="4:8" x14ac:dyDescent="0.25">
      <c r="D60">
        <v>35</v>
      </c>
      <c r="E60">
        <f t="shared" si="1"/>
        <v>0.35000000000000003</v>
      </c>
      <c r="F60" s="10">
        <f t="shared" si="2"/>
        <v>300.42688434834827</v>
      </c>
      <c r="G60" s="10">
        <f t="shared" si="0"/>
        <v>300.21967370619979</v>
      </c>
      <c r="H60">
        <v>293.13</v>
      </c>
    </row>
    <row r="61" spans="4:8" x14ac:dyDescent="0.25">
      <c r="D61">
        <v>36</v>
      </c>
      <c r="E61">
        <f t="shared" si="1"/>
        <v>0.36</v>
      </c>
      <c r="F61" s="10">
        <f t="shared" si="2"/>
        <v>300.21967370619979</v>
      </c>
      <c r="G61" s="10">
        <f t="shared" si="0"/>
        <v>300.01834725354502</v>
      </c>
      <c r="H61">
        <v>293.13</v>
      </c>
    </row>
    <row r="62" spans="4:8" x14ac:dyDescent="0.25">
      <c r="D62">
        <v>37</v>
      </c>
      <c r="E62">
        <f t="shared" si="1"/>
        <v>0.37</v>
      </c>
      <c r="F62" s="10">
        <f t="shared" si="2"/>
        <v>300.01834725354502</v>
      </c>
      <c r="G62" s="10">
        <f t="shared" si="0"/>
        <v>299.82273789623463</v>
      </c>
      <c r="H62">
        <v>293.13</v>
      </c>
    </row>
    <row r="63" spans="4:8" x14ac:dyDescent="0.25">
      <c r="D63">
        <v>38</v>
      </c>
      <c r="E63">
        <f t="shared" si="1"/>
        <v>0.38</v>
      </c>
      <c r="F63" s="10">
        <f t="shared" si="2"/>
        <v>299.82273789623463</v>
      </c>
      <c r="G63" s="10">
        <f t="shared" si="0"/>
        <v>299.63268328511498</v>
      </c>
      <c r="H63">
        <v>293.13</v>
      </c>
    </row>
    <row r="64" spans="4:8" x14ac:dyDescent="0.25">
      <c r="D64">
        <v>39</v>
      </c>
      <c r="E64">
        <f t="shared" si="1"/>
        <v>0.39</v>
      </c>
      <c r="F64" s="10">
        <f t="shared" si="2"/>
        <v>299.63268328511498</v>
      </c>
      <c r="G64" s="10">
        <f t="shared" si="0"/>
        <v>299.44802568128409</v>
      </c>
      <c r="H64">
        <v>293.13</v>
      </c>
    </row>
    <row r="65" spans="4:8" x14ac:dyDescent="0.25">
      <c r="D65">
        <v>40</v>
      </c>
      <c r="E65">
        <f t="shared" si="1"/>
        <v>0.4</v>
      </c>
      <c r="F65" s="10">
        <f t="shared" si="2"/>
        <v>299.44802568128409</v>
      </c>
      <c r="G65" s="10">
        <f t="shared" si="0"/>
        <v>299.26861182517359</v>
      </c>
      <c r="H65">
        <v>293.13</v>
      </c>
    </row>
    <row r="66" spans="4:8" x14ac:dyDescent="0.25">
      <c r="D66">
        <v>41</v>
      </c>
      <c r="E66">
        <f t="shared" si="1"/>
        <v>0.41000000000000003</v>
      </c>
      <c r="F66" s="10">
        <f t="shared" si="2"/>
        <v>299.26861182517359</v>
      </c>
      <c r="G66" s="10">
        <f t="shared" si="0"/>
        <v>299.09429280934836</v>
      </c>
      <c r="H66">
        <v>293.13</v>
      </c>
    </row>
    <row r="67" spans="4:8" x14ac:dyDescent="0.25">
      <c r="D67">
        <v>42</v>
      </c>
      <c r="E67">
        <f t="shared" si="1"/>
        <v>0.42</v>
      </c>
      <c r="F67" s="10">
        <f t="shared" si="2"/>
        <v>299.09429280934836</v>
      </c>
      <c r="G67" s="10">
        <f t="shared" si="0"/>
        <v>298.92492395491854</v>
      </c>
      <c r="H67">
        <v>293.13</v>
      </c>
    </row>
    <row r="68" spans="4:8" x14ac:dyDescent="0.25">
      <c r="D68">
        <v>43</v>
      </c>
      <c r="E68">
        <f t="shared" si="1"/>
        <v>0.43</v>
      </c>
      <c r="F68" s="10">
        <f t="shared" si="2"/>
        <v>298.92492395491854</v>
      </c>
      <c r="G68" s="10">
        <f t="shared" si="0"/>
        <v>298.76036469146084</v>
      </c>
      <c r="H68">
        <v>293.13</v>
      </c>
    </row>
    <row r="69" spans="4:8" x14ac:dyDescent="0.25">
      <c r="D69">
        <v>44</v>
      </c>
      <c r="E69">
        <f t="shared" si="1"/>
        <v>0.44</v>
      </c>
      <c r="F69" s="10">
        <f t="shared" si="2"/>
        <v>298.76036469146084</v>
      </c>
      <c r="G69" s="10">
        <f t="shared" si="0"/>
        <v>298.60047844034983</v>
      </c>
      <c r="H69">
        <v>293.13</v>
      </c>
    </row>
    <row r="70" spans="4:8" x14ac:dyDescent="0.25">
      <c r="D70">
        <v>45</v>
      </c>
      <c r="E70">
        <f t="shared" si="1"/>
        <v>0.45</v>
      </c>
      <c r="F70" s="10">
        <f t="shared" si="2"/>
        <v>298.60047844034983</v>
      </c>
      <c r="G70" s="10">
        <f t="shared" si="0"/>
        <v>298.4451325014025</v>
      </c>
      <c r="H70">
        <v>293.13</v>
      </c>
    </row>
    <row r="71" spans="4:8" x14ac:dyDescent="0.25">
      <c r="D71">
        <v>46</v>
      </c>
      <c r="E71">
        <f t="shared" si="1"/>
        <v>0.46</v>
      </c>
      <c r="F71" s="10">
        <f t="shared" si="2"/>
        <v>298.4451325014025</v>
      </c>
      <c r="G71" s="10">
        <f t="shared" si="0"/>
        <v>298.29419794274128</v>
      </c>
      <c r="H71">
        <v>293.13</v>
      </c>
    </row>
    <row r="72" spans="4:8" x14ac:dyDescent="0.25">
      <c r="D72">
        <v>47</v>
      </c>
      <c r="E72">
        <f t="shared" si="1"/>
        <v>0.47000000000000003</v>
      </c>
      <c r="F72" s="10">
        <f t="shared" si="2"/>
        <v>298.29419794274128</v>
      </c>
      <c r="G72" s="10">
        <f t="shared" si="0"/>
        <v>298.14754949378516</v>
      </c>
      <c r="H72">
        <v>293.13</v>
      </c>
    </row>
    <row r="73" spans="4:8" x14ac:dyDescent="0.25">
      <c r="D73">
        <v>48</v>
      </c>
      <c r="E73">
        <f t="shared" si="1"/>
        <v>0.48</v>
      </c>
      <c r="F73" s="10">
        <f t="shared" si="2"/>
        <v>298.14754949378516</v>
      </c>
      <c r="G73" s="10">
        <f t="shared" si="0"/>
        <v>298.00506544127933</v>
      </c>
      <c r="H73">
        <v>293.13</v>
      </c>
    </row>
    <row r="74" spans="4:8" x14ac:dyDescent="0.25">
      <c r="D74">
        <v>49</v>
      </c>
      <c r="E74">
        <f t="shared" si="1"/>
        <v>0.49</v>
      </c>
      <c r="F74" s="10">
        <f t="shared" si="2"/>
        <v>298.00506544127933</v>
      </c>
      <c r="G74" s="10">
        <f t="shared" si="0"/>
        <v>297.86662752827715</v>
      </c>
      <c r="H74">
        <v>293.13</v>
      </c>
    </row>
    <row r="75" spans="4:8" x14ac:dyDescent="0.25">
      <c r="D75">
        <v>50</v>
      </c>
      <c r="E75">
        <f t="shared" si="1"/>
        <v>0.5</v>
      </c>
      <c r="F75" s="10">
        <f t="shared" si="2"/>
        <v>297.86662752827715</v>
      </c>
      <c r="G75" s="10">
        <f t="shared" si="0"/>
        <v>297.73212085599107</v>
      </c>
      <c r="H75">
        <v>293.13</v>
      </c>
    </row>
    <row r="76" spans="4:8" x14ac:dyDescent="0.25">
      <c r="D76">
        <v>51</v>
      </c>
      <c r="E76">
        <f t="shared" si="1"/>
        <v>0.51</v>
      </c>
      <c r="F76" s="10">
        <f t="shared" si="2"/>
        <v>297.73212085599107</v>
      </c>
      <c r="G76" s="10">
        <f t="shared" si="0"/>
        <v>297.60143378843043</v>
      </c>
      <c r="H76">
        <v>293.13</v>
      </c>
    </row>
    <row r="77" spans="4:8" x14ac:dyDescent="0.25">
      <c r="D77">
        <v>52</v>
      </c>
      <c r="E77">
        <f t="shared" si="1"/>
        <v>0.52</v>
      </c>
      <c r="F77" s="10">
        <f t="shared" si="2"/>
        <v>297.60143378843043</v>
      </c>
      <c r="G77" s="10">
        <f t="shared" si="0"/>
        <v>297.47445785974725</v>
      </c>
      <c r="H77">
        <v>293.13</v>
      </c>
    </row>
    <row r="78" spans="4:8" x14ac:dyDescent="0.25">
      <c r="D78">
        <v>53</v>
      </c>
      <c r="E78">
        <f t="shared" si="1"/>
        <v>0.53</v>
      </c>
      <c r="F78" s="10">
        <f t="shared" si="2"/>
        <v>297.47445785974725</v>
      </c>
      <c r="G78" s="10">
        <f t="shared" si="0"/>
        <v>297.3510876842135</v>
      </c>
      <c r="H78">
        <v>293.13</v>
      </c>
    </row>
    <row r="79" spans="4:8" x14ac:dyDescent="0.25">
      <c r="D79">
        <v>54</v>
      </c>
      <c r="E79">
        <f t="shared" si="1"/>
        <v>0.54</v>
      </c>
      <c r="F79" s="10">
        <f t="shared" si="2"/>
        <v>297.3510876842135</v>
      </c>
      <c r="G79" s="10">
        <f t="shared" si="0"/>
        <v>297.23122086875424</v>
      </c>
      <c r="H79">
        <v>293.13</v>
      </c>
    </row>
    <row r="80" spans="4:8" x14ac:dyDescent="0.25">
      <c r="D80">
        <v>55</v>
      </c>
      <c r="E80">
        <f t="shared" si="1"/>
        <v>0.55000000000000004</v>
      </c>
      <c r="F80" s="10">
        <f t="shared" si="2"/>
        <v>297.23122086875424</v>
      </c>
      <c r="G80" s="10">
        <f t="shared" si="0"/>
        <v>297.11475792796506</v>
      </c>
      <c r="H80">
        <v>293.13</v>
      </c>
    </row>
    <row r="81" spans="4:8" x14ac:dyDescent="0.25">
      <c r="D81">
        <v>56</v>
      </c>
      <c r="E81">
        <f t="shared" si="1"/>
        <v>0.56000000000000005</v>
      </c>
      <c r="F81" s="10">
        <f t="shared" si="2"/>
        <v>297.11475792796506</v>
      </c>
      <c r="G81" s="10">
        <f t="shared" si="0"/>
        <v>297.00160220154231</v>
      </c>
      <c r="H81">
        <v>293.13</v>
      </c>
    </row>
    <row r="82" spans="4:8" x14ac:dyDescent="0.25">
      <c r="D82">
        <v>57</v>
      </c>
      <c r="E82">
        <f t="shared" si="1"/>
        <v>0.57000000000000006</v>
      </c>
      <c r="F82" s="10">
        <f t="shared" si="2"/>
        <v>297.00160220154231</v>
      </c>
      <c r="G82" s="10">
        <f t="shared" si="0"/>
        <v>296.89165977405861</v>
      </c>
      <c r="H82">
        <v>293.13</v>
      </c>
    </row>
    <row r="83" spans="4:8" x14ac:dyDescent="0.25">
      <c r="D83">
        <v>58</v>
      </c>
      <c r="E83">
        <f t="shared" si="1"/>
        <v>0.57999999999999996</v>
      </c>
      <c r="F83" s="10">
        <f t="shared" si="2"/>
        <v>296.89165977405861</v>
      </c>
      <c r="G83" s="10">
        <f t="shared" si="0"/>
        <v>296.78483939701601</v>
      </c>
      <c r="H83">
        <v>293.13</v>
      </c>
    </row>
    <row r="84" spans="4:8" x14ac:dyDescent="0.25">
      <c r="D84">
        <v>59</v>
      </c>
      <c r="E84">
        <f t="shared" si="1"/>
        <v>0.59</v>
      </c>
      <c r="F84" s="10">
        <f t="shared" si="2"/>
        <v>296.78483939701601</v>
      </c>
      <c r="G84" s="10">
        <f t="shared" si="0"/>
        <v>296.68105241311287</v>
      </c>
      <c r="H84">
        <v>293.13</v>
      </c>
    </row>
    <row r="85" spans="4:8" x14ac:dyDescent="0.25">
      <c r="D85">
        <v>60</v>
      </c>
      <c r="E85">
        <f t="shared" si="1"/>
        <v>0.6</v>
      </c>
      <c r="F85" s="10">
        <f t="shared" si="2"/>
        <v>296.68105241311287</v>
      </c>
      <c r="G85" s="10">
        <f t="shared" si="0"/>
        <v>296.58021268266123</v>
      </c>
      <c r="H85">
        <v>293.13</v>
      </c>
    </row>
    <row r="86" spans="4:8" x14ac:dyDescent="0.25">
      <c r="D86">
        <v>61</v>
      </c>
      <c r="E86">
        <f t="shared" si="1"/>
        <v>0.61</v>
      </c>
      <c r="F86" s="10">
        <f t="shared" si="2"/>
        <v>296.58021268266123</v>
      </c>
      <c r="G86" s="10">
        <f t="shared" si="0"/>
        <v>296.482236512094</v>
      </c>
      <c r="H86">
        <v>293.13</v>
      </c>
    </row>
    <row r="87" spans="4:8" x14ac:dyDescent="0.25">
      <c r="D87">
        <v>62</v>
      </c>
      <c r="E87">
        <f t="shared" si="1"/>
        <v>0.62</v>
      </c>
      <c r="F87" s="10">
        <f t="shared" si="2"/>
        <v>296.482236512094</v>
      </c>
      <c r="G87" s="10">
        <f t="shared" si="0"/>
        <v>296.3870425845019</v>
      </c>
      <c r="H87">
        <v>293.13</v>
      </c>
    </row>
    <row r="88" spans="4:8" x14ac:dyDescent="0.25">
      <c r="D88">
        <v>63</v>
      </c>
      <c r="E88">
        <f t="shared" si="1"/>
        <v>0.63</v>
      </c>
      <c r="F88" s="10">
        <f t="shared" si="2"/>
        <v>296.3870425845019</v>
      </c>
      <c r="G88" s="10">
        <f t="shared" si="0"/>
        <v>296.29455189214326</v>
      </c>
      <c r="H88">
        <v>293.13</v>
      </c>
    </row>
    <row r="89" spans="4:8" x14ac:dyDescent="0.25">
      <c r="D89">
        <v>64</v>
      </c>
      <c r="E89">
        <f t="shared" si="1"/>
        <v>0.64</v>
      </c>
      <c r="F89" s="10">
        <f t="shared" si="2"/>
        <v>296.29455189214326</v>
      </c>
      <c r="G89" s="10">
        <f t="shared" ref="G89:G152" si="3">F89-((($B$24*$B$25*(F89-$G$5))/1000)/($G$13*$G$14*$G$11))</f>
        <v>296.20468767087027</v>
      </c>
      <c r="H89">
        <v>293.13</v>
      </c>
    </row>
    <row r="90" spans="4:8" x14ac:dyDescent="0.25">
      <c r="D90">
        <v>65</v>
      </c>
      <c r="E90">
        <f t="shared" ref="E90:E153" si="4">D90*$B$15</f>
        <v>0.65</v>
      </c>
      <c r="F90" s="10">
        <f t="shared" si="2"/>
        <v>296.20468767087027</v>
      </c>
      <c r="G90" s="10">
        <f t="shared" si="3"/>
        <v>296.11737533641735</v>
      </c>
      <c r="H90">
        <v>293.13</v>
      </c>
    </row>
    <row r="91" spans="4:8" x14ac:dyDescent="0.25">
      <c r="D91">
        <v>66</v>
      </c>
      <c r="E91">
        <f t="shared" si="4"/>
        <v>0.66</v>
      </c>
      <c r="F91" s="10">
        <f t="shared" si="2"/>
        <v>296.11737533641735</v>
      </c>
      <c r="G91" s="10">
        <f t="shared" si="3"/>
        <v>296.03254242249875</v>
      </c>
      <c r="H91">
        <v>293.13</v>
      </c>
    </row>
    <row r="92" spans="4:8" x14ac:dyDescent="0.25">
      <c r="D92">
        <v>67</v>
      </c>
      <c r="E92">
        <f t="shared" si="4"/>
        <v>0.67</v>
      </c>
      <c r="F92" s="10">
        <f t="shared" ref="F92:F155" si="5">G91</f>
        <v>296.03254242249875</v>
      </c>
      <c r="G92" s="10">
        <f t="shared" si="3"/>
        <v>295.95011852066381</v>
      </c>
      <c r="H92">
        <v>293.13</v>
      </c>
    </row>
    <row r="93" spans="4:8" x14ac:dyDescent="0.25">
      <c r="D93">
        <v>68</v>
      </c>
      <c r="E93">
        <f t="shared" si="4"/>
        <v>0.68</v>
      </c>
      <c r="F93" s="10">
        <f t="shared" si="5"/>
        <v>295.95011852066381</v>
      </c>
      <c r="G93" s="10">
        <f t="shared" si="3"/>
        <v>295.87003522186058</v>
      </c>
      <c r="H93">
        <v>293.13</v>
      </c>
    </row>
    <row r="94" spans="4:8" x14ac:dyDescent="0.25">
      <c r="D94">
        <v>69</v>
      </c>
      <c r="E94">
        <f t="shared" si="4"/>
        <v>0.69000000000000006</v>
      </c>
      <c r="F94" s="10">
        <f t="shared" si="5"/>
        <v>295.87003522186058</v>
      </c>
      <c r="G94" s="10">
        <f t="shared" si="3"/>
        <v>295.79222605965839</v>
      </c>
      <c r="H94">
        <v>293.13</v>
      </c>
    </row>
    <row r="95" spans="4:8" x14ac:dyDescent="0.25">
      <c r="D95">
        <v>70</v>
      </c>
      <c r="E95">
        <f t="shared" si="4"/>
        <v>0.70000000000000007</v>
      </c>
      <c r="F95" s="10">
        <f t="shared" si="5"/>
        <v>295.79222605965839</v>
      </c>
      <c r="G95" s="10">
        <f t="shared" si="3"/>
        <v>295.71662645508314</v>
      </c>
      <c r="H95">
        <v>293.13</v>
      </c>
    </row>
    <row r="96" spans="4:8" x14ac:dyDescent="0.25">
      <c r="D96">
        <v>71</v>
      </c>
      <c r="E96">
        <f t="shared" si="4"/>
        <v>0.71</v>
      </c>
      <c r="F96" s="10">
        <f t="shared" si="5"/>
        <v>295.71662645508314</v>
      </c>
      <c r="G96" s="10">
        <f t="shared" si="3"/>
        <v>295.6431736630189</v>
      </c>
      <c r="H96">
        <v>293.13</v>
      </c>
    </row>
    <row r="97" spans="4:8" x14ac:dyDescent="0.25">
      <c r="D97">
        <v>72</v>
      </c>
      <c r="E97">
        <f t="shared" si="4"/>
        <v>0.72</v>
      </c>
      <c r="F97" s="10">
        <f t="shared" si="5"/>
        <v>295.6431736630189</v>
      </c>
      <c r="G97" s="10">
        <f t="shared" si="3"/>
        <v>295.57180672013146</v>
      </c>
      <c r="H97">
        <v>293.13</v>
      </c>
    </row>
    <row r="98" spans="4:8" x14ac:dyDescent="0.25">
      <c r="D98">
        <v>73</v>
      </c>
      <c r="E98">
        <f t="shared" si="4"/>
        <v>0.73</v>
      </c>
      <c r="F98" s="10">
        <f t="shared" si="5"/>
        <v>295.57180672013146</v>
      </c>
      <c r="G98" s="10">
        <f t="shared" si="3"/>
        <v>295.50246639427093</v>
      </c>
      <c r="H98">
        <v>293.13</v>
      </c>
    </row>
    <row r="99" spans="4:8" x14ac:dyDescent="0.25">
      <c r="D99">
        <v>74</v>
      </c>
      <c r="E99">
        <f t="shared" si="4"/>
        <v>0.74</v>
      </c>
      <c r="F99" s="10">
        <f t="shared" si="5"/>
        <v>295.50246639427093</v>
      </c>
      <c r="G99" s="10">
        <f t="shared" si="3"/>
        <v>295.43509513531109</v>
      </c>
      <c r="H99">
        <v>293.13</v>
      </c>
    </row>
    <row r="100" spans="4:8" x14ac:dyDescent="0.25">
      <c r="D100">
        <v>75</v>
      </c>
      <c r="E100">
        <f t="shared" si="4"/>
        <v>0.75</v>
      </c>
      <c r="F100" s="10">
        <f t="shared" si="5"/>
        <v>295.43509513531109</v>
      </c>
      <c r="G100" s="10">
        <f t="shared" si="3"/>
        <v>295.36963702738461</v>
      </c>
      <c r="H100">
        <v>293.13</v>
      </c>
    </row>
    <row r="101" spans="4:8" x14ac:dyDescent="0.25">
      <c r="D101">
        <v>76</v>
      </c>
      <c r="E101">
        <f t="shared" si="4"/>
        <v>0.76</v>
      </c>
      <c r="F101" s="10">
        <f t="shared" si="5"/>
        <v>295.36963702738461</v>
      </c>
      <c r="G101" s="10">
        <f t="shared" si="3"/>
        <v>295.30603774247487</v>
      </c>
      <c r="H101">
        <v>293.13</v>
      </c>
    </row>
    <row r="102" spans="4:8" x14ac:dyDescent="0.25">
      <c r="D102">
        <v>77</v>
      </c>
      <c r="E102">
        <f t="shared" si="4"/>
        <v>0.77</v>
      </c>
      <c r="F102" s="10">
        <f t="shared" si="5"/>
        <v>295.30603774247487</v>
      </c>
      <c r="G102" s="10">
        <f t="shared" si="3"/>
        <v>295.24424449532552</v>
      </c>
      <c r="H102">
        <v>293.13</v>
      </c>
    </row>
    <row r="103" spans="4:8" x14ac:dyDescent="0.25">
      <c r="D103">
        <v>78</v>
      </c>
      <c r="E103">
        <f t="shared" si="4"/>
        <v>0.78</v>
      </c>
      <c r="F103" s="10">
        <f t="shared" si="5"/>
        <v>295.24424449532552</v>
      </c>
      <c r="G103" s="10">
        <f t="shared" si="3"/>
        <v>295.18420599963048</v>
      </c>
      <c r="H103">
        <v>293.13</v>
      </c>
    </row>
    <row r="104" spans="4:8" x14ac:dyDescent="0.25">
      <c r="D104">
        <v>79</v>
      </c>
      <c r="E104">
        <f t="shared" si="4"/>
        <v>0.79</v>
      </c>
      <c r="F104" s="10">
        <f t="shared" si="5"/>
        <v>295.18420599963048</v>
      </c>
      <c r="G104" s="10">
        <f t="shared" si="3"/>
        <v>295.12587242546812</v>
      </c>
      <c r="H104">
        <v>293.13</v>
      </c>
    </row>
    <row r="105" spans="4:8" x14ac:dyDescent="0.25">
      <c r="D105">
        <v>80</v>
      </c>
      <c r="E105">
        <f t="shared" si="4"/>
        <v>0.8</v>
      </c>
      <c r="F105" s="10">
        <f t="shared" si="5"/>
        <v>295.12587242546812</v>
      </c>
      <c r="G105" s="10">
        <f t="shared" si="3"/>
        <v>295.0691953579439</v>
      </c>
      <c r="H105">
        <v>293.13</v>
      </c>
    </row>
    <row r="106" spans="4:8" x14ac:dyDescent="0.25">
      <c r="D106">
        <v>81</v>
      </c>
      <c r="E106">
        <f t="shared" si="4"/>
        <v>0.81</v>
      </c>
      <c r="F106" s="10">
        <f t="shared" si="5"/>
        <v>295.0691953579439</v>
      </c>
      <c r="G106" s="10">
        <f t="shared" si="3"/>
        <v>295.01412775700788</v>
      </c>
      <c r="H106">
        <v>293.13</v>
      </c>
    </row>
    <row r="107" spans="4:8" x14ac:dyDescent="0.25">
      <c r="D107">
        <v>82</v>
      </c>
      <c r="E107">
        <f t="shared" si="4"/>
        <v>0.82000000000000006</v>
      </c>
      <c r="F107" s="10">
        <f t="shared" si="5"/>
        <v>295.01412775700788</v>
      </c>
      <c r="G107" s="10">
        <f t="shared" si="3"/>
        <v>294.96062391841303</v>
      </c>
      <c r="H107">
        <v>293.13</v>
      </c>
    </row>
    <row r="108" spans="4:8" x14ac:dyDescent="0.25">
      <c r="D108">
        <v>83</v>
      </c>
      <c r="E108">
        <f t="shared" si="4"/>
        <v>0.83000000000000007</v>
      </c>
      <c r="F108" s="10">
        <f t="shared" si="5"/>
        <v>294.96062391841303</v>
      </c>
      <c r="G108" s="10">
        <f t="shared" si="3"/>
        <v>294.90863943578211</v>
      </c>
      <c r="H108">
        <v>293.13</v>
      </c>
    </row>
    <row r="109" spans="4:8" x14ac:dyDescent="0.25">
      <c r="D109">
        <v>84</v>
      </c>
      <c r="E109">
        <f t="shared" si="4"/>
        <v>0.84</v>
      </c>
      <c r="F109" s="10">
        <f t="shared" si="5"/>
        <v>294.90863943578211</v>
      </c>
      <c r="G109" s="10">
        <f t="shared" si="3"/>
        <v>294.85813116375192</v>
      </c>
      <c r="H109">
        <v>293.13</v>
      </c>
    </row>
    <row r="110" spans="4:8" x14ac:dyDescent="0.25">
      <c r="D110">
        <v>85</v>
      </c>
      <c r="E110">
        <f t="shared" si="4"/>
        <v>0.85</v>
      </c>
      <c r="F110" s="10">
        <f t="shared" si="5"/>
        <v>294.85813116375192</v>
      </c>
      <c r="G110" s="10">
        <f t="shared" si="3"/>
        <v>294.80905718216428</v>
      </c>
      <c r="H110">
        <v>293.13</v>
      </c>
    </row>
    <row r="111" spans="4:8" x14ac:dyDescent="0.25">
      <c r="D111">
        <v>86</v>
      </c>
      <c r="E111">
        <f t="shared" si="4"/>
        <v>0.86</v>
      </c>
      <c r="F111" s="10">
        <f t="shared" si="5"/>
        <v>294.80905718216428</v>
      </c>
      <c r="G111" s="10">
        <f t="shared" si="3"/>
        <v>294.76137676127354</v>
      </c>
      <c r="H111">
        <v>293.13</v>
      </c>
    </row>
    <row r="112" spans="4:8" x14ac:dyDescent="0.25">
      <c r="D112">
        <v>87</v>
      </c>
      <c r="E112">
        <f t="shared" si="4"/>
        <v>0.87</v>
      </c>
      <c r="F112" s="10">
        <f t="shared" si="5"/>
        <v>294.76137676127354</v>
      </c>
      <c r="G112" s="10">
        <f t="shared" si="3"/>
        <v>294.71505032794227</v>
      </c>
      <c r="H112">
        <v>293.13</v>
      </c>
    </row>
    <row r="113" spans="4:8" x14ac:dyDescent="0.25">
      <c r="D113">
        <v>88</v>
      </c>
      <c r="E113">
        <f t="shared" si="4"/>
        <v>0.88</v>
      </c>
      <c r="F113" s="10">
        <f t="shared" si="5"/>
        <v>294.71505032794227</v>
      </c>
      <c r="G113" s="10">
        <f t="shared" si="3"/>
        <v>294.67003943279701</v>
      </c>
      <c r="H113">
        <v>293.13</v>
      </c>
    </row>
    <row r="114" spans="4:8" x14ac:dyDescent="0.25">
      <c r="D114">
        <v>89</v>
      </c>
      <c r="E114">
        <f t="shared" si="4"/>
        <v>0.89</v>
      </c>
      <c r="F114" s="10">
        <f t="shared" si="5"/>
        <v>294.67003943279701</v>
      </c>
      <c r="G114" s="10">
        <f t="shared" si="3"/>
        <v>294.62630671831647</v>
      </c>
      <c r="H114">
        <v>293.13</v>
      </c>
    </row>
    <row r="115" spans="4:8" x14ac:dyDescent="0.25">
      <c r="D115">
        <v>90</v>
      </c>
      <c r="E115">
        <f t="shared" si="4"/>
        <v>0.9</v>
      </c>
      <c r="F115" s="10">
        <f t="shared" si="5"/>
        <v>294.62630671831647</v>
      </c>
      <c r="G115" s="10">
        <f t="shared" si="3"/>
        <v>294.58381588782612</v>
      </c>
      <c r="H115">
        <v>293.13</v>
      </c>
    </row>
    <row r="116" spans="4:8" x14ac:dyDescent="0.25">
      <c r="D116">
        <v>91</v>
      </c>
      <c r="E116">
        <f t="shared" si="4"/>
        <v>0.91</v>
      </c>
      <c r="F116" s="10">
        <f t="shared" si="5"/>
        <v>294.58381588782612</v>
      </c>
      <c r="G116" s="10">
        <f t="shared" si="3"/>
        <v>294.54253167537314</v>
      </c>
      <c r="H116">
        <v>293.13</v>
      </c>
    </row>
    <row r="117" spans="4:8" x14ac:dyDescent="0.25">
      <c r="D117">
        <v>92</v>
      </c>
      <c r="E117">
        <f t="shared" si="4"/>
        <v>0.92</v>
      </c>
      <c r="F117" s="10">
        <f t="shared" si="5"/>
        <v>294.54253167537314</v>
      </c>
      <c r="G117" s="10">
        <f t="shared" si="3"/>
        <v>294.50241981645689</v>
      </c>
      <c r="H117">
        <v>293.13</v>
      </c>
    </row>
    <row r="118" spans="4:8" x14ac:dyDescent="0.25">
      <c r="D118">
        <v>93</v>
      </c>
      <c r="E118">
        <f t="shared" si="4"/>
        <v>0.93</v>
      </c>
      <c r="F118" s="10">
        <f t="shared" si="5"/>
        <v>294.50241981645689</v>
      </c>
      <c r="G118" s="10">
        <f t="shared" si="3"/>
        <v>294.46344701959055</v>
      </c>
      <c r="H118">
        <v>293.13</v>
      </c>
    </row>
    <row r="119" spans="4:8" x14ac:dyDescent="0.25">
      <c r="D119">
        <v>94</v>
      </c>
      <c r="E119">
        <f t="shared" si="4"/>
        <v>0.94000000000000006</v>
      </c>
      <c r="F119" s="10">
        <f t="shared" si="5"/>
        <v>294.46344701959055</v>
      </c>
      <c r="G119" s="10">
        <f t="shared" si="3"/>
        <v>294.42558093867029</v>
      </c>
      <c r="H119">
        <v>293.13</v>
      </c>
    </row>
    <row r="120" spans="4:8" x14ac:dyDescent="0.25">
      <c r="D120">
        <v>95</v>
      </c>
      <c r="E120">
        <f t="shared" si="4"/>
        <v>0.95000000000000007</v>
      </c>
      <c r="F120" s="10">
        <f t="shared" si="5"/>
        <v>294.42558093867029</v>
      </c>
      <c r="G120" s="10">
        <f t="shared" si="3"/>
        <v>294.38879014612911</v>
      </c>
      <c r="H120">
        <v>293.13</v>
      </c>
    </row>
    <row r="121" spans="4:8" x14ac:dyDescent="0.25">
      <c r="D121">
        <v>96</v>
      </c>
      <c r="E121">
        <f t="shared" si="4"/>
        <v>0.96</v>
      </c>
      <c r="F121" s="10">
        <f t="shared" si="5"/>
        <v>294.38879014612911</v>
      </c>
      <c r="G121" s="10">
        <f t="shared" si="3"/>
        <v>294.35304410685296</v>
      </c>
      <c r="H121">
        <v>293.13</v>
      </c>
    </row>
    <row r="122" spans="4:8" x14ac:dyDescent="0.25">
      <c r="D122">
        <v>97</v>
      </c>
      <c r="E122">
        <f t="shared" si="4"/>
        <v>0.97</v>
      </c>
      <c r="F122" s="10">
        <f t="shared" si="5"/>
        <v>294.35304410685296</v>
      </c>
      <c r="G122" s="10">
        <f t="shared" si="3"/>
        <v>294.31831315283773</v>
      </c>
      <c r="H122">
        <v>293.13</v>
      </c>
    </row>
    <row r="123" spans="4:8" x14ac:dyDescent="0.25">
      <c r="D123">
        <v>98</v>
      </c>
      <c r="E123">
        <f t="shared" si="4"/>
        <v>0.98</v>
      </c>
      <c r="F123" s="10">
        <f t="shared" si="5"/>
        <v>294.31831315283773</v>
      </c>
      <c r="G123" s="10">
        <f t="shared" si="3"/>
        <v>294.28456845856573</v>
      </c>
      <c r="H123">
        <v>293.13</v>
      </c>
    </row>
    <row r="124" spans="4:8" x14ac:dyDescent="0.25">
      <c r="D124">
        <v>99</v>
      </c>
      <c r="E124">
        <f t="shared" si="4"/>
        <v>0.99</v>
      </c>
      <c r="F124" s="10">
        <f t="shared" si="5"/>
        <v>294.28456845856573</v>
      </c>
      <c r="G124" s="10">
        <f t="shared" si="3"/>
        <v>294.25178201708155</v>
      </c>
      <c r="H124">
        <v>293.13</v>
      </c>
    </row>
    <row r="125" spans="4:8" x14ac:dyDescent="0.25">
      <c r="D125">
        <v>100</v>
      </c>
      <c r="E125">
        <f t="shared" si="4"/>
        <v>1</v>
      </c>
      <c r="F125" s="10">
        <f t="shared" si="5"/>
        <v>294.25178201708155</v>
      </c>
      <c r="G125" s="10">
        <f t="shared" si="3"/>
        <v>294.21992661674722</v>
      </c>
      <c r="H125">
        <v>293.13</v>
      </c>
    </row>
    <row r="126" spans="4:8" x14ac:dyDescent="0.25">
      <c r="D126">
        <v>101</v>
      </c>
      <c r="E126">
        <f t="shared" si="4"/>
        <v>1.01</v>
      </c>
      <c r="F126" s="10">
        <f t="shared" si="5"/>
        <v>294.21992661674722</v>
      </c>
      <c r="G126" s="10">
        <f t="shared" si="3"/>
        <v>294.18897581865735</v>
      </c>
      <c r="H126">
        <v>293.13</v>
      </c>
    </row>
    <row r="127" spans="4:8" x14ac:dyDescent="0.25">
      <c r="D127">
        <v>102</v>
      </c>
      <c r="E127">
        <f t="shared" si="4"/>
        <v>1.02</v>
      </c>
      <c r="F127" s="10">
        <f t="shared" si="5"/>
        <v>294.18897581865735</v>
      </c>
      <c r="G127" s="10">
        <f t="shared" si="3"/>
        <v>294.1589039346959</v>
      </c>
      <c r="H127">
        <v>293.13</v>
      </c>
    </row>
    <row r="128" spans="4:8" x14ac:dyDescent="0.25">
      <c r="D128">
        <v>103</v>
      </c>
      <c r="E128">
        <f t="shared" si="4"/>
        <v>1.03</v>
      </c>
      <c r="F128" s="10">
        <f t="shared" si="5"/>
        <v>294.1589039346959</v>
      </c>
      <c r="G128" s="10">
        <f t="shared" si="3"/>
        <v>294.12968600621582</v>
      </c>
      <c r="H128">
        <v>293.13</v>
      </c>
    </row>
    <row r="129" spans="4:8" x14ac:dyDescent="0.25">
      <c r="D129">
        <v>104</v>
      </c>
      <c r="E129">
        <f t="shared" si="4"/>
        <v>1.04</v>
      </c>
      <c r="F129" s="10">
        <f t="shared" si="5"/>
        <v>294.12968600621582</v>
      </c>
      <c r="G129" s="10">
        <f t="shared" si="3"/>
        <v>294.10129778332424</v>
      </c>
      <c r="H129">
        <v>293.13</v>
      </c>
    </row>
    <row r="130" spans="4:8" x14ac:dyDescent="0.25">
      <c r="D130">
        <v>105</v>
      </c>
      <c r="E130">
        <f t="shared" si="4"/>
        <v>1.05</v>
      </c>
      <c r="F130" s="10">
        <f t="shared" si="5"/>
        <v>294.10129778332424</v>
      </c>
      <c r="G130" s="10">
        <f t="shared" si="3"/>
        <v>294.07371570475595</v>
      </c>
      <c r="H130">
        <v>293.13</v>
      </c>
    </row>
    <row r="131" spans="4:8" x14ac:dyDescent="0.25">
      <c r="D131">
        <v>106</v>
      </c>
      <c r="E131">
        <f t="shared" si="4"/>
        <v>1.06</v>
      </c>
      <c r="F131" s="10">
        <f t="shared" si="5"/>
        <v>294.07371570475595</v>
      </c>
      <c r="G131" s="10">
        <f t="shared" si="3"/>
        <v>294.04691687831814</v>
      </c>
      <c r="H131">
        <v>293.13</v>
      </c>
    </row>
    <row r="132" spans="4:8" x14ac:dyDescent="0.25">
      <c r="D132">
        <v>107</v>
      </c>
      <c r="E132">
        <f t="shared" si="4"/>
        <v>1.07</v>
      </c>
      <c r="F132" s="10">
        <f t="shared" si="5"/>
        <v>294.04691687831814</v>
      </c>
      <c r="G132" s="10">
        <f t="shared" si="3"/>
        <v>294.02087906189092</v>
      </c>
      <c r="H132">
        <v>293.13</v>
      </c>
    </row>
    <row r="133" spans="4:8" x14ac:dyDescent="0.25">
      <c r="D133">
        <v>108</v>
      </c>
      <c r="E133">
        <f t="shared" si="4"/>
        <v>1.08</v>
      </c>
      <c r="F133" s="10">
        <f t="shared" si="5"/>
        <v>294.02087906189092</v>
      </c>
      <c r="G133" s="10">
        <f t="shared" si="3"/>
        <v>293.99558064496688</v>
      </c>
      <c r="H133">
        <v>293.13</v>
      </c>
    </row>
    <row r="134" spans="4:8" x14ac:dyDescent="0.25">
      <c r="D134">
        <v>109</v>
      </c>
      <c r="E134">
        <f t="shared" si="4"/>
        <v>1.0900000000000001</v>
      </c>
      <c r="F134" s="10">
        <f t="shared" si="5"/>
        <v>293.99558064496688</v>
      </c>
      <c r="G134" s="10">
        <f t="shared" si="3"/>
        <v>293.97100063071525</v>
      </c>
      <c r="H134">
        <v>293.13</v>
      </c>
    </row>
    <row r="135" spans="4:8" x14ac:dyDescent="0.25">
      <c r="D135">
        <v>110</v>
      </c>
      <c r="E135">
        <f t="shared" si="4"/>
        <v>1.1000000000000001</v>
      </c>
      <c r="F135" s="10">
        <f t="shared" si="5"/>
        <v>293.97100063071525</v>
      </c>
      <c r="G135" s="10">
        <f t="shared" si="3"/>
        <v>293.94711861855518</v>
      </c>
      <c r="H135">
        <v>293.13</v>
      </c>
    </row>
    <row r="136" spans="4:8" x14ac:dyDescent="0.25">
      <c r="D136">
        <v>111</v>
      </c>
      <c r="E136">
        <f t="shared" si="4"/>
        <v>1.1100000000000001</v>
      </c>
      <c r="F136" s="10">
        <f t="shared" si="5"/>
        <v>293.94711861855518</v>
      </c>
      <c r="G136" s="10">
        <f t="shared" si="3"/>
        <v>293.92391478722396</v>
      </c>
      <c r="H136">
        <v>293.13</v>
      </c>
    </row>
    <row r="137" spans="4:8" x14ac:dyDescent="0.25">
      <c r="D137">
        <v>112</v>
      </c>
      <c r="E137">
        <f t="shared" si="4"/>
        <v>1.1200000000000001</v>
      </c>
      <c r="F137" s="10">
        <f t="shared" si="5"/>
        <v>293.92391478722396</v>
      </c>
      <c r="G137" s="10">
        <f t="shared" si="3"/>
        <v>293.90136987832608</v>
      </c>
      <c r="H137">
        <v>293.13</v>
      </c>
    </row>
    <row r="138" spans="4:8" x14ac:dyDescent="0.25">
      <c r="D138">
        <v>113</v>
      </c>
      <c r="E138">
        <f t="shared" si="4"/>
        <v>1.1300000000000001</v>
      </c>
      <c r="F138" s="10">
        <f t="shared" si="5"/>
        <v>293.90136987832608</v>
      </c>
      <c r="G138" s="10">
        <f t="shared" si="3"/>
        <v>293.87946518034931</v>
      </c>
      <c r="H138">
        <v>293.13</v>
      </c>
    </row>
    <row r="139" spans="4:8" x14ac:dyDescent="0.25">
      <c r="D139">
        <v>114</v>
      </c>
      <c r="E139">
        <f t="shared" si="4"/>
        <v>1.1400000000000001</v>
      </c>
      <c r="F139" s="10">
        <f t="shared" si="5"/>
        <v>293.87946518034931</v>
      </c>
      <c r="G139" s="10">
        <f t="shared" si="3"/>
        <v>293.85818251313486</v>
      </c>
      <c r="H139">
        <v>293.13</v>
      </c>
    </row>
    <row r="140" spans="4:8" x14ac:dyDescent="0.25">
      <c r="D140">
        <v>115</v>
      </c>
      <c r="E140">
        <f t="shared" si="4"/>
        <v>1.1500000000000001</v>
      </c>
      <c r="F140" s="10">
        <f t="shared" si="5"/>
        <v>293.85818251313486</v>
      </c>
      <c r="G140" s="10">
        <f t="shared" si="3"/>
        <v>293.83750421278847</v>
      </c>
      <c r="H140">
        <v>293.13</v>
      </c>
    </row>
    <row r="141" spans="4:8" x14ac:dyDescent="0.25">
      <c r="D141">
        <v>116</v>
      </c>
      <c r="E141">
        <f t="shared" si="4"/>
        <v>1.1599999999999999</v>
      </c>
      <c r="F141" s="10">
        <f t="shared" si="5"/>
        <v>293.83750421278847</v>
      </c>
      <c r="G141" s="10">
        <f t="shared" si="3"/>
        <v>293.81741311701995</v>
      </c>
      <c r="H141">
        <v>293.13</v>
      </c>
    </row>
    <row r="142" spans="4:8" x14ac:dyDescent="0.25">
      <c r="D142">
        <v>117</v>
      </c>
      <c r="E142">
        <f t="shared" si="4"/>
        <v>1.17</v>
      </c>
      <c r="F142" s="10">
        <f t="shared" si="5"/>
        <v>293.81741311701995</v>
      </c>
      <c r="G142" s="10">
        <f t="shared" si="3"/>
        <v>293.79789255089901</v>
      </c>
      <c r="H142">
        <v>293.13</v>
      </c>
    </row>
    <row r="143" spans="4:8" x14ac:dyDescent="0.25">
      <c r="D143">
        <v>118</v>
      </c>
      <c r="E143">
        <f t="shared" si="4"/>
        <v>1.18</v>
      </c>
      <c r="F143" s="10">
        <f t="shared" si="5"/>
        <v>293.79789255089901</v>
      </c>
      <c r="G143" s="10">
        <f t="shared" si="3"/>
        <v>293.77892631301569</v>
      </c>
      <c r="H143">
        <v>293.13</v>
      </c>
    </row>
    <row r="144" spans="4:8" x14ac:dyDescent="0.25">
      <c r="D144">
        <v>119</v>
      </c>
      <c r="E144">
        <f t="shared" si="4"/>
        <v>1.19</v>
      </c>
      <c r="F144" s="10">
        <f t="shared" si="5"/>
        <v>293.77892631301569</v>
      </c>
      <c r="G144" s="10">
        <f t="shared" si="3"/>
        <v>293.76049866203374</v>
      </c>
      <c r="H144">
        <v>293.13</v>
      </c>
    </row>
    <row r="145" spans="4:8" x14ac:dyDescent="0.25">
      <c r="D145">
        <v>120</v>
      </c>
      <c r="E145">
        <f t="shared" si="4"/>
        <v>1.2</v>
      </c>
      <c r="F145" s="10">
        <f t="shared" si="5"/>
        <v>293.76049866203374</v>
      </c>
      <c r="G145" s="10">
        <f t="shared" si="3"/>
        <v>293.74259430362582</v>
      </c>
      <c r="H145">
        <v>293.13</v>
      </c>
    </row>
    <row r="146" spans="4:8" x14ac:dyDescent="0.25">
      <c r="D146">
        <v>121</v>
      </c>
      <c r="E146">
        <f t="shared" si="4"/>
        <v>1.21</v>
      </c>
      <c r="F146" s="10">
        <f t="shared" si="5"/>
        <v>293.74259430362582</v>
      </c>
      <c r="G146" s="10">
        <f t="shared" si="3"/>
        <v>293.7251983777798</v>
      </c>
      <c r="H146">
        <v>293.13</v>
      </c>
    </row>
    <row r="147" spans="4:8" x14ac:dyDescent="0.25">
      <c r="D147">
        <v>122</v>
      </c>
      <c r="E147">
        <f t="shared" si="4"/>
        <v>1.22</v>
      </c>
      <c r="F147" s="10">
        <f t="shared" si="5"/>
        <v>293.7251983777798</v>
      </c>
      <c r="G147" s="10">
        <f t="shared" si="3"/>
        <v>293.70829644646534</v>
      </c>
      <c r="H147">
        <v>293.13</v>
      </c>
    </row>
    <row r="148" spans="4:8" x14ac:dyDescent="0.25">
      <c r="D148">
        <v>123</v>
      </c>
      <c r="E148">
        <f t="shared" si="4"/>
        <v>1.23</v>
      </c>
      <c r="F148" s="10">
        <f t="shared" si="5"/>
        <v>293.70829644646534</v>
      </c>
      <c r="G148" s="10">
        <f t="shared" si="3"/>
        <v>293.69187448165081</v>
      </c>
      <c r="H148">
        <v>293.13</v>
      </c>
    </row>
    <row r="149" spans="4:8" x14ac:dyDescent="0.25">
      <c r="D149">
        <v>124</v>
      </c>
      <c r="E149">
        <f t="shared" si="4"/>
        <v>1.24</v>
      </c>
      <c r="F149" s="10">
        <f t="shared" si="5"/>
        <v>293.69187448165081</v>
      </c>
      <c r="G149" s="10">
        <f t="shared" si="3"/>
        <v>293.67591885366062</v>
      </c>
      <c r="H149">
        <v>293.13</v>
      </c>
    </row>
    <row r="150" spans="4:8" x14ac:dyDescent="0.25">
      <c r="D150">
        <v>125</v>
      </c>
      <c r="E150">
        <f t="shared" si="4"/>
        <v>1.25</v>
      </c>
      <c r="F150" s="10">
        <f t="shared" si="5"/>
        <v>293.67591885366062</v>
      </c>
      <c r="G150" s="10">
        <f t="shared" si="3"/>
        <v>293.66041631986292</v>
      </c>
      <c r="H150">
        <v>293.13</v>
      </c>
    </row>
    <row r="151" spans="4:8" x14ac:dyDescent="0.25">
      <c r="D151">
        <v>126</v>
      </c>
      <c r="E151">
        <f t="shared" si="4"/>
        <v>1.26</v>
      </c>
      <c r="F151" s="10">
        <f t="shared" si="5"/>
        <v>293.66041631986292</v>
      </c>
      <c r="G151" s="10">
        <f t="shared" si="3"/>
        <v>293.6453540136788</v>
      </c>
      <c r="H151">
        <v>293.13</v>
      </c>
    </row>
    <row r="152" spans="4:8" x14ac:dyDescent="0.25">
      <c r="D152">
        <v>127</v>
      </c>
      <c r="E152">
        <f t="shared" si="4"/>
        <v>1.27</v>
      </c>
      <c r="F152" s="10">
        <f t="shared" si="5"/>
        <v>293.6453540136788</v>
      </c>
      <c r="G152" s="10">
        <f t="shared" si="3"/>
        <v>293.63071943390332</v>
      </c>
      <c r="H152">
        <v>293.13</v>
      </c>
    </row>
    <row r="153" spans="4:8" x14ac:dyDescent="0.25">
      <c r="D153">
        <v>128</v>
      </c>
      <c r="E153">
        <f t="shared" si="4"/>
        <v>1.28</v>
      </c>
      <c r="F153" s="10">
        <f t="shared" si="5"/>
        <v>293.63071943390332</v>
      </c>
      <c r="G153" s="10">
        <f t="shared" ref="G153:G216" si="6">F153-((($B$24*$B$25*(F153-$G$5))/1000)/($G$13*$G$14*$G$11))</f>
        <v>293.61650043433008</v>
      </c>
      <c r="H153">
        <v>293.13</v>
      </c>
    </row>
    <row r="154" spans="4:8" x14ac:dyDescent="0.25">
      <c r="D154">
        <v>129</v>
      </c>
      <c r="E154">
        <f t="shared" ref="E154:E217" si="7">D154*$B$15</f>
        <v>1.29</v>
      </c>
      <c r="F154" s="10">
        <f t="shared" si="5"/>
        <v>293.61650043433008</v>
      </c>
      <c r="G154" s="10">
        <f t="shared" si="6"/>
        <v>293.60268521367004</v>
      </c>
      <c r="H154">
        <v>293.13</v>
      </c>
    </row>
    <row r="155" spans="4:8" x14ac:dyDescent="0.25">
      <c r="D155">
        <v>130</v>
      </c>
      <c r="E155">
        <f t="shared" si="7"/>
        <v>1.3</v>
      </c>
      <c r="F155" s="10">
        <f t="shared" si="5"/>
        <v>293.60268521367004</v>
      </c>
      <c r="G155" s="10">
        <f t="shared" si="6"/>
        <v>293.58926230575719</v>
      </c>
      <c r="H155">
        <v>293.13</v>
      </c>
    </row>
    <row r="156" spans="4:8" x14ac:dyDescent="0.25">
      <c r="D156">
        <v>131</v>
      </c>
      <c r="E156">
        <f t="shared" si="7"/>
        <v>1.31</v>
      </c>
      <c r="F156" s="10">
        <f t="shared" ref="F156:F219" si="8">G155</f>
        <v>293.58926230575719</v>
      </c>
      <c r="G156" s="10">
        <f t="shared" si="6"/>
        <v>293.57622057003169</v>
      </c>
      <c r="H156">
        <v>293.13</v>
      </c>
    </row>
    <row r="157" spans="4:8" x14ac:dyDescent="0.25">
      <c r="D157">
        <v>132</v>
      </c>
      <c r="E157">
        <f t="shared" si="7"/>
        <v>1.32</v>
      </c>
      <c r="F157" s="10">
        <f t="shared" si="8"/>
        <v>293.57622057003169</v>
      </c>
      <c r="G157" s="10">
        <f t="shared" si="6"/>
        <v>293.56354918229385</v>
      </c>
      <c r="H157">
        <v>293.13</v>
      </c>
    </row>
    <row r="158" spans="4:8" x14ac:dyDescent="0.25">
      <c r="D158">
        <v>133</v>
      </c>
      <c r="E158">
        <f t="shared" si="7"/>
        <v>1.33</v>
      </c>
      <c r="F158" s="10">
        <f t="shared" si="8"/>
        <v>293.56354918229385</v>
      </c>
      <c r="G158" s="10">
        <f t="shared" si="6"/>
        <v>293.5512376257202</v>
      </c>
      <c r="H158">
        <v>293.13</v>
      </c>
    </row>
    <row r="159" spans="4:8" x14ac:dyDescent="0.25">
      <c r="D159">
        <v>134</v>
      </c>
      <c r="E159">
        <f t="shared" si="7"/>
        <v>1.34</v>
      </c>
      <c r="F159" s="10">
        <f t="shared" si="8"/>
        <v>293.5512376257202</v>
      </c>
      <c r="G159" s="10">
        <f t="shared" si="6"/>
        <v>293.53927568213504</v>
      </c>
      <c r="H159">
        <v>293.13</v>
      </c>
    </row>
    <row r="160" spans="4:8" x14ac:dyDescent="0.25">
      <c r="D160">
        <v>135</v>
      </c>
      <c r="E160">
        <f t="shared" si="7"/>
        <v>1.35</v>
      </c>
      <c r="F160" s="10">
        <f t="shared" si="8"/>
        <v>293.53927568213504</v>
      </c>
      <c r="G160" s="10">
        <f t="shared" si="6"/>
        <v>293.52765342352956</v>
      </c>
      <c r="H160">
        <v>293.13</v>
      </c>
    </row>
    <row r="161" spans="4:8" x14ac:dyDescent="0.25">
      <c r="D161">
        <v>136</v>
      </c>
      <c r="E161">
        <f t="shared" si="7"/>
        <v>1.36</v>
      </c>
      <c r="F161" s="10">
        <f t="shared" si="8"/>
        <v>293.52765342352956</v>
      </c>
      <c r="G161" s="10">
        <f t="shared" si="6"/>
        <v>293.51636120382199</v>
      </c>
      <c r="H161">
        <v>293.13</v>
      </c>
    </row>
    <row r="162" spans="4:8" x14ac:dyDescent="0.25">
      <c r="D162">
        <v>137</v>
      </c>
      <c r="E162">
        <f t="shared" si="7"/>
        <v>1.37</v>
      </c>
      <c r="F162" s="10">
        <f t="shared" si="8"/>
        <v>293.51636120382199</v>
      </c>
      <c r="G162" s="10">
        <f t="shared" si="6"/>
        <v>293.50538965085178</v>
      </c>
      <c r="H162">
        <v>293.13</v>
      </c>
    </row>
    <row r="163" spans="4:8" x14ac:dyDescent="0.25">
      <c r="D163">
        <v>138</v>
      </c>
      <c r="E163">
        <f t="shared" si="7"/>
        <v>1.3800000000000001</v>
      </c>
      <c r="F163" s="10">
        <f t="shared" si="8"/>
        <v>293.50538965085178</v>
      </c>
      <c r="G163" s="10">
        <f t="shared" si="6"/>
        <v>293.49472965860093</v>
      </c>
      <c r="H163">
        <v>293.13</v>
      </c>
    </row>
    <row r="164" spans="4:8" x14ac:dyDescent="0.25">
      <c r="D164">
        <v>139</v>
      </c>
      <c r="E164">
        <f t="shared" si="7"/>
        <v>1.3900000000000001</v>
      </c>
      <c r="F164" s="10">
        <f t="shared" si="8"/>
        <v>293.49472965860093</v>
      </c>
      <c r="G164" s="10">
        <f t="shared" si="6"/>
        <v>293.48437237963617</v>
      </c>
      <c r="H164">
        <v>293.13</v>
      </c>
    </row>
    <row r="165" spans="4:8" x14ac:dyDescent="0.25">
      <c r="D165">
        <v>140</v>
      </c>
      <c r="E165">
        <f t="shared" si="7"/>
        <v>1.4000000000000001</v>
      </c>
      <c r="F165" s="10">
        <f t="shared" si="8"/>
        <v>293.48437237963617</v>
      </c>
      <c r="G165" s="10">
        <f t="shared" si="6"/>
        <v>293.47430921776618</v>
      </c>
      <c r="H165">
        <v>293.13</v>
      </c>
    </row>
    <row r="166" spans="4:8" x14ac:dyDescent="0.25">
      <c r="D166">
        <v>141</v>
      </c>
      <c r="E166">
        <f t="shared" si="7"/>
        <v>1.41</v>
      </c>
      <c r="F166" s="10">
        <f t="shared" si="8"/>
        <v>293.47430921776618</v>
      </c>
      <c r="G166" s="10">
        <f t="shared" si="6"/>
        <v>293.46453182090676</v>
      </c>
      <c r="H166">
        <v>293.13</v>
      </c>
    </row>
    <row r="167" spans="4:8" x14ac:dyDescent="0.25">
      <c r="D167">
        <v>142</v>
      </c>
      <c r="E167">
        <f t="shared" si="7"/>
        <v>1.42</v>
      </c>
      <c r="F167" s="10">
        <f t="shared" si="8"/>
        <v>293.46453182090676</v>
      </c>
      <c r="G167" s="10">
        <f t="shared" si="6"/>
        <v>293.45503207414913</v>
      </c>
      <c r="H167">
        <v>293.13</v>
      </c>
    </row>
    <row r="168" spans="4:8" x14ac:dyDescent="0.25">
      <c r="D168">
        <v>143</v>
      </c>
      <c r="E168">
        <f t="shared" si="7"/>
        <v>1.43</v>
      </c>
      <c r="F168" s="10">
        <f t="shared" si="8"/>
        <v>293.45503207414913</v>
      </c>
      <c r="G168" s="10">
        <f t="shared" si="6"/>
        <v>293.44580209302455</v>
      </c>
      <c r="H168">
        <v>293.13</v>
      </c>
    </row>
    <row r="169" spans="4:8" x14ac:dyDescent="0.25">
      <c r="D169">
        <v>144</v>
      </c>
      <c r="E169">
        <f t="shared" si="7"/>
        <v>1.44</v>
      </c>
      <c r="F169" s="10">
        <f t="shared" si="8"/>
        <v>293.44580209302455</v>
      </c>
      <c r="G169" s="10">
        <f t="shared" si="6"/>
        <v>293.43683421696079</v>
      </c>
      <c r="H169">
        <v>293.13</v>
      </c>
    </row>
    <row r="170" spans="4:8" x14ac:dyDescent="0.25">
      <c r="D170">
        <v>145</v>
      </c>
      <c r="E170">
        <f t="shared" si="7"/>
        <v>1.45</v>
      </c>
      <c r="F170" s="10">
        <f t="shared" si="8"/>
        <v>293.43683421696079</v>
      </c>
      <c r="G170" s="10">
        <f t="shared" si="6"/>
        <v>293.42812100292389</v>
      </c>
      <c r="H170">
        <v>293.13</v>
      </c>
    </row>
    <row r="171" spans="4:8" x14ac:dyDescent="0.25">
      <c r="D171">
        <v>146</v>
      </c>
      <c r="E171">
        <f t="shared" si="7"/>
        <v>1.46</v>
      </c>
      <c r="F171" s="10">
        <f t="shared" si="8"/>
        <v>293.42812100292389</v>
      </c>
      <c r="G171" s="10">
        <f t="shared" si="6"/>
        <v>293.41965521924078</v>
      </c>
      <c r="H171">
        <v>293.13</v>
      </c>
    </row>
    <row r="172" spans="4:8" x14ac:dyDescent="0.25">
      <c r="D172">
        <v>147</v>
      </c>
      <c r="E172">
        <f t="shared" si="7"/>
        <v>1.47</v>
      </c>
      <c r="F172" s="10">
        <f t="shared" si="8"/>
        <v>293.41965521924078</v>
      </c>
      <c r="G172" s="10">
        <f t="shared" si="6"/>
        <v>293.41142983959719</v>
      </c>
      <c r="H172">
        <v>293.13</v>
      </c>
    </row>
    <row r="173" spans="4:8" x14ac:dyDescent="0.25">
      <c r="D173">
        <v>148</v>
      </c>
      <c r="E173">
        <f t="shared" si="7"/>
        <v>1.48</v>
      </c>
      <c r="F173" s="10">
        <f t="shared" si="8"/>
        <v>293.41142983959719</v>
      </c>
      <c r="G173" s="10">
        <f t="shared" si="6"/>
        <v>293.40343803720612</v>
      </c>
      <c r="H173">
        <v>293.13</v>
      </c>
    </row>
    <row r="174" spans="4:8" x14ac:dyDescent="0.25">
      <c r="D174">
        <v>149</v>
      </c>
      <c r="E174">
        <f t="shared" si="7"/>
        <v>1.49</v>
      </c>
      <c r="F174" s="10">
        <f t="shared" si="8"/>
        <v>293.40343803720612</v>
      </c>
      <c r="G174" s="10">
        <f t="shared" si="6"/>
        <v>293.39567317914174</v>
      </c>
      <c r="H174">
        <v>293.13</v>
      </c>
    </row>
    <row r="175" spans="4:8" x14ac:dyDescent="0.25">
      <c r="D175">
        <v>150</v>
      </c>
      <c r="E175">
        <f t="shared" si="7"/>
        <v>1.5</v>
      </c>
      <c r="F175" s="10">
        <f t="shared" si="8"/>
        <v>293.39567317914174</v>
      </c>
      <c r="G175" s="10">
        <f t="shared" si="6"/>
        <v>293.38812882083437</v>
      </c>
      <c r="H175">
        <v>293.13</v>
      </c>
    </row>
    <row r="176" spans="4:8" x14ac:dyDescent="0.25">
      <c r="D176">
        <v>151</v>
      </c>
      <c r="E176">
        <f t="shared" si="7"/>
        <v>1.51</v>
      </c>
      <c r="F176" s="10">
        <f t="shared" si="8"/>
        <v>293.38812882083437</v>
      </c>
      <c r="G176" s="10">
        <f t="shared" si="6"/>
        <v>293.38079870072164</v>
      </c>
      <c r="H176">
        <v>293.13</v>
      </c>
    </row>
    <row r="177" spans="4:8" x14ac:dyDescent="0.25">
      <c r="D177">
        <v>152</v>
      </c>
      <c r="E177">
        <f t="shared" si="7"/>
        <v>1.52</v>
      </c>
      <c r="F177" s="10">
        <f t="shared" si="8"/>
        <v>293.38079870072164</v>
      </c>
      <c r="G177" s="10">
        <f t="shared" si="6"/>
        <v>293.37367673505167</v>
      </c>
      <c r="H177">
        <v>293.13</v>
      </c>
    </row>
    <row r="178" spans="4:8" x14ac:dyDescent="0.25">
      <c r="D178">
        <v>153</v>
      </c>
      <c r="E178">
        <f t="shared" si="7"/>
        <v>1.53</v>
      </c>
      <c r="F178" s="10">
        <f t="shared" si="8"/>
        <v>293.37367673505167</v>
      </c>
      <c r="G178" s="10">
        <f t="shared" si="6"/>
        <v>293.36675701283377</v>
      </c>
      <c r="H178">
        <v>293.13</v>
      </c>
    </row>
    <row r="179" spans="4:8" x14ac:dyDescent="0.25">
      <c r="D179">
        <v>154</v>
      </c>
      <c r="E179">
        <f t="shared" si="7"/>
        <v>1.54</v>
      </c>
      <c r="F179" s="10">
        <f t="shared" si="8"/>
        <v>293.36675701283377</v>
      </c>
      <c r="G179" s="10">
        <f t="shared" si="6"/>
        <v>293.36003379093245</v>
      </c>
      <c r="H179">
        <v>293.13</v>
      </c>
    </row>
    <row r="180" spans="4:8" x14ac:dyDescent="0.25">
      <c r="D180">
        <v>155</v>
      </c>
      <c r="E180">
        <f t="shared" si="7"/>
        <v>1.55</v>
      </c>
      <c r="F180" s="10">
        <f t="shared" si="8"/>
        <v>293.36003379093245</v>
      </c>
      <c r="G180" s="10">
        <f t="shared" si="6"/>
        <v>293.35350148930075</v>
      </c>
      <c r="H180">
        <v>293.13</v>
      </c>
    </row>
    <row r="181" spans="4:8" x14ac:dyDescent="0.25">
      <c r="D181">
        <v>156</v>
      </c>
      <c r="E181">
        <f t="shared" si="7"/>
        <v>1.56</v>
      </c>
      <c r="F181" s="10">
        <f t="shared" si="8"/>
        <v>293.35350148930075</v>
      </c>
      <c r="G181" s="10">
        <f t="shared" si="6"/>
        <v>293.3471546863492</v>
      </c>
      <c r="H181">
        <v>293.13</v>
      </c>
    </row>
    <row r="182" spans="4:8" x14ac:dyDescent="0.25">
      <c r="D182">
        <v>157</v>
      </c>
      <c r="E182">
        <f t="shared" si="7"/>
        <v>1.57</v>
      </c>
      <c r="F182" s="10">
        <f t="shared" si="8"/>
        <v>293.3471546863492</v>
      </c>
      <c r="G182" s="10">
        <f t="shared" si="6"/>
        <v>293.34098811444591</v>
      </c>
      <c r="H182">
        <v>293.13</v>
      </c>
    </row>
    <row r="183" spans="4:8" x14ac:dyDescent="0.25">
      <c r="D183">
        <v>158</v>
      </c>
      <c r="E183">
        <f t="shared" si="7"/>
        <v>1.58</v>
      </c>
      <c r="F183" s="10">
        <f t="shared" si="8"/>
        <v>293.34098811444591</v>
      </c>
      <c r="G183" s="10">
        <f t="shared" si="6"/>
        <v>293.33499665554467</v>
      </c>
      <c r="H183">
        <v>293.13</v>
      </c>
    </row>
    <row r="184" spans="4:8" x14ac:dyDescent="0.25">
      <c r="D184">
        <v>159</v>
      </c>
      <c r="E184">
        <f t="shared" si="7"/>
        <v>1.59</v>
      </c>
      <c r="F184" s="10">
        <f t="shared" si="8"/>
        <v>293.33499665554467</v>
      </c>
      <c r="G184" s="10">
        <f t="shared" si="6"/>
        <v>293.32917533693717</v>
      </c>
      <c r="H184">
        <v>293.13</v>
      </c>
    </row>
    <row r="185" spans="4:8" x14ac:dyDescent="0.25">
      <c r="D185">
        <v>160</v>
      </c>
      <c r="E185">
        <f t="shared" si="7"/>
        <v>1.6</v>
      </c>
      <c r="F185" s="10">
        <f t="shared" si="8"/>
        <v>293.32917533693717</v>
      </c>
      <c r="G185" s="10">
        <f t="shared" si="6"/>
        <v>293.32351932712578</v>
      </c>
      <c r="H185">
        <v>293.13</v>
      </c>
    </row>
    <row r="186" spans="4:8" x14ac:dyDescent="0.25">
      <c r="D186">
        <v>161</v>
      </c>
      <c r="E186">
        <f t="shared" si="7"/>
        <v>1.61</v>
      </c>
      <c r="F186" s="10">
        <f t="shared" si="8"/>
        <v>293.32351932712578</v>
      </c>
      <c r="G186" s="10">
        <f t="shared" si="6"/>
        <v>293.31802393181351</v>
      </c>
      <c r="H186">
        <v>293.13</v>
      </c>
    </row>
    <row r="187" spans="4:8" x14ac:dyDescent="0.25">
      <c r="D187">
        <v>162</v>
      </c>
      <c r="E187">
        <f t="shared" si="7"/>
        <v>1.62</v>
      </c>
      <c r="F187" s="10">
        <f t="shared" si="8"/>
        <v>293.31802393181351</v>
      </c>
      <c r="G187" s="10">
        <f t="shared" si="6"/>
        <v>293.31268459000813</v>
      </c>
      <c r="H187">
        <v>293.13</v>
      </c>
    </row>
    <row r="188" spans="4:8" x14ac:dyDescent="0.25">
      <c r="D188">
        <v>163</v>
      </c>
      <c r="E188">
        <f t="shared" si="7"/>
        <v>1.6300000000000001</v>
      </c>
      <c r="F188" s="10">
        <f t="shared" si="8"/>
        <v>293.31268459000813</v>
      </c>
      <c r="G188" s="10">
        <f t="shared" si="6"/>
        <v>293.30749687023638</v>
      </c>
      <c r="H188">
        <v>293.13</v>
      </c>
    </row>
    <row r="189" spans="4:8" x14ac:dyDescent="0.25">
      <c r="D189">
        <v>164</v>
      </c>
      <c r="E189">
        <f t="shared" si="7"/>
        <v>1.6400000000000001</v>
      </c>
      <c r="F189" s="10">
        <f t="shared" si="8"/>
        <v>293.30749687023638</v>
      </c>
      <c r="G189" s="10">
        <f t="shared" si="6"/>
        <v>293.3024564668662</v>
      </c>
      <c r="H189">
        <v>293.13</v>
      </c>
    </row>
    <row r="190" spans="4:8" x14ac:dyDescent="0.25">
      <c r="D190">
        <v>165</v>
      </c>
      <c r="E190">
        <f t="shared" si="7"/>
        <v>1.6500000000000001</v>
      </c>
      <c r="F190" s="10">
        <f t="shared" si="8"/>
        <v>293.3024564668662</v>
      </c>
      <c r="G190" s="10">
        <f t="shared" si="6"/>
        <v>293.29755919653326</v>
      </c>
      <c r="H190">
        <v>293.13</v>
      </c>
    </row>
    <row r="191" spans="4:8" x14ac:dyDescent="0.25">
      <c r="D191">
        <v>166</v>
      </c>
      <c r="E191">
        <f t="shared" si="7"/>
        <v>1.6600000000000001</v>
      </c>
      <c r="F191" s="10">
        <f t="shared" si="8"/>
        <v>293.29755919653326</v>
      </c>
      <c r="G191" s="10">
        <f t="shared" si="6"/>
        <v>293.29280099466871</v>
      </c>
      <c r="H191">
        <v>293.13</v>
      </c>
    </row>
    <row r="192" spans="4:8" x14ac:dyDescent="0.25">
      <c r="D192">
        <v>167</v>
      </c>
      <c r="E192">
        <f t="shared" si="7"/>
        <v>1.67</v>
      </c>
      <c r="F192" s="10">
        <f t="shared" si="8"/>
        <v>293.29280099466871</v>
      </c>
      <c r="G192" s="10">
        <f t="shared" si="6"/>
        <v>293.28817791212589</v>
      </c>
      <c r="H192">
        <v>293.13</v>
      </c>
    </row>
    <row r="193" spans="4:8" x14ac:dyDescent="0.25">
      <c r="D193">
        <v>168</v>
      </c>
      <c r="E193">
        <f t="shared" si="7"/>
        <v>1.68</v>
      </c>
      <c r="F193" s="10">
        <f t="shared" si="8"/>
        <v>293.28817791212589</v>
      </c>
      <c r="G193" s="10">
        <f t="shared" si="6"/>
        <v>293.28368611190257</v>
      </c>
      <c r="H193">
        <v>293.13</v>
      </c>
    </row>
    <row r="194" spans="4:8" x14ac:dyDescent="0.25">
      <c r="D194">
        <v>169</v>
      </c>
      <c r="E194">
        <f t="shared" si="7"/>
        <v>1.69</v>
      </c>
      <c r="F194" s="10">
        <f t="shared" si="8"/>
        <v>293.28368611190257</v>
      </c>
      <c r="G194" s="10">
        <f t="shared" si="6"/>
        <v>293.27932186595643</v>
      </c>
      <c r="H194">
        <v>293.13</v>
      </c>
    </row>
    <row r="195" spans="4:8" x14ac:dyDescent="0.25">
      <c r="D195">
        <v>170</v>
      </c>
      <c r="E195">
        <f t="shared" si="7"/>
        <v>1.7</v>
      </c>
      <c r="F195" s="10">
        <f t="shared" si="8"/>
        <v>293.27932186595643</v>
      </c>
      <c r="G195" s="10">
        <f t="shared" si="6"/>
        <v>293.27508155211086</v>
      </c>
      <c r="H195">
        <v>293.13</v>
      </c>
    </row>
    <row r="196" spans="4:8" x14ac:dyDescent="0.25">
      <c r="D196">
        <v>171</v>
      </c>
      <c r="E196">
        <f t="shared" si="7"/>
        <v>1.71</v>
      </c>
      <c r="F196" s="10">
        <f t="shared" si="8"/>
        <v>293.27508155211086</v>
      </c>
      <c r="G196" s="10">
        <f t="shared" si="6"/>
        <v>293.27096165104876</v>
      </c>
      <c r="H196">
        <v>293.13</v>
      </c>
    </row>
    <row r="197" spans="4:8" x14ac:dyDescent="0.25">
      <c r="D197">
        <v>172</v>
      </c>
      <c r="E197">
        <f t="shared" si="7"/>
        <v>1.72</v>
      </c>
      <c r="F197" s="10">
        <f t="shared" si="8"/>
        <v>293.27096165104876</v>
      </c>
      <c r="G197" s="10">
        <f t="shared" si="6"/>
        <v>293.26695874339151</v>
      </c>
      <c r="H197">
        <v>293.13</v>
      </c>
    </row>
    <row r="198" spans="4:8" x14ac:dyDescent="0.25">
      <c r="D198">
        <v>173</v>
      </c>
      <c r="E198">
        <f t="shared" si="7"/>
        <v>1.73</v>
      </c>
      <c r="F198" s="10">
        <f t="shared" si="8"/>
        <v>293.26695874339151</v>
      </c>
      <c r="G198" s="10">
        <f t="shared" si="6"/>
        <v>293.26306950686109</v>
      </c>
      <c r="H198">
        <v>293.13</v>
      </c>
    </row>
    <row r="199" spans="4:8" x14ac:dyDescent="0.25">
      <c r="D199">
        <v>174</v>
      </c>
      <c r="E199">
        <f t="shared" si="7"/>
        <v>1.74</v>
      </c>
      <c r="F199" s="10">
        <f t="shared" si="8"/>
        <v>293.26306950686109</v>
      </c>
      <c r="G199" s="10">
        <f t="shared" si="6"/>
        <v>293.2592907135226</v>
      </c>
      <c r="H199">
        <v>293.13</v>
      </c>
    </row>
    <row r="200" spans="4:8" x14ac:dyDescent="0.25">
      <c r="D200">
        <v>175</v>
      </c>
      <c r="E200">
        <f t="shared" si="7"/>
        <v>1.75</v>
      </c>
      <c r="F200" s="10">
        <f t="shared" si="8"/>
        <v>293.2592907135226</v>
      </c>
      <c r="G200" s="10">
        <f t="shared" si="6"/>
        <v>293.2556192271054</v>
      </c>
      <c r="H200">
        <v>293.13</v>
      </c>
    </row>
    <row r="201" spans="4:8" x14ac:dyDescent="0.25">
      <c r="D201">
        <v>176</v>
      </c>
      <c r="E201">
        <f t="shared" si="7"/>
        <v>1.76</v>
      </c>
      <c r="F201" s="10">
        <f t="shared" si="8"/>
        <v>293.2556192271054</v>
      </c>
      <c r="G201" s="10">
        <f t="shared" si="6"/>
        <v>293.25205200039983</v>
      </c>
      <c r="H201">
        <v>293.13</v>
      </c>
    </row>
    <row r="202" spans="4:8" x14ac:dyDescent="0.25">
      <c r="D202">
        <v>177</v>
      </c>
      <c r="E202">
        <f t="shared" si="7"/>
        <v>1.77</v>
      </c>
      <c r="F202" s="10">
        <f t="shared" si="8"/>
        <v>293.25205200039983</v>
      </c>
      <c r="G202" s="10">
        <f t="shared" si="6"/>
        <v>293.24858607272836</v>
      </c>
      <c r="H202">
        <v>293.13</v>
      </c>
    </row>
    <row r="203" spans="4:8" x14ac:dyDescent="0.25">
      <c r="D203">
        <v>178</v>
      </c>
      <c r="E203">
        <f t="shared" si="7"/>
        <v>1.78</v>
      </c>
      <c r="F203" s="10">
        <f t="shared" si="8"/>
        <v>293.24858607272836</v>
      </c>
      <c r="G203" s="10">
        <f t="shared" si="6"/>
        <v>293.24521856748822</v>
      </c>
      <c r="H203">
        <v>293.13</v>
      </c>
    </row>
    <row r="204" spans="4:8" x14ac:dyDescent="0.25">
      <c r="D204">
        <v>179</v>
      </c>
      <c r="E204">
        <f t="shared" si="7"/>
        <v>1.79</v>
      </c>
      <c r="F204" s="10">
        <f t="shared" si="8"/>
        <v>293.24521856748822</v>
      </c>
      <c r="G204" s="10">
        <f t="shared" si="6"/>
        <v>293.24194668976384</v>
      </c>
      <c r="H204">
        <v>293.13</v>
      </c>
    </row>
    <row r="205" spans="4:8" x14ac:dyDescent="0.25">
      <c r="D205">
        <v>180</v>
      </c>
      <c r="E205">
        <f t="shared" si="7"/>
        <v>1.8</v>
      </c>
      <c r="F205" s="10">
        <f t="shared" si="8"/>
        <v>293.24194668976384</v>
      </c>
      <c r="G205" s="10">
        <f t="shared" si="6"/>
        <v>293.23876772400735</v>
      </c>
      <c r="H205">
        <v>293.13</v>
      </c>
    </row>
    <row r="206" spans="4:8" x14ac:dyDescent="0.25">
      <c r="D206">
        <v>181</v>
      </c>
      <c r="E206">
        <f t="shared" si="7"/>
        <v>1.81</v>
      </c>
      <c r="F206" s="10">
        <f t="shared" si="8"/>
        <v>293.23876772400735</v>
      </c>
      <c r="G206" s="10">
        <f t="shared" si="6"/>
        <v>293.23567903178468</v>
      </c>
      <c r="H206">
        <v>293.13</v>
      </c>
    </row>
    <row r="207" spans="4:8" x14ac:dyDescent="0.25">
      <c r="D207">
        <v>182</v>
      </c>
      <c r="E207">
        <f t="shared" si="7"/>
        <v>1.82</v>
      </c>
      <c r="F207" s="10">
        <f t="shared" si="8"/>
        <v>293.23567903178468</v>
      </c>
      <c r="G207" s="10">
        <f t="shared" si="6"/>
        <v>293.23267804958567</v>
      </c>
      <c r="H207">
        <v>293.13</v>
      </c>
    </row>
    <row r="208" spans="4:8" x14ac:dyDescent="0.25">
      <c r="D208">
        <v>183</v>
      </c>
      <c r="E208">
        <f t="shared" si="7"/>
        <v>1.83</v>
      </c>
      <c r="F208" s="10">
        <f t="shared" si="8"/>
        <v>293.23267804958567</v>
      </c>
      <c r="G208" s="10">
        <f t="shared" si="6"/>
        <v>293.22976228669654</v>
      </c>
      <c r="H208">
        <v>293.13</v>
      </c>
    </row>
    <row r="209" spans="4:8" x14ac:dyDescent="0.25">
      <c r="D209">
        <v>184</v>
      </c>
      <c r="E209">
        <f t="shared" si="7"/>
        <v>1.84</v>
      </c>
      <c r="F209" s="10">
        <f t="shared" si="8"/>
        <v>293.22976228669654</v>
      </c>
      <c r="G209" s="10">
        <f t="shared" si="6"/>
        <v>293.22692932313265</v>
      </c>
      <c r="H209">
        <v>293.13</v>
      </c>
    </row>
    <row r="210" spans="4:8" x14ac:dyDescent="0.25">
      <c r="D210">
        <v>185</v>
      </c>
      <c r="E210">
        <f t="shared" si="7"/>
        <v>1.85</v>
      </c>
      <c r="F210" s="10">
        <f t="shared" si="8"/>
        <v>293.22692932313265</v>
      </c>
      <c r="G210" s="10">
        <f t="shared" si="6"/>
        <v>293.2241768076301</v>
      </c>
      <c r="H210">
        <v>293.13</v>
      </c>
    </row>
    <row r="211" spans="4:8" x14ac:dyDescent="0.25">
      <c r="D211">
        <v>186</v>
      </c>
      <c r="E211">
        <f t="shared" si="7"/>
        <v>1.86</v>
      </c>
      <c r="F211" s="10">
        <f t="shared" si="8"/>
        <v>293.2241768076301</v>
      </c>
      <c r="G211" s="10">
        <f t="shared" si="6"/>
        <v>293.22150245569401</v>
      </c>
      <c r="H211">
        <v>293.13</v>
      </c>
    </row>
    <row r="212" spans="4:8" x14ac:dyDescent="0.25">
      <c r="D212">
        <v>187</v>
      </c>
      <c r="E212">
        <f t="shared" si="7"/>
        <v>1.87</v>
      </c>
      <c r="F212" s="10">
        <f t="shared" si="8"/>
        <v>293.22150245569401</v>
      </c>
      <c r="G212" s="10">
        <f t="shared" si="6"/>
        <v>293.21890404770267</v>
      </c>
      <c r="H212">
        <v>293.13</v>
      </c>
    </row>
    <row r="213" spans="4:8" x14ac:dyDescent="0.25">
      <c r="D213">
        <v>188</v>
      </c>
      <c r="E213">
        <f t="shared" si="7"/>
        <v>1.8800000000000001</v>
      </c>
      <c r="F213" s="10">
        <f t="shared" si="8"/>
        <v>293.21890404770267</v>
      </c>
      <c r="G213" s="10">
        <f t="shared" si="6"/>
        <v>293.21637942706531</v>
      </c>
      <c r="H213">
        <v>293.13</v>
      </c>
    </row>
    <row r="214" spans="4:8" x14ac:dyDescent="0.25">
      <c r="D214">
        <v>189</v>
      </c>
      <c r="E214">
        <f t="shared" si="7"/>
        <v>1.8900000000000001</v>
      </c>
      <c r="F214" s="10">
        <f t="shared" si="8"/>
        <v>293.21637942706531</v>
      </c>
      <c r="G214" s="10">
        <f t="shared" si="6"/>
        <v>293.21392649843216</v>
      </c>
      <c r="H214">
        <v>293.13</v>
      </c>
    </row>
    <row r="215" spans="4:8" x14ac:dyDescent="0.25">
      <c r="D215">
        <v>190</v>
      </c>
      <c r="E215">
        <f t="shared" si="7"/>
        <v>1.9000000000000001</v>
      </c>
      <c r="F215" s="10">
        <f t="shared" si="8"/>
        <v>293.21392649843216</v>
      </c>
      <c r="G215" s="10">
        <f t="shared" si="6"/>
        <v>293.21154322595544</v>
      </c>
      <c r="H215">
        <v>293.13</v>
      </c>
    </row>
    <row r="216" spans="4:8" x14ac:dyDescent="0.25">
      <c r="D216">
        <v>191</v>
      </c>
      <c r="E216">
        <f t="shared" si="7"/>
        <v>1.9100000000000001</v>
      </c>
      <c r="F216" s="10">
        <f t="shared" si="8"/>
        <v>293.21154322595544</v>
      </c>
      <c r="G216" s="10">
        <f t="shared" si="6"/>
        <v>293.2092276315995</v>
      </c>
      <c r="H216">
        <v>293.13</v>
      </c>
    </row>
    <row r="217" spans="4:8" x14ac:dyDescent="0.25">
      <c r="D217">
        <v>192</v>
      </c>
      <c r="E217">
        <f t="shared" si="7"/>
        <v>1.92</v>
      </c>
      <c r="F217" s="10">
        <f t="shared" si="8"/>
        <v>293.2092276315995</v>
      </c>
      <c r="G217" s="10">
        <f t="shared" ref="G217:G280" si="9">F217-((($B$24*$B$25*(F217-$G$5))/1000)/($G$13*$G$14*$G$11))</f>
        <v>293.20697779349933</v>
      </c>
      <c r="H217">
        <v>293.13</v>
      </c>
    </row>
    <row r="218" spans="4:8" x14ac:dyDescent="0.25">
      <c r="D218">
        <v>193</v>
      </c>
      <c r="E218">
        <f t="shared" ref="E218:E281" si="10">D218*$B$15</f>
        <v>1.93</v>
      </c>
      <c r="F218" s="10">
        <f t="shared" si="8"/>
        <v>293.20697779349933</v>
      </c>
      <c r="G218" s="10">
        <f t="shared" si="9"/>
        <v>293.20479184436533</v>
      </c>
      <c r="H218">
        <v>293.13</v>
      </c>
    </row>
    <row r="219" spans="4:8" x14ac:dyDescent="0.25">
      <c r="D219">
        <v>194</v>
      </c>
      <c r="E219">
        <f t="shared" si="10"/>
        <v>1.94</v>
      </c>
      <c r="F219" s="10">
        <f t="shared" si="8"/>
        <v>293.20479184436533</v>
      </c>
      <c r="G219" s="10">
        <f t="shared" si="9"/>
        <v>293.20266796993366</v>
      </c>
      <c r="H219">
        <v>293.13</v>
      </c>
    </row>
    <row r="220" spans="4:8" x14ac:dyDescent="0.25">
      <c r="D220">
        <v>195</v>
      </c>
      <c r="E220">
        <f t="shared" si="10"/>
        <v>1.95</v>
      </c>
      <c r="F220" s="10">
        <f t="shared" ref="F220:F283" si="11">G219</f>
        <v>293.20266796993366</v>
      </c>
      <c r="G220" s="10">
        <f t="shared" si="9"/>
        <v>293.20060440746033</v>
      </c>
      <c r="H220">
        <v>293.13</v>
      </c>
    </row>
    <row r="221" spans="4:8" x14ac:dyDescent="0.25">
      <c r="D221">
        <v>196</v>
      </c>
      <c r="E221">
        <f t="shared" si="10"/>
        <v>1.96</v>
      </c>
      <c r="F221" s="10">
        <f t="shared" si="11"/>
        <v>293.20060440746033</v>
      </c>
      <c r="G221" s="10">
        <f t="shared" si="9"/>
        <v>293.19859944425826</v>
      </c>
      <c r="H221">
        <v>293.13</v>
      </c>
    </row>
    <row r="222" spans="4:8" x14ac:dyDescent="0.25">
      <c r="D222">
        <v>197</v>
      </c>
      <c r="E222">
        <f t="shared" si="10"/>
        <v>1.97</v>
      </c>
      <c r="F222" s="10">
        <f t="shared" si="11"/>
        <v>293.19859944425826</v>
      </c>
      <c r="G222" s="10">
        <f t="shared" si="9"/>
        <v>293.19665141627576</v>
      </c>
      <c r="H222">
        <v>293.13</v>
      </c>
    </row>
    <row r="223" spans="4:8" x14ac:dyDescent="0.25">
      <c r="D223">
        <v>198</v>
      </c>
      <c r="E223">
        <f t="shared" si="10"/>
        <v>1.98</v>
      </c>
      <c r="F223" s="10">
        <f t="shared" si="11"/>
        <v>293.19665141627576</v>
      </c>
      <c r="G223" s="10">
        <f t="shared" si="9"/>
        <v>293.19475870671545</v>
      </c>
      <c r="H223">
        <v>293.13</v>
      </c>
    </row>
    <row r="224" spans="4:8" x14ac:dyDescent="0.25">
      <c r="D224">
        <v>199</v>
      </c>
      <c r="E224">
        <f t="shared" si="10"/>
        <v>1.99</v>
      </c>
      <c r="F224" s="10">
        <f t="shared" si="11"/>
        <v>293.19475870671545</v>
      </c>
      <c r="G224" s="10">
        <f t="shared" si="9"/>
        <v>293.1929197446924</v>
      </c>
      <c r="H224">
        <v>293.13</v>
      </c>
    </row>
    <row r="225" spans="4:8" x14ac:dyDescent="0.25">
      <c r="D225">
        <v>200</v>
      </c>
      <c r="E225">
        <f t="shared" si="10"/>
        <v>2</v>
      </c>
      <c r="F225" s="10">
        <f t="shared" si="11"/>
        <v>293.1929197446924</v>
      </c>
      <c r="G225" s="10">
        <f t="shared" si="9"/>
        <v>293.1911330039303</v>
      </c>
      <c r="H225">
        <v>293.13</v>
      </c>
    </row>
    <row r="226" spans="4:8" x14ac:dyDescent="0.25">
      <c r="D226">
        <v>201</v>
      </c>
      <c r="E226">
        <f t="shared" si="10"/>
        <v>2.0100000000000002</v>
      </c>
      <c r="F226" s="10">
        <f t="shared" si="11"/>
        <v>293.1911330039303</v>
      </c>
      <c r="G226" s="10">
        <f t="shared" si="9"/>
        <v>293.18939700149474</v>
      </c>
      <c r="H226">
        <v>293.13</v>
      </c>
    </row>
    <row r="227" spans="4:8" x14ac:dyDescent="0.25">
      <c r="D227">
        <v>202</v>
      </c>
      <c r="E227">
        <f t="shared" si="10"/>
        <v>2.02</v>
      </c>
      <c r="F227" s="10">
        <f t="shared" si="11"/>
        <v>293.18939700149474</v>
      </c>
      <c r="G227" s="10">
        <f t="shared" si="9"/>
        <v>293.18771029656233</v>
      </c>
      <c r="H227">
        <v>293.13</v>
      </c>
    </row>
    <row r="228" spans="4:8" x14ac:dyDescent="0.25">
      <c r="D228">
        <v>203</v>
      </c>
      <c r="E228">
        <f t="shared" si="10"/>
        <v>2.0300000000000002</v>
      </c>
      <c r="F228" s="10">
        <f t="shared" si="11"/>
        <v>293.18771029656233</v>
      </c>
      <c r="G228" s="10">
        <f t="shared" si="9"/>
        <v>293.18607148922507</v>
      </c>
      <c r="H228">
        <v>293.13</v>
      </c>
    </row>
    <row r="229" spans="4:8" x14ac:dyDescent="0.25">
      <c r="D229">
        <v>204</v>
      </c>
      <c r="E229">
        <f t="shared" si="10"/>
        <v>2.04</v>
      </c>
      <c r="F229" s="10">
        <f t="shared" si="11"/>
        <v>293.18607148922507</v>
      </c>
      <c r="G229" s="10">
        <f t="shared" si="9"/>
        <v>293.18447921932824</v>
      </c>
      <c r="H229">
        <v>293.13</v>
      </c>
    </row>
    <row r="230" spans="4:8" x14ac:dyDescent="0.25">
      <c r="D230">
        <v>205</v>
      </c>
      <c r="E230">
        <f t="shared" si="10"/>
        <v>2.0499999999999998</v>
      </c>
      <c r="F230" s="10">
        <f t="shared" si="11"/>
        <v>293.18447921932824</v>
      </c>
      <c r="G230" s="10">
        <f t="shared" si="9"/>
        <v>293.18293216534164</v>
      </c>
      <c r="H230">
        <v>293.13</v>
      </c>
    </row>
    <row r="231" spans="4:8" x14ac:dyDescent="0.25">
      <c r="D231">
        <v>206</v>
      </c>
      <c r="E231">
        <f t="shared" si="10"/>
        <v>2.06</v>
      </c>
      <c r="F231" s="10">
        <f t="shared" si="11"/>
        <v>293.18293216534164</v>
      </c>
      <c r="G231" s="10">
        <f t="shared" si="9"/>
        <v>293.18142904326282</v>
      </c>
      <c r="H231">
        <v>293.13</v>
      </c>
    </row>
    <row r="232" spans="4:8" x14ac:dyDescent="0.25">
      <c r="D232">
        <v>207</v>
      </c>
      <c r="E232">
        <f t="shared" si="10"/>
        <v>2.0699999999999998</v>
      </c>
      <c r="F232" s="10">
        <f t="shared" si="11"/>
        <v>293.18142904326282</v>
      </c>
      <c r="G232" s="10">
        <f t="shared" si="9"/>
        <v>293.17996860555121</v>
      </c>
      <c r="H232">
        <v>293.13</v>
      </c>
    </row>
    <row r="233" spans="4:8" x14ac:dyDescent="0.25">
      <c r="D233">
        <v>208</v>
      </c>
      <c r="E233">
        <f t="shared" si="10"/>
        <v>2.08</v>
      </c>
      <c r="F233" s="10">
        <f t="shared" si="11"/>
        <v>293.17996860555121</v>
      </c>
      <c r="G233" s="10">
        <f t="shared" si="9"/>
        <v>293.17854964009291</v>
      </c>
      <c r="H233">
        <v>293.13</v>
      </c>
    </row>
    <row r="234" spans="4:8" x14ac:dyDescent="0.25">
      <c r="D234">
        <v>209</v>
      </c>
      <c r="E234">
        <f t="shared" si="10"/>
        <v>2.09</v>
      </c>
      <c r="F234" s="10">
        <f t="shared" si="11"/>
        <v>293.17854964009291</v>
      </c>
      <c r="G234" s="10">
        <f t="shared" si="9"/>
        <v>293.17717096919455</v>
      </c>
      <c r="H234">
        <v>293.13</v>
      </c>
    </row>
    <row r="235" spans="4:8" x14ac:dyDescent="0.25">
      <c r="D235">
        <v>210</v>
      </c>
      <c r="E235">
        <f t="shared" si="10"/>
        <v>2.1</v>
      </c>
      <c r="F235" s="10">
        <f t="shared" si="11"/>
        <v>293.17717096919455</v>
      </c>
      <c r="G235" s="10">
        <f t="shared" si="9"/>
        <v>293.17583144860589</v>
      </c>
      <c r="H235">
        <v>293.13</v>
      </c>
    </row>
    <row r="236" spans="4:8" x14ac:dyDescent="0.25">
      <c r="D236">
        <v>211</v>
      </c>
      <c r="E236">
        <f t="shared" si="10"/>
        <v>2.11</v>
      </c>
      <c r="F236" s="10">
        <f t="shared" si="11"/>
        <v>293.17583144860589</v>
      </c>
      <c r="G236" s="10">
        <f t="shared" si="9"/>
        <v>293.17452996657016</v>
      </c>
      <c r="H236">
        <v>293.13</v>
      </c>
    </row>
    <row r="237" spans="4:8" x14ac:dyDescent="0.25">
      <c r="D237">
        <v>212</v>
      </c>
      <c r="E237">
        <f t="shared" si="10"/>
        <v>2.12</v>
      </c>
      <c r="F237" s="10">
        <f t="shared" si="11"/>
        <v>293.17452996657016</v>
      </c>
      <c r="G237" s="10">
        <f t="shared" si="9"/>
        <v>293.17326544290125</v>
      </c>
      <c r="H237">
        <v>293.13</v>
      </c>
    </row>
    <row r="238" spans="4:8" x14ac:dyDescent="0.25">
      <c r="D238">
        <v>213</v>
      </c>
      <c r="E238">
        <f t="shared" si="10"/>
        <v>2.13</v>
      </c>
      <c r="F238" s="10">
        <f t="shared" si="11"/>
        <v>293.17326544290125</v>
      </c>
      <c r="G238" s="10">
        <f t="shared" si="9"/>
        <v>293.17203682808724</v>
      </c>
      <c r="H238">
        <v>293.13</v>
      </c>
    </row>
    <row r="239" spans="4:8" x14ac:dyDescent="0.25">
      <c r="D239">
        <v>214</v>
      </c>
      <c r="E239">
        <f t="shared" si="10"/>
        <v>2.14</v>
      </c>
      <c r="F239" s="10">
        <f t="shared" si="11"/>
        <v>293.17203682808724</v>
      </c>
      <c r="G239" s="10">
        <f t="shared" si="9"/>
        <v>293.17084310241938</v>
      </c>
      <c r="H239">
        <v>293.13</v>
      </c>
    </row>
    <row r="240" spans="4:8" x14ac:dyDescent="0.25">
      <c r="D240">
        <v>215</v>
      </c>
      <c r="E240">
        <f t="shared" si="10"/>
        <v>2.15</v>
      </c>
      <c r="F240" s="10">
        <f t="shared" si="11"/>
        <v>293.17084310241938</v>
      </c>
      <c r="G240" s="10">
        <f t="shared" si="9"/>
        <v>293.16968327514576</v>
      </c>
      <c r="H240">
        <v>293.13</v>
      </c>
    </row>
    <row r="241" spans="4:8" x14ac:dyDescent="0.25">
      <c r="D241">
        <v>216</v>
      </c>
      <c r="E241">
        <f t="shared" si="10"/>
        <v>2.16</v>
      </c>
      <c r="F241" s="10">
        <f t="shared" si="11"/>
        <v>293.16968327514576</v>
      </c>
      <c r="G241" s="10">
        <f t="shared" si="9"/>
        <v>293.16855638364893</v>
      </c>
      <c r="H241">
        <v>293.13</v>
      </c>
    </row>
    <row r="242" spans="4:8" x14ac:dyDescent="0.25">
      <c r="D242">
        <v>217</v>
      </c>
      <c r="E242">
        <f t="shared" si="10"/>
        <v>2.17</v>
      </c>
      <c r="F242" s="10">
        <f t="shared" si="11"/>
        <v>293.16855638364893</v>
      </c>
      <c r="G242" s="10">
        <f t="shared" si="9"/>
        <v>293.16746149264702</v>
      </c>
      <c r="H242">
        <v>293.13</v>
      </c>
    </row>
    <row r="243" spans="4:8" x14ac:dyDescent="0.25">
      <c r="D243">
        <v>218</v>
      </c>
      <c r="E243">
        <f t="shared" si="10"/>
        <v>2.1800000000000002</v>
      </c>
      <c r="F243" s="10">
        <f t="shared" si="11"/>
        <v>293.16746149264702</v>
      </c>
      <c r="G243" s="10">
        <f t="shared" si="9"/>
        <v>293.16639769341754</v>
      </c>
      <c r="H243">
        <v>293.13</v>
      </c>
    </row>
    <row r="244" spans="4:8" x14ac:dyDescent="0.25">
      <c r="D244">
        <v>219</v>
      </c>
      <c r="E244">
        <f t="shared" si="10"/>
        <v>2.19</v>
      </c>
      <c r="F244" s="10">
        <f t="shared" si="11"/>
        <v>293.16639769341754</v>
      </c>
      <c r="G244" s="10">
        <f t="shared" si="9"/>
        <v>293.16536410304309</v>
      </c>
      <c r="H244">
        <v>293.13</v>
      </c>
    </row>
    <row r="245" spans="4:8" x14ac:dyDescent="0.25">
      <c r="D245">
        <v>220</v>
      </c>
      <c r="E245">
        <f t="shared" si="10"/>
        <v>2.2000000000000002</v>
      </c>
      <c r="F245" s="10">
        <f t="shared" si="11"/>
        <v>293.16536410304309</v>
      </c>
      <c r="G245" s="10">
        <f t="shared" si="9"/>
        <v>293.16435986367861</v>
      </c>
      <c r="H245">
        <v>293.13</v>
      </c>
    </row>
    <row r="246" spans="4:8" x14ac:dyDescent="0.25">
      <c r="D246">
        <v>221</v>
      </c>
      <c r="E246">
        <f t="shared" si="10"/>
        <v>2.21</v>
      </c>
      <c r="F246" s="10">
        <f t="shared" si="11"/>
        <v>293.16435986367861</v>
      </c>
      <c r="G246" s="10">
        <f t="shared" si="9"/>
        <v>293.1633841418394</v>
      </c>
      <c r="H246">
        <v>293.13</v>
      </c>
    </row>
    <row r="247" spans="4:8" x14ac:dyDescent="0.25">
      <c r="D247">
        <v>222</v>
      </c>
      <c r="E247">
        <f t="shared" si="10"/>
        <v>2.2200000000000002</v>
      </c>
      <c r="F247" s="10">
        <f t="shared" si="11"/>
        <v>293.1633841418394</v>
      </c>
      <c r="G247" s="10">
        <f t="shared" si="9"/>
        <v>293.16243612770927</v>
      </c>
      <c r="H247">
        <v>293.13</v>
      </c>
    </row>
    <row r="248" spans="4:8" x14ac:dyDescent="0.25">
      <c r="D248">
        <v>223</v>
      </c>
      <c r="E248">
        <f t="shared" si="10"/>
        <v>2.23</v>
      </c>
      <c r="F248" s="10">
        <f t="shared" si="11"/>
        <v>293.16243612770927</v>
      </c>
      <c r="G248" s="10">
        <f t="shared" si="9"/>
        <v>293.16151503446855</v>
      </c>
      <c r="H248">
        <v>293.13</v>
      </c>
    </row>
    <row r="249" spans="4:8" x14ac:dyDescent="0.25">
      <c r="D249">
        <v>224</v>
      </c>
      <c r="E249">
        <f t="shared" si="10"/>
        <v>2.2400000000000002</v>
      </c>
      <c r="F249" s="10">
        <f t="shared" si="11"/>
        <v>293.16151503446855</v>
      </c>
      <c r="G249" s="10">
        <f t="shared" si="9"/>
        <v>293.16062009764102</v>
      </c>
      <c r="H249">
        <v>293.13</v>
      </c>
    </row>
    <row r="250" spans="4:8" x14ac:dyDescent="0.25">
      <c r="D250">
        <v>225</v>
      </c>
      <c r="E250">
        <f t="shared" si="10"/>
        <v>2.25</v>
      </c>
      <c r="F250" s="10">
        <f t="shared" si="11"/>
        <v>293.16062009764102</v>
      </c>
      <c r="G250" s="10">
        <f t="shared" si="9"/>
        <v>293.15975057445934</v>
      </c>
      <c r="H250">
        <v>293.13</v>
      </c>
    </row>
    <row r="251" spans="4:8" x14ac:dyDescent="0.25">
      <c r="D251">
        <v>226</v>
      </c>
      <c r="E251">
        <f t="shared" si="10"/>
        <v>2.2600000000000002</v>
      </c>
      <c r="F251" s="10">
        <f t="shared" si="11"/>
        <v>293.15975057445934</v>
      </c>
      <c r="G251" s="10">
        <f t="shared" si="9"/>
        <v>293.15890574324868</v>
      </c>
      <c r="H251">
        <v>293.13</v>
      </c>
    </row>
    <row r="252" spans="4:8" x14ac:dyDescent="0.25">
      <c r="D252">
        <v>227</v>
      </c>
      <c r="E252">
        <f t="shared" si="10"/>
        <v>2.27</v>
      </c>
      <c r="F252" s="10">
        <f t="shared" si="11"/>
        <v>293.15890574324868</v>
      </c>
      <c r="G252" s="10">
        <f t="shared" si="9"/>
        <v>293.15808490282768</v>
      </c>
      <c r="H252">
        <v>293.13</v>
      </c>
    </row>
    <row r="253" spans="4:8" x14ac:dyDescent="0.25">
      <c r="D253">
        <v>228</v>
      </c>
      <c r="E253">
        <f t="shared" si="10"/>
        <v>2.2800000000000002</v>
      </c>
      <c r="F253" s="10">
        <f t="shared" si="11"/>
        <v>293.15808490282768</v>
      </c>
      <c r="G253" s="10">
        <f t="shared" si="9"/>
        <v>293.1572873719266</v>
      </c>
      <c r="H253">
        <v>293.13</v>
      </c>
    </row>
    <row r="254" spans="4:8" x14ac:dyDescent="0.25">
      <c r="D254">
        <v>229</v>
      </c>
      <c r="E254">
        <f t="shared" si="10"/>
        <v>2.29</v>
      </c>
      <c r="F254" s="10">
        <f t="shared" si="11"/>
        <v>293.1572873719266</v>
      </c>
      <c r="G254" s="10">
        <f t="shared" si="9"/>
        <v>293.15651248862167</v>
      </c>
      <c r="H254">
        <v>293.13</v>
      </c>
    </row>
    <row r="255" spans="4:8" x14ac:dyDescent="0.25">
      <c r="D255">
        <v>230</v>
      </c>
      <c r="E255">
        <f t="shared" si="10"/>
        <v>2.3000000000000003</v>
      </c>
      <c r="F255" s="10">
        <f t="shared" si="11"/>
        <v>293.15651248862167</v>
      </c>
      <c r="G255" s="10">
        <f t="shared" si="9"/>
        <v>293.155759609786</v>
      </c>
      <c r="H255">
        <v>293.13</v>
      </c>
    </row>
    <row r="256" spans="4:8" x14ac:dyDescent="0.25">
      <c r="D256">
        <v>231</v>
      </c>
      <c r="E256">
        <f t="shared" si="10"/>
        <v>2.31</v>
      </c>
      <c r="F256" s="10">
        <f t="shared" si="11"/>
        <v>293.155759609786</v>
      </c>
      <c r="G256" s="10">
        <f t="shared" si="9"/>
        <v>293.15502811055558</v>
      </c>
      <c r="H256">
        <v>293.13</v>
      </c>
    </row>
    <row r="257" spans="4:8" x14ac:dyDescent="0.25">
      <c r="D257">
        <v>232</v>
      </c>
      <c r="E257">
        <f t="shared" si="10"/>
        <v>2.3199999999999998</v>
      </c>
      <c r="F257" s="10">
        <f t="shared" si="11"/>
        <v>293.15502811055558</v>
      </c>
      <c r="G257" s="10">
        <f t="shared" si="9"/>
        <v>293.15431738381079</v>
      </c>
      <c r="H257">
        <v>293.13</v>
      </c>
    </row>
    <row r="258" spans="4:8" x14ac:dyDescent="0.25">
      <c r="D258">
        <v>233</v>
      </c>
      <c r="E258">
        <f t="shared" si="10"/>
        <v>2.33</v>
      </c>
      <c r="F258" s="10">
        <f t="shared" si="11"/>
        <v>293.15431738381079</v>
      </c>
      <c r="G258" s="10">
        <f t="shared" si="9"/>
        <v>293.15362683967248</v>
      </c>
      <c r="H258">
        <v>293.13</v>
      </c>
    </row>
    <row r="259" spans="4:8" x14ac:dyDescent="0.25">
      <c r="D259">
        <v>234</v>
      </c>
      <c r="E259">
        <f t="shared" si="10"/>
        <v>2.34</v>
      </c>
      <c r="F259" s="10">
        <f t="shared" si="11"/>
        <v>293.15362683967248</v>
      </c>
      <c r="G259" s="10">
        <f t="shared" si="9"/>
        <v>293.15295590501233</v>
      </c>
      <c r="H259">
        <v>293.13</v>
      </c>
    </row>
    <row r="260" spans="4:8" x14ac:dyDescent="0.25">
      <c r="D260">
        <v>235</v>
      </c>
      <c r="E260">
        <f t="shared" si="10"/>
        <v>2.35</v>
      </c>
      <c r="F260" s="10">
        <f t="shared" si="11"/>
        <v>293.15295590501233</v>
      </c>
      <c r="G260" s="10">
        <f t="shared" si="9"/>
        <v>293.15230402297726</v>
      </c>
      <c r="H260">
        <v>293.13</v>
      </c>
    </row>
    <row r="261" spans="4:8" x14ac:dyDescent="0.25">
      <c r="D261">
        <v>236</v>
      </c>
      <c r="E261">
        <f t="shared" si="10"/>
        <v>2.36</v>
      </c>
      <c r="F261" s="10">
        <f t="shared" si="11"/>
        <v>293.15230402297726</v>
      </c>
      <c r="G261" s="10">
        <f t="shared" si="9"/>
        <v>293.15167065252723</v>
      </c>
      <c r="H261">
        <v>293.13</v>
      </c>
    </row>
    <row r="262" spans="4:8" x14ac:dyDescent="0.25">
      <c r="D262">
        <v>237</v>
      </c>
      <c r="E262">
        <f t="shared" si="10"/>
        <v>2.37</v>
      </c>
      <c r="F262" s="10">
        <f t="shared" si="11"/>
        <v>293.15167065252723</v>
      </c>
      <c r="G262" s="10">
        <f t="shared" si="9"/>
        <v>293.15105526798618</v>
      </c>
      <c r="H262">
        <v>293.13</v>
      </c>
    </row>
    <row r="263" spans="4:8" x14ac:dyDescent="0.25">
      <c r="D263">
        <v>238</v>
      </c>
      <c r="E263">
        <f t="shared" si="10"/>
        <v>2.38</v>
      </c>
      <c r="F263" s="10">
        <f t="shared" si="11"/>
        <v>293.15105526798618</v>
      </c>
      <c r="G263" s="10">
        <f t="shared" si="9"/>
        <v>293.15045735860571</v>
      </c>
      <c r="H263">
        <v>293.13</v>
      </c>
    </row>
    <row r="264" spans="4:8" x14ac:dyDescent="0.25">
      <c r="D264">
        <v>239</v>
      </c>
      <c r="E264">
        <f t="shared" si="10"/>
        <v>2.39</v>
      </c>
      <c r="F264" s="10">
        <f t="shared" si="11"/>
        <v>293.15045735860571</v>
      </c>
      <c r="G264" s="10">
        <f t="shared" si="9"/>
        <v>293.14987642814128</v>
      </c>
      <c r="H264">
        <v>293.13</v>
      </c>
    </row>
    <row r="265" spans="4:8" x14ac:dyDescent="0.25">
      <c r="D265">
        <v>240</v>
      </c>
      <c r="E265">
        <f t="shared" si="10"/>
        <v>2.4</v>
      </c>
      <c r="F265" s="10">
        <f t="shared" si="11"/>
        <v>293.14987642814128</v>
      </c>
      <c r="G265" s="10">
        <f t="shared" si="9"/>
        <v>293.14931199444027</v>
      </c>
      <c r="H265">
        <v>293.13</v>
      </c>
    </row>
    <row r="266" spans="4:8" x14ac:dyDescent="0.25">
      <c r="D266">
        <v>241</v>
      </c>
      <c r="E266">
        <f t="shared" si="10"/>
        <v>2.41</v>
      </c>
      <c r="F266" s="10">
        <f t="shared" si="11"/>
        <v>293.14931199444027</v>
      </c>
      <c r="G266" s="10">
        <f t="shared" si="9"/>
        <v>293.14876358904172</v>
      </c>
      <c r="H266">
        <v>293.13</v>
      </c>
    </row>
    <row r="267" spans="4:8" x14ac:dyDescent="0.25">
      <c r="D267">
        <v>242</v>
      </c>
      <c r="E267">
        <f t="shared" si="10"/>
        <v>2.42</v>
      </c>
      <c r="F267" s="10">
        <f t="shared" si="11"/>
        <v>293.14876358904172</v>
      </c>
      <c r="G267" s="10">
        <f t="shared" si="9"/>
        <v>293.14823075678777</v>
      </c>
      <c r="H267">
        <v>293.13</v>
      </c>
    </row>
    <row r="268" spans="4:8" x14ac:dyDescent="0.25">
      <c r="D268">
        <v>243</v>
      </c>
      <c r="E268">
        <f t="shared" si="10"/>
        <v>2.4300000000000002</v>
      </c>
      <c r="F268" s="10">
        <f t="shared" si="11"/>
        <v>293.14823075678777</v>
      </c>
      <c r="G268" s="10">
        <f t="shared" si="9"/>
        <v>293.14771305544559</v>
      </c>
      <c r="H268">
        <v>293.13</v>
      </c>
    </row>
    <row r="269" spans="4:8" x14ac:dyDescent="0.25">
      <c r="D269">
        <v>244</v>
      </c>
      <c r="E269">
        <f t="shared" si="10"/>
        <v>2.44</v>
      </c>
      <c r="F269" s="10">
        <f t="shared" si="11"/>
        <v>293.14771305544559</v>
      </c>
      <c r="G269" s="10">
        <f t="shared" si="9"/>
        <v>293.14721005534062</v>
      </c>
      <c r="H269">
        <v>293.13</v>
      </c>
    </row>
    <row r="270" spans="4:8" x14ac:dyDescent="0.25">
      <c r="D270">
        <v>245</v>
      </c>
      <c r="E270">
        <f t="shared" si="10"/>
        <v>2.4500000000000002</v>
      </c>
      <c r="F270" s="10">
        <f t="shared" si="11"/>
        <v>293.14721005534062</v>
      </c>
      <c r="G270" s="10">
        <f t="shared" si="9"/>
        <v>293.14672133899973</v>
      </c>
      <c r="H270">
        <v>293.13</v>
      </c>
    </row>
    <row r="271" spans="4:8" x14ac:dyDescent="0.25">
      <c r="D271">
        <v>246</v>
      </c>
      <c r="E271">
        <f t="shared" si="10"/>
        <v>2.46</v>
      </c>
      <c r="F271" s="10">
        <f t="shared" si="11"/>
        <v>293.14672133899973</v>
      </c>
      <c r="G271" s="10">
        <f t="shared" si="9"/>
        <v>293.14624650080492</v>
      </c>
      <c r="H271">
        <v>293.13</v>
      </c>
    </row>
    <row r="272" spans="4:8" x14ac:dyDescent="0.25">
      <c r="D272">
        <v>247</v>
      </c>
      <c r="E272">
        <f t="shared" si="10"/>
        <v>2.4700000000000002</v>
      </c>
      <c r="F272" s="10">
        <f t="shared" si="11"/>
        <v>293.14624650080492</v>
      </c>
      <c r="G272" s="10">
        <f t="shared" si="9"/>
        <v>293.14578514665652</v>
      </c>
      <c r="H272">
        <v>293.13</v>
      </c>
    </row>
    <row r="273" spans="4:8" x14ac:dyDescent="0.25">
      <c r="D273">
        <v>248</v>
      </c>
      <c r="E273">
        <f t="shared" si="10"/>
        <v>2.48</v>
      </c>
      <c r="F273" s="10">
        <f t="shared" si="11"/>
        <v>293.14578514665652</v>
      </c>
      <c r="G273" s="10">
        <f t="shared" si="9"/>
        <v>293.14533689364617</v>
      </c>
      <c r="H273">
        <v>293.13</v>
      </c>
    </row>
    <row r="274" spans="4:8" x14ac:dyDescent="0.25">
      <c r="D274">
        <v>249</v>
      </c>
      <c r="E274">
        <f t="shared" si="10"/>
        <v>2.4900000000000002</v>
      </c>
      <c r="F274" s="10">
        <f t="shared" si="11"/>
        <v>293.14533689364617</v>
      </c>
      <c r="G274" s="10">
        <f t="shared" si="9"/>
        <v>293.1449013697391</v>
      </c>
      <c r="H274">
        <v>293.13</v>
      </c>
    </row>
    <row r="275" spans="4:8" x14ac:dyDescent="0.25">
      <c r="D275">
        <v>250</v>
      </c>
      <c r="E275">
        <f t="shared" si="10"/>
        <v>2.5</v>
      </c>
      <c r="F275" s="10">
        <f t="shared" si="11"/>
        <v>293.1449013697391</v>
      </c>
      <c r="G275" s="10">
        <f t="shared" si="9"/>
        <v>293.14447821346511</v>
      </c>
      <c r="H275">
        <v>293.13</v>
      </c>
    </row>
    <row r="276" spans="4:8" x14ac:dyDescent="0.25">
      <c r="D276">
        <v>251</v>
      </c>
      <c r="E276">
        <f t="shared" si="10"/>
        <v>2.5100000000000002</v>
      </c>
      <c r="F276" s="10">
        <f t="shared" si="11"/>
        <v>293.14447821346511</v>
      </c>
      <c r="G276" s="10">
        <f t="shared" si="9"/>
        <v>293.14406707361883</v>
      </c>
      <c r="H276">
        <v>293.13</v>
      </c>
    </row>
    <row r="277" spans="4:8" x14ac:dyDescent="0.25">
      <c r="D277">
        <v>252</v>
      </c>
      <c r="E277">
        <f t="shared" si="10"/>
        <v>2.52</v>
      </c>
      <c r="F277" s="10">
        <f t="shared" si="11"/>
        <v>293.14406707361883</v>
      </c>
      <c r="G277" s="10">
        <f t="shared" si="9"/>
        <v>293.14366760896809</v>
      </c>
      <c r="H277">
        <v>293.13</v>
      </c>
    </row>
    <row r="278" spans="4:8" x14ac:dyDescent="0.25">
      <c r="D278">
        <v>253</v>
      </c>
      <c r="E278">
        <f t="shared" si="10"/>
        <v>2.5300000000000002</v>
      </c>
      <c r="F278" s="10">
        <f t="shared" si="11"/>
        <v>293.14366760896809</v>
      </c>
      <c r="G278" s="10">
        <f t="shared" si="9"/>
        <v>293.14327948797074</v>
      </c>
      <c r="H278">
        <v>293.13</v>
      </c>
    </row>
    <row r="279" spans="4:8" x14ac:dyDescent="0.25">
      <c r="D279">
        <v>254</v>
      </c>
      <c r="E279">
        <f t="shared" si="10"/>
        <v>2.54</v>
      </c>
      <c r="F279" s="10">
        <f t="shared" si="11"/>
        <v>293.14327948797074</v>
      </c>
      <c r="G279" s="10">
        <f t="shared" si="9"/>
        <v>293.14290238849946</v>
      </c>
      <c r="H279">
        <v>293.13</v>
      </c>
    </row>
    <row r="280" spans="4:8" x14ac:dyDescent="0.25">
      <c r="D280">
        <v>255</v>
      </c>
      <c r="E280">
        <f t="shared" si="10"/>
        <v>2.5500000000000003</v>
      </c>
      <c r="F280" s="10">
        <f t="shared" si="11"/>
        <v>293.14290238849946</v>
      </c>
      <c r="G280" s="10">
        <f t="shared" si="9"/>
        <v>293.14253599757444</v>
      </c>
      <c r="H280">
        <v>293.13</v>
      </c>
    </row>
    <row r="281" spans="4:8" x14ac:dyDescent="0.25">
      <c r="D281">
        <v>256</v>
      </c>
      <c r="E281">
        <f t="shared" si="10"/>
        <v>2.56</v>
      </c>
      <c r="F281" s="10">
        <f t="shared" si="11"/>
        <v>293.14253599757444</v>
      </c>
      <c r="G281" s="10">
        <f t="shared" ref="G281:G344" si="12">F281-((($B$24*$B$25*(F281-$G$5))/1000)/($G$13*$G$14*$G$11))</f>
        <v>293.14218001110362</v>
      </c>
      <c r="H281">
        <v>293.13</v>
      </c>
    </row>
    <row r="282" spans="4:8" x14ac:dyDescent="0.25">
      <c r="D282">
        <v>257</v>
      </c>
      <c r="E282">
        <f t="shared" ref="E282:E345" si="13">D282*$B$15</f>
        <v>2.57</v>
      </c>
      <c r="F282" s="10">
        <f t="shared" si="11"/>
        <v>293.14218001110362</v>
      </c>
      <c r="G282" s="10">
        <f t="shared" si="12"/>
        <v>293.1418341336302</v>
      </c>
      <c r="H282">
        <v>293.13</v>
      </c>
    </row>
    <row r="283" spans="4:8" x14ac:dyDescent="0.25">
      <c r="D283">
        <v>258</v>
      </c>
      <c r="E283">
        <f t="shared" si="13"/>
        <v>2.58</v>
      </c>
      <c r="F283" s="10">
        <f t="shared" si="11"/>
        <v>293.1418341336302</v>
      </c>
      <c r="G283" s="10">
        <f t="shared" si="12"/>
        <v>293.14149807808764</v>
      </c>
      <c r="H283">
        <v>293.13</v>
      </c>
    </row>
    <row r="284" spans="4:8" x14ac:dyDescent="0.25">
      <c r="D284">
        <v>259</v>
      </c>
      <c r="E284">
        <f t="shared" si="13"/>
        <v>2.59</v>
      </c>
      <c r="F284" s="10">
        <f t="shared" ref="F284:F347" si="14">G283</f>
        <v>293.14149807808764</v>
      </c>
      <c r="G284" s="10">
        <f t="shared" si="12"/>
        <v>293.14117156556114</v>
      </c>
      <c r="H284">
        <v>293.13</v>
      </c>
    </row>
    <row r="285" spans="4:8" x14ac:dyDescent="0.25">
      <c r="D285">
        <v>260</v>
      </c>
      <c r="E285">
        <f t="shared" si="13"/>
        <v>2.6</v>
      </c>
      <c r="F285" s="10">
        <f t="shared" si="14"/>
        <v>293.14117156556114</v>
      </c>
      <c r="G285" s="10">
        <f t="shared" si="12"/>
        <v>293.14085432505641</v>
      </c>
      <c r="H285">
        <v>293.13</v>
      </c>
    </row>
    <row r="286" spans="4:8" x14ac:dyDescent="0.25">
      <c r="D286">
        <v>261</v>
      </c>
      <c r="E286">
        <f t="shared" si="13"/>
        <v>2.61</v>
      </c>
      <c r="F286" s="10">
        <f t="shared" si="14"/>
        <v>293.14085432505641</v>
      </c>
      <c r="G286" s="10">
        <f t="shared" si="12"/>
        <v>293.14054609327451</v>
      </c>
      <c r="H286">
        <v>293.13</v>
      </c>
    </row>
    <row r="287" spans="4:8" x14ac:dyDescent="0.25">
      <c r="D287">
        <v>262</v>
      </c>
      <c r="E287">
        <f t="shared" si="13"/>
        <v>2.62</v>
      </c>
      <c r="F287" s="10">
        <f t="shared" si="14"/>
        <v>293.14054609327451</v>
      </c>
      <c r="G287" s="10">
        <f t="shared" si="12"/>
        <v>293.1402466143935</v>
      </c>
      <c r="H287">
        <v>293.13</v>
      </c>
    </row>
    <row r="288" spans="4:8" x14ac:dyDescent="0.25">
      <c r="D288">
        <v>263</v>
      </c>
      <c r="E288">
        <f t="shared" si="13"/>
        <v>2.63</v>
      </c>
      <c r="F288" s="10">
        <f t="shared" si="14"/>
        <v>293.1402466143935</v>
      </c>
      <c r="G288" s="10">
        <f t="shared" si="12"/>
        <v>293.139955639856</v>
      </c>
      <c r="H288">
        <v>293.13</v>
      </c>
    </row>
    <row r="289" spans="4:8" x14ac:dyDescent="0.25">
      <c r="D289">
        <v>264</v>
      </c>
      <c r="E289">
        <f t="shared" si="13"/>
        <v>2.64</v>
      </c>
      <c r="F289" s="10">
        <f t="shared" si="14"/>
        <v>293.139955639856</v>
      </c>
      <c r="G289" s="10">
        <f t="shared" si="12"/>
        <v>293.13967292816301</v>
      </c>
      <c r="H289">
        <v>293.13</v>
      </c>
    </row>
    <row r="290" spans="4:8" x14ac:dyDescent="0.25">
      <c r="D290">
        <v>265</v>
      </c>
      <c r="E290">
        <f t="shared" si="13"/>
        <v>2.65</v>
      </c>
      <c r="F290" s="10">
        <f t="shared" si="14"/>
        <v>293.13967292816301</v>
      </c>
      <c r="G290" s="10">
        <f t="shared" si="12"/>
        <v>293.13939824467337</v>
      </c>
      <c r="H290">
        <v>293.13</v>
      </c>
    </row>
    <row r="291" spans="4:8" x14ac:dyDescent="0.25">
      <c r="D291">
        <v>266</v>
      </c>
      <c r="E291">
        <f t="shared" si="13"/>
        <v>2.66</v>
      </c>
      <c r="F291" s="10">
        <f t="shared" si="14"/>
        <v>293.13939824467337</v>
      </c>
      <c r="G291" s="10">
        <f t="shared" si="12"/>
        <v>293.13913136140911</v>
      </c>
      <c r="H291">
        <v>293.13</v>
      </c>
    </row>
    <row r="292" spans="4:8" x14ac:dyDescent="0.25">
      <c r="D292">
        <v>267</v>
      </c>
      <c r="E292">
        <f t="shared" si="13"/>
        <v>2.67</v>
      </c>
      <c r="F292" s="10">
        <f t="shared" si="14"/>
        <v>293.13913136140911</v>
      </c>
      <c r="G292" s="10">
        <f t="shared" si="12"/>
        <v>293.13887205686609</v>
      </c>
      <c r="H292">
        <v>293.13</v>
      </c>
    </row>
    <row r="293" spans="4:8" x14ac:dyDescent="0.25">
      <c r="D293">
        <v>268</v>
      </c>
      <c r="E293">
        <f t="shared" si="13"/>
        <v>2.68</v>
      </c>
      <c r="F293" s="10">
        <f t="shared" si="14"/>
        <v>293.13887205686609</v>
      </c>
      <c r="G293" s="10">
        <f t="shared" si="12"/>
        <v>293.13862011583035</v>
      </c>
      <c r="H293">
        <v>293.13</v>
      </c>
    </row>
    <row r="294" spans="4:8" x14ac:dyDescent="0.25">
      <c r="D294">
        <v>269</v>
      </c>
      <c r="E294">
        <f t="shared" si="13"/>
        <v>2.69</v>
      </c>
      <c r="F294" s="10">
        <f t="shared" si="14"/>
        <v>293.13862011583035</v>
      </c>
      <c r="G294" s="10">
        <f t="shared" si="12"/>
        <v>293.13837532919933</v>
      </c>
      <c r="H294">
        <v>293.13</v>
      </c>
    </row>
    <row r="295" spans="4:8" x14ac:dyDescent="0.25">
      <c r="D295">
        <v>270</v>
      </c>
      <c r="E295">
        <f t="shared" si="13"/>
        <v>2.7</v>
      </c>
      <c r="F295" s="10">
        <f t="shared" si="14"/>
        <v>293.13837532919933</v>
      </c>
      <c r="G295" s="10">
        <f t="shared" si="12"/>
        <v>293.13813749380842</v>
      </c>
      <c r="H295">
        <v>293.13</v>
      </c>
    </row>
    <row r="296" spans="4:8" x14ac:dyDescent="0.25">
      <c r="D296">
        <v>271</v>
      </c>
      <c r="E296">
        <f t="shared" si="13"/>
        <v>2.71</v>
      </c>
      <c r="F296" s="10">
        <f t="shared" si="14"/>
        <v>293.13813749380842</v>
      </c>
      <c r="G296" s="10">
        <f t="shared" si="12"/>
        <v>293.13790641226223</v>
      </c>
      <c r="H296">
        <v>293.13</v>
      </c>
    </row>
    <row r="297" spans="4:8" x14ac:dyDescent="0.25">
      <c r="D297">
        <v>272</v>
      </c>
      <c r="E297">
        <f t="shared" si="13"/>
        <v>2.72</v>
      </c>
      <c r="F297" s="10">
        <f t="shared" si="14"/>
        <v>293.13790641226223</v>
      </c>
      <c r="G297" s="10">
        <f t="shared" si="12"/>
        <v>293.1376818927709</v>
      </c>
      <c r="H297">
        <v>293.13</v>
      </c>
    </row>
    <row r="298" spans="4:8" x14ac:dyDescent="0.25">
      <c r="D298">
        <v>273</v>
      </c>
      <c r="E298">
        <f t="shared" si="13"/>
        <v>2.73</v>
      </c>
      <c r="F298" s="10">
        <f t="shared" si="14"/>
        <v>293.1376818927709</v>
      </c>
      <c r="G298" s="10">
        <f t="shared" si="12"/>
        <v>293.13746374899091</v>
      </c>
      <c r="H298">
        <v>293.13</v>
      </c>
    </row>
    <row r="299" spans="4:8" x14ac:dyDescent="0.25">
      <c r="D299">
        <v>274</v>
      </c>
      <c r="E299">
        <f t="shared" si="13"/>
        <v>2.74</v>
      </c>
      <c r="F299" s="10">
        <f t="shared" si="14"/>
        <v>293.13746374899091</v>
      </c>
      <c r="G299" s="10">
        <f t="shared" si="12"/>
        <v>293.13725179987023</v>
      </c>
      <c r="H299">
        <v>293.13</v>
      </c>
    </row>
    <row r="300" spans="4:8" x14ac:dyDescent="0.25">
      <c r="D300">
        <v>275</v>
      </c>
      <c r="E300">
        <f t="shared" si="13"/>
        <v>2.75</v>
      </c>
      <c r="F300" s="10">
        <f t="shared" si="14"/>
        <v>293.13725179987023</v>
      </c>
      <c r="G300" s="10">
        <f t="shared" si="12"/>
        <v>293.13704586949831</v>
      </c>
      <c r="H300">
        <v>293.13</v>
      </c>
    </row>
    <row r="301" spans="4:8" x14ac:dyDescent="0.25">
      <c r="D301">
        <v>276</v>
      </c>
      <c r="E301">
        <f t="shared" si="13"/>
        <v>2.7600000000000002</v>
      </c>
      <c r="F301" s="10">
        <f t="shared" si="14"/>
        <v>293.13704586949831</v>
      </c>
      <c r="G301" s="10">
        <f t="shared" si="12"/>
        <v>293.13684578695984</v>
      </c>
      <c r="H301">
        <v>293.13</v>
      </c>
    </row>
    <row r="302" spans="4:8" x14ac:dyDescent="0.25">
      <c r="D302">
        <v>277</v>
      </c>
      <c r="E302">
        <f t="shared" si="13"/>
        <v>2.77</v>
      </c>
      <c r="F302" s="10">
        <f t="shared" si="14"/>
        <v>293.13684578695984</v>
      </c>
      <c r="G302" s="10">
        <f t="shared" si="12"/>
        <v>293.13665138619314</v>
      </c>
      <c r="H302">
        <v>293.13</v>
      </c>
    </row>
    <row r="303" spans="4:8" x14ac:dyDescent="0.25">
      <c r="D303">
        <v>278</v>
      </c>
      <c r="E303">
        <f t="shared" si="13"/>
        <v>2.7800000000000002</v>
      </c>
      <c r="F303" s="10">
        <f t="shared" si="14"/>
        <v>293.13665138619314</v>
      </c>
      <c r="G303" s="10">
        <f t="shared" si="12"/>
        <v>293.13646250585208</v>
      </c>
      <c r="H303">
        <v>293.13</v>
      </c>
    </row>
    <row r="304" spans="4:8" x14ac:dyDescent="0.25">
      <c r="D304">
        <v>279</v>
      </c>
      <c r="E304">
        <f t="shared" si="13"/>
        <v>2.79</v>
      </c>
      <c r="F304" s="10">
        <f t="shared" si="14"/>
        <v>293.13646250585208</v>
      </c>
      <c r="G304" s="10">
        <f t="shared" si="12"/>
        <v>293.13627898917241</v>
      </c>
      <c r="H304">
        <v>293.13</v>
      </c>
    </row>
    <row r="305" spans="4:8" x14ac:dyDescent="0.25">
      <c r="D305">
        <v>280</v>
      </c>
      <c r="E305">
        <f t="shared" si="13"/>
        <v>2.8000000000000003</v>
      </c>
      <c r="F305" s="10">
        <f t="shared" si="14"/>
        <v>293.13627898917241</v>
      </c>
      <c r="G305" s="10">
        <f t="shared" si="12"/>
        <v>293.13610068384151</v>
      </c>
      <c r="H305">
        <v>293.13</v>
      </c>
    </row>
    <row r="306" spans="4:8" x14ac:dyDescent="0.25">
      <c r="D306">
        <v>281</v>
      </c>
      <c r="E306">
        <f t="shared" si="13"/>
        <v>2.81</v>
      </c>
      <c r="F306" s="10">
        <f t="shared" si="14"/>
        <v>293.13610068384151</v>
      </c>
      <c r="G306" s="10">
        <f t="shared" si="12"/>
        <v>293.1359274418719</v>
      </c>
      <c r="H306">
        <v>293.13</v>
      </c>
    </row>
    <row r="307" spans="4:8" x14ac:dyDescent="0.25">
      <c r="D307">
        <v>282</v>
      </c>
      <c r="E307">
        <f t="shared" si="13"/>
        <v>2.82</v>
      </c>
      <c r="F307" s="10">
        <f t="shared" si="14"/>
        <v>293.1359274418719</v>
      </c>
      <c r="G307" s="10">
        <f t="shared" si="12"/>
        <v>293.13575911947868</v>
      </c>
      <c r="H307">
        <v>293.13</v>
      </c>
    </row>
    <row r="308" spans="4:8" x14ac:dyDescent="0.25">
      <c r="D308">
        <v>283</v>
      </c>
      <c r="E308">
        <f t="shared" si="13"/>
        <v>2.83</v>
      </c>
      <c r="F308" s="10">
        <f t="shared" si="14"/>
        <v>293.13575911947868</v>
      </c>
      <c r="G308" s="10">
        <f t="shared" si="12"/>
        <v>293.13559557695993</v>
      </c>
      <c r="H308">
        <v>293.13</v>
      </c>
    </row>
    <row r="309" spans="4:8" x14ac:dyDescent="0.25">
      <c r="D309">
        <v>284</v>
      </c>
      <c r="E309">
        <f t="shared" si="13"/>
        <v>2.84</v>
      </c>
      <c r="F309" s="10">
        <f t="shared" si="14"/>
        <v>293.13559557695993</v>
      </c>
      <c r="G309" s="10">
        <f t="shared" si="12"/>
        <v>293.1354366785809</v>
      </c>
      <c r="H309">
        <v>293.13</v>
      </c>
    </row>
    <row r="310" spans="4:8" x14ac:dyDescent="0.25">
      <c r="D310">
        <v>285</v>
      </c>
      <c r="E310">
        <f t="shared" si="13"/>
        <v>2.85</v>
      </c>
      <c r="F310" s="10">
        <f t="shared" si="14"/>
        <v>293.1354366785809</v>
      </c>
      <c r="G310" s="10">
        <f t="shared" si="12"/>
        <v>293.13528229246128</v>
      </c>
      <c r="H310">
        <v>293.13</v>
      </c>
    </row>
    <row r="311" spans="4:8" x14ac:dyDescent="0.25">
      <c r="D311">
        <v>286</v>
      </c>
      <c r="E311">
        <f t="shared" si="13"/>
        <v>2.86</v>
      </c>
      <c r="F311" s="10">
        <f t="shared" si="14"/>
        <v>293.13528229246128</v>
      </c>
      <c r="G311" s="10">
        <f t="shared" si="12"/>
        <v>293.13513229046583</v>
      </c>
      <c r="H311">
        <v>293.13</v>
      </c>
    </row>
    <row r="312" spans="4:8" x14ac:dyDescent="0.25">
      <c r="D312">
        <v>287</v>
      </c>
      <c r="E312">
        <f t="shared" si="13"/>
        <v>2.87</v>
      </c>
      <c r="F312" s="10">
        <f t="shared" si="14"/>
        <v>293.13513229046583</v>
      </c>
      <c r="G312" s="10">
        <f t="shared" si="12"/>
        <v>293.13498654809797</v>
      </c>
      <c r="H312">
        <v>293.13</v>
      </c>
    </row>
    <row r="313" spans="4:8" x14ac:dyDescent="0.25">
      <c r="D313">
        <v>288</v>
      </c>
      <c r="E313">
        <f t="shared" si="13"/>
        <v>2.88</v>
      </c>
      <c r="F313" s="10">
        <f t="shared" si="14"/>
        <v>293.13498654809797</v>
      </c>
      <c r="G313" s="10">
        <f t="shared" si="12"/>
        <v>293.13484494439643</v>
      </c>
      <c r="H313">
        <v>293.13</v>
      </c>
    </row>
    <row r="314" spans="4:8" x14ac:dyDescent="0.25">
      <c r="D314">
        <v>289</v>
      </c>
      <c r="E314">
        <f t="shared" si="13"/>
        <v>2.89</v>
      </c>
      <c r="F314" s="10">
        <f t="shared" si="14"/>
        <v>293.13484494439643</v>
      </c>
      <c r="G314" s="10">
        <f t="shared" si="12"/>
        <v>293.13470736183496</v>
      </c>
      <c r="H314">
        <v>293.13</v>
      </c>
    </row>
    <row r="315" spans="4:8" x14ac:dyDescent="0.25">
      <c r="D315">
        <v>290</v>
      </c>
      <c r="E315">
        <f t="shared" si="13"/>
        <v>2.9</v>
      </c>
      <c r="F315" s="10">
        <f t="shared" si="14"/>
        <v>293.13470736183496</v>
      </c>
      <c r="G315" s="10">
        <f t="shared" si="12"/>
        <v>293.13457368622466</v>
      </c>
      <c r="H315">
        <v>293.13</v>
      </c>
    </row>
    <row r="316" spans="4:8" x14ac:dyDescent="0.25">
      <c r="D316">
        <v>291</v>
      </c>
      <c r="E316">
        <f t="shared" si="13"/>
        <v>2.91</v>
      </c>
      <c r="F316" s="10">
        <f t="shared" si="14"/>
        <v>293.13457368622466</v>
      </c>
      <c r="G316" s="10">
        <f t="shared" si="12"/>
        <v>293.13444380661929</v>
      </c>
      <c r="H316">
        <v>293.13</v>
      </c>
    </row>
    <row r="317" spans="4:8" x14ac:dyDescent="0.25">
      <c r="D317">
        <v>292</v>
      </c>
      <c r="E317">
        <f t="shared" si="13"/>
        <v>2.92</v>
      </c>
      <c r="F317" s="10">
        <f t="shared" si="14"/>
        <v>293.13444380661929</v>
      </c>
      <c r="G317" s="10">
        <f t="shared" si="12"/>
        <v>293.13431761522315</v>
      </c>
      <c r="H317">
        <v>293.13</v>
      </c>
    </row>
    <row r="318" spans="4:8" x14ac:dyDescent="0.25">
      <c r="D318">
        <v>293</v>
      </c>
      <c r="E318">
        <f t="shared" si="13"/>
        <v>2.93</v>
      </c>
      <c r="F318" s="10">
        <f t="shared" si="14"/>
        <v>293.13431761522315</v>
      </c>
      <c r="G318" s="10">
        <f t="shared" si="12"/>
        <v>293.13419500730174</v>
      </c>
      <c r="H318">
        <v>293.13</v>
      </c>
    </row>
    <row r="319" spans="4:8" x14ac:dyDescent="0.25">
      <c r="D319">
        <v>294</v>
      </c>
      <c r="E319">
        <f t="shared" si="13"/>
        <v>2.94</v>
      </c>
      <c r="F319" s="10">
        <f t="shared" si="14"/>
        <v>293.13419500730174</v>
      </c>
      <c r="G319" s="10">
        <f t="shared" si="12"/>
        <v>293.13407588109453</v>
      </c>
      <c r="H319">
        <v>293.13</v>
      </c>
    </row>
    <row r="320" spans="4:8" x14ac:dyDescent="0.25">
      <c r="D320">
        <v>295</v>
      </c>
      <c r="E320">
        <f t="shared" si="13"/>
        <v>2.95</v>
      </c>
      <c r="F320" s="10">
        <f t="shared" si="14"/>
        <v>293.13407588109453</v>
      </c>
      <c r="G320" s="10">
        <f t="shared" si="12"/>
        <v>293.13396013773087</v>
      </c>
      <c r="H320">
        <v>293.13</v>
      </c>
    </row>
    <row r="321" spans="4:8" x14ac:dyDescent="0.25">
      <c r="D321">
        <v>296</v>
      </c>
      <c r="E321">
        <f t="shared" si="13"/>
        <v>2.96</v>
      </c>
      <c r="F321" s="10">
        <f t="shared" si="14"/>
        <v>293.13396013773087</v>
      </c>
      <c r="G321" s="10">
        <f t="shared" si="12"/>
        <v>293.13384768114759</v>
      </c>
      <c r="H321">
        <v>293.13</v>
      </c>
    </row>
    <row r="322" spans="4:8" x14ac:dyDescent="0.25">
      <c r="D322">
        <v>297</v>
      </c>
      <c r="E322">
        <f t="shared" si="13"/>
        <v>2.97</v>
      </c>
      <c r="F322" s="10">
        <f t="shared" si="14"/>
        <v>293.13384768114759</v>
      </c>
      <c r="G322" s="10">
        <f t="shared" si="12"/>
        <v>293.13373841800961</v>
      </c>
      <c r="H322">
        <v>293.13</v>
      </c>
    </row>
    <row r="323" spans="4:8" x14ac:dyDescent="0.25">
      <c r="D323">
        <v>298</v>
      </c>
      <c r="E323">
        <f t="shared" si="13"/>
        <v>2.98</v>
      </c>
      <c r="F323" s="10">
        <f t="shared" si="14"/>
        <v>293.13373841800961</v>
      </c>
      <c r="G323" s="10">
        <f t="shared" si="12"/>
        <v>293.1336322576322</v>
      </c>
      <c r="H323">
        <v>293.13</v>
      </c>
    </row>
    <row r="324" spans="4:8" x14ac:dyDescent="0.25">
      <c r="D324">
        <v>299</v>
      </c>
      <c r="E324">
        <f t="shared" si="13"/>
        <v>2.99</v>
      </c>
      <c r="F324" s="10">
        <f t="shared" si="14"/>
        <v>293.1336322576322</v>
      </c>
      <c r="G324" s="10">
        <f t="shared" si="12"/>
        <v>293.13352911190583</v>
      </c>
      <c r="H324">
        <v>293.13</v>
      </c>
    </row>
    <row r="325" spans="4:8" x14ac:dyDescent="0.25">
      <c r="D325">
        <v>300</v>
      </c>
      <c r="E325">
        <f t="shared" si="13"/>
        <v>3</v>
      </c>
      <c r="F325" s="10">
        <f t="shared" si="14"/>
        <v>293.13352911190583</v>
      </c>
      <c r="G325" s="10">
        <f t="shared" si="12"/>
        <v>293.13342889522301</v>
      </c>
      <c r="H325">
        <v>293.13</v>
      </c>
    </row>
    <row r="326" spans="4:8" x14ac:dyDescent="0.25">
      <c r="D326">
        <v>301</v>
      </c>
      <c r="E326">
        <f t="shared" si="13"/>
        <v>3.0100000000000002</v>
      </c>
      <c r="F326" s="10">
        <f t="shared" si="14"/>
        <v>293.13342889522301</v>
      </c>
      <c r="G326" s="10">
        <f t="shared" si="12"/>
        <v>293.13333152440731</v>
      </c>
      <c r="H326">
        <v>293.13</v>
      </c>
    </row>
    <row r="327" spans="4:8" x14ac:dyDescent="0.25">
      <c r="D327">
        <v>302</v>
      </c>
      <c r="E327">
        <f t="shared" si="13"/>
        <v>3.02</v>
      </c>
      <c r="F327" s="10">
        <f t="shared" si="14"/>
        <v>293.13333152440731</v>
      </c>
      <c r="G327" s="10">
        <f t="shared" si="12"/>
        <v>293.13323691864423</v>
      </c>
      <c r="H327">
        <v>293.13</v>
      </c>
    </row>
    <row r="328" spans="4:8" x14ac:dyDescent="0.25">
      <c r="D328">
        <v>303</v>
      </c>
      <c r="E328">
        <f t="shared" si="13"/>
        <v>3.0300000000000002</v>
      </c>
      <c r="F328" s="10">
        <f t="shared" si="14"/>
        <v>293.13323691864423</v>
      </c>
      <c r="G328" s="10">
        <f t="shared" si="12"/>
        <v>293.13314499941418</v>
      </c>
      <c r="H328">
        <v>293.13</v>
      </c>
    </row>
    <row r="329" spans="4:8" x14ac:dyDescent="0.25">
      <c r="D329">
        <v>304</v>
      </c>
      <c r="E329">
        <f t="shared" si="13"/>
        <v>3.04</v>
      </c>
      <c r="F329" s="10">
        <f t="shared" si="14"/>
        <v>293.13314499941418</v>
      </c>
      <c r="G329" s="10">
        <f t="shared" si="12"/>
        <v>293.13305569042734</v>
      </c>
      <c r="H329">
        <v>293.13</v>
      </c>
    </row>
    <row r="330" spans="4:8" x14ac:dyDescent="0.25">
      <c r="D330">
        <v>305</v>
      </c>
      <c r="E330">
        <f t="shared" si="13"/>
        <v>3.0500000000000003</v>
      </c>
      <c r="F330" s="10">
        <f t="shared" si="14"/>
        <v>293.13305569042734</v>
      </c>
      <c r="G330" s="10">
        <f t="shared" si="12"/>
        <v>293.13296891756028</v>
      </c>
      <c r="H330">
        <v>293.13</v>
      </c>
    </row>
    <row r="331" spans="4:8" x14ac:dyDescent="0.25">
      <c r="D331">
        <v>306</v>
      </c>
      <c r="E331">
        <f t="shared" si="13"/>
        <v>3.06</v>
      </c>
      <c r="F331" s="10">
        <f t="shared" si="14"/>
        <v>293.13296891756028</v>
      </c>
      <c r="G331" s="10">
        <f t="shared" si="12"/>
        <v>293.13288460879443</v>
      </c>
      <c r="H331">
        <v>293.13</v>
      </c>
    </row>
    <row r="332" spans="4:8" x14ac:dyDescent="0.25">
      <c r="D332">
        <v>307</v>
      </c>
      <c r="E332">
        <f t="shared" si="13"/>
        <v>3.0700000000000003</v>
      </c>
      <c r="F332" s="10">
        <f t="shared" si="14"/>
        <v>293.13288460879443</v>
      </c>
      <c r="G332" s="10">
        <f t="shared" si="12"/>
        <v>293.13280269415634</v>
      </c>
      <c r="H332">
        <v>293.13</v>
      </c>
    </row>
    <row r="333" spans="4:8" x14ac:dyDescent="0.25">
      <c r="D333">
        <v>308</v>
      </c>
      <c r="E333">
        <f t="shared" si="13"/>
        <v>3.08</v>
      </c>
      <c r="F333" s="10">
        <f t="shared" si="14"/>
        <v>293.13280269415634</v>
      </c>
      <c r="G333" s="10">
        <f t="shared" si="12"/>
        <v>293.13272310565964</v>
      </c>
      <c r="H333">
        <v>293.13</v>
      </c>
    </row>
    <row r="334" spans="4:8" x14ac:dyDescent="0.25">
      <c r="D334">
        <v>309</v>
      </c>
      <c r="E334">
        <f t="shared" si="13"/>
        <v>3.09</v>
      </c>
      <c r="F334" s="10">
        <f t="shared" si="14"/>
        <v>293.13272310565964</v>
      </c>
      <c r="G334" s="10">
        <f t="shared" si="12"/>
        <v>293.13264577724857</v>
      </c>
      <c r="H334">
        <v>293.13</v>
      </c>
    </row>
    <row r="335" spans="4:8" x14ac:dyDescent="0.25">
      <c r="D335">
        <v>310</v>
      </c>
      <c r="E335">
        <f t="shared" si="13"/>
        <v>3.1</v>
      </c>
      <c r="F335" s="10">
        <f t="shared" si="14"/>
        <v>293.13264577724857</v>
      </c>
      <c r="G335" s="10">
        <f t="shared" si="12"/>
        <v>293.13257064474317</v>
      </c>
      <c r="H335">
        <v>293.13</v>
      </c>
    </row>
    <row r="336" spans="4:8" x14ac:dyDescent="0.25">
      <c r="D336">
        <v>311</v>
      </c>
      <c r="E336">
        <f t="shared" si="13"/>
        <v>3.11</v>
      </c>
      <c r="F336" s="10">
        <f t="shared" si="14"/>
        <v>293.13257064474317</v>
      </c>
      <c r="G336" s="10">
        <f t="shared" si="12"/>
        <v>293.13249764578603</v>
      </c>
      <c r="H336">
        <v>293.13</v>
      </c>
    </row>
    <row r="337" spans="4:8" x14ac:dyDescent="0.25">
      <c r="D337">
        <v>312</v>
      </c>
      <c r="E337">
        <f t="shared" si="13"/>
        <v>3.12</v>
      </c>
      <c r="F337" s="10">
        <f t="shared" si="14"/>
        <v>293.13249764578603</v>
      </c>
      <c r="G337" s="10">
        <f t="shared" si="12"/>
        <v>293.13242671979043</v>
      </c>
      <c r="H337">
        <v>293.13</v>
      </c>
    </row>
    <row r="338" spans="4:8" x14ac:dyDescent="0.25">
      <c r="D338">
        <v>313</v>
      </c>
      <c r="E338">
        <f t="shared" si="13"/>
        <v>3.13</v>
      </c>
      <c r="F338" s="10">
        <f t="shared" si="14"/>
        <v>293.13242671979043</v>
      </c>
      <c r="G338" s="10">
        <f t="shared" si="12"/>
        <v>293.13235780789023</v>
      </c>
      <c r="H338">
        <v>293.13</v>
      </c>
    </row>
    <row r="339" spans="4:8" x14ac:dyDescent="0.25">
      <c r="D339">
        <v>314</v>
      </c>
      <c r="E339">
        <f t="shared" si="13"/>
        <v>3.14</v>
      </c>
      <c r="F339" s="10">
        <f t="shared" si="14"/>
        <v>293.13235780789023</v>
      </c>
      <c r="G339" s="10">
        <f t="shared" si="12"/>
        <v>293.13229085289083</v>
      </c>
      <c r="H339">
        <v>293.13</v>
      </c>
    </row>
    <row r="340" spans="4:8" x14ac:dyDescent="0.25">
      <c r="D340">
        <v>315</v>
      </c>
      <c r="E340">
        <f t="shared" si="13"/>
        <v>3.15</v>
      </c>
      <c r="F340" s="10">
        <f t="shared" si="14"/>
        <v>293.13229085289083</v>
      </c>
      <c r="G340" s="10">
        <f t="shared" si="12"/>
        <v>293.13222579922189</v>
      </c>
      <c r="H340">
        <v>293.13</v>
      </c>
    </row>
    <row r="341" spans="4:8" x14ac:dyDescent="0.25">
      <c r="D341">
        <v>316</v>
      </c>
      <c r="E341">
        <f t="shared" si="13"/>
        <v>3.16</v>
      </c>
      <c r="F341" s="10">
        <f t="shared" si="14"/>
        <v>293.13222579922189</v>
      </c>
      <c r="G341" s="10">
        <f t="shared" si="12"/>
        <v>293.13216259289106</v>
      </c>
      <c r="H341">
        <v>293.13</v>
      </c>
    </row>
    <row r="342" spans="4:8" x14ac:dyDescent="0.25">
      <c r="D342">
        <v>317</v>
      </c>
      <c r="E342">
        <f t="shared" si="13"/>
        <v>3.17</v>
      </c>
      <c r="F342" s="10">
        <f t="shared" si="14"/>
        <v>293.13216259289106</v>
      </c>
      <c r="G342" s="10">
        <f t="shared" si="12"/>
        <v>293.13210118143923</v>
      </c>
      <c r="H342">
        <v>293.13</v>
      </c>
    </row>
    <row r="343" spans="4:8" x14ac:dyDescent="0.25">
      <c r="D343">
        <v>318</v>
      </c>
      <c r="E343">
        <f t="shared" si="13"/>
        <v>3.18</v>
      </c>
      <c r="F343" s="10">
        <f t="shared" si="14"/>
        <v>293.13210118143923</v>
      </c>
      <c r="G343" s="10">
        <f t="shared" si="12"/>
        <v>293.13204151389698</v>
      </c>
      <c r="H343">
        <v>293.13</v>
      </c>
    </row>
    <row r="344" spans="4:8" x14ac:dyDescent="0.25">
      <c r="D344">
        <v>319</v>
      </c>
      <c r="E344">
        <f t="shared" si="13"/>
        <v>3.19</v>
      </c>
      <c r="F344" s="10">
        <f t="shared" si="14"/>
        <v>293.13204151389698</v>
      </c>
      <c r="G344" s="10">
        <f t="shared" si="12"/>
        <v>293.13198354074223</v>
      </c>
      <c r="H344">
        <v>293.13</v>
      </c>
    </row>
    <row r="345" spans="4:8" x14ac:dyDescent="0.25">
      <c r="D345">
        <v>320</v>
      </c>
      <c r="E345">
        <f t="shared" si="13"/>
        <v>3.2</v>
      </c>
      <c r="F345" s="10">
        <f t="shared" si="14"/>
        <v>293.13198354074223</v>
      </c>
      <c r="G345" s="10">
        <f t="shared" ref="G345:G408" si="15">F345-((($B$24*$B$25*(F345-$G$5))/1000)/($G$13*$G$14*$G$11))</f>
        <v>293.13192721385923</v>
      </c>
      <c r="H345">
        <v>293.13</v>
      </c>
    </row>
    <row r="346" spans="4:8" x14ac:dyDescent="0.25">
      <c r="D346">
        <v>321</v>
      </c>
      <c r="E346">
        <f t="shared" ref="E346:E409" si="16">D346*$B$15</f>
        <v>3.21</v>
      </c>
      <c r="F346" s="10">
        <f t="shared" si="14"/>
        <v>293.13192721385923</v>
      </c>
      <c r="G346" s="10">
        <f t="shared" si="15"/>
        <v>293.13187248649859</v>
      </c>
      <c r="H346">
        <v>293.13</v>
      </c>
    </row>
    <row r="347" spans="4:8" x14ac:dyDescent="0.25">
      <c r="D347">
        <v>322</v>
      </c>
      <c r="E347">
        <f t="shared" si="16"/>
        <v>3.22</v>
      </c>
      <c r="F347" s="10">
        <f t="shared" si="14"/>
        <v>293.13187248649859</v>
      </c>
      <c r="G347" s="10">
        <f t="shared" si="15"/>
        <v>293.13181931323845</v>
      </c>
      <c r="H347">
        <v>293.13</v>
      </c>
    </row>
    <row r="348" spans="4:8" x14ac:dyDescent="0.25">
      <c r="D348">
        <v>323</v>
      </c>
      <c r="E348">
        <f t="shared" si="16"/>
        <v>3.23</v>
      </c>
      <c r="F348" s="10">
        <f t="shared" ref="F348:F411" si="17">G347</f>
        <v>293.13181931323845</v>
      </c>
      <c r="G348" s="10">
        <f t="shared" si="15"/>
        <v>293.13176764994677</v>
      </c>
      <c r="H348">
        <v>293.13</v>
      </c>
    </row>
    <row r="349" spans="4:8" x14ac:dyDescent="0.25">
      <c r="D349">
        <v>324</v>
      </c>
      <c r="E349">
        <f t="shared" si="16"/>
        <v>3.24</v>
      </c>
      <c r="F349" s="10">
        <f t="shared" si="17"/>
        <v>293.13176764994677</v>
      </c>
      <c r="G349" s="10">
        <f t="shared" si="15"/>
        <v>293.13171745374478</v>
      </c>
      <c r="H349">
        <v>293.13</v>
      </c>
    </row>
    <row r="350" spans="4:8" x14ac:dyDescent="0.25">
      <c r="D350">
        <v>325</v>
      </c>
      <c r="E350">
        <f t="shared" si="16"/>
        <v>3.25</v>
      </c>
      <c r="F350" s="10">
        <f t="shared" si="17"/>
        <v>293.13171745374478</v>
      </c>
      <c r="G350" s="10">
        <f t="shared" si="15"/>
        <v>293.13166868297134</v>
      </c>
      <c r="H350">
        <v>293.13</v>
      </c>
    </row>
    <row r="351" spans="4:8" x14ac:dyDescent="0.25">
      <c r="D351">
        <v>326</v>
      </c>
      <c r="E351">
        <f t="shared" si="16"/>
        <v>3.2600000000000002</v>
      </c>
      <c r="F351" s="10">
        <f t="shared" si="17"/>
        <v>293.13166868297134</v>
      </c>
      <c r="G351" s="10">
        <f t="shared" si="15"/>
        <v>293.13162129714834</v>
      </c>
      <c r="H351">
        <v>293.13</v>
      </c>
    </row>
    <row r="352" spans="4:8" x14ac:dyDescent="0.25">
      <c r="D352">
        <v>327</v>
      </c>
      <c r="E352">
        <f t="shared" si="16"/>
        <v>3.27</v>
      </c>
      <c r="F352" s="10">
        <f t="shared" si="17"/>
        <v>293.13162129714834</v>
      </c>
      <c r="G352" s="10">
        <f t="shared" si="15"/>
        <v>293.1315752569472</v>
      </c>
      <c r="H352">
        <v>293.13</v>
      </c>
    </row>
    <row r="353" spans="4:8" x14ac:dyDescent="0.25">
      <c r="D353">
        <v>328</v>
      </c>
      <c r="E353">
        <f t="shared" si="16"/>
        <v>3.2800000000000002</v>
      </c>
      <c r="F353" s="10">
        <f t="shared" si="17"/>
        <v>293.1315752569472</v>
      </c>
      <c r="G353" s="10">
        <f t="shared" si="15"/>
        <v>293.13153052415606</v>
      </c>
      <c r="H353">
        <v>293.13</v>
      </c>
    </row>
    <row r="354" spans="4:8" x14ac:dyDescent="0.25">
      <c r="D354">
        <v>329</v>
      </c>
      <c r="E354">
        <f t="shared" si="16"/>
        <v>3.29</v>
      </c>
      <c r="F354" s="10">
        <f t="shared" si="17"/>
        <v>293.13153052415606</v>
      </c>
      <c r="G354" s="10">
        <f t="shared" si="15"/>
        <v>293.13148706164822</v>
      </c>
      <c r="H354">
        <v>293.13</v>
      </c>
    </row>
    <row r="355" spans="4:8" x14ac:dyDescent="0.25">
      <c r="D355">
        <v>330</v>
      </c>
      <c r="E355">
        <f t="shared" si="16"/>
        <v>3.3000000000000003</v>
      </c>
      <c r="F355" s="10">
        <f t="shared" si="17"/>
        <v>293.13148706164822</v>
      </c>
      <c r="G355" s="10">
        <f t="shared" si="15"/>
        <v>293.13144483335128</v>
      </c>
      <c r="H355">
        <v>293.13</v>
      </c>
    </row>
    <row r="356" spans="4:8" x14ac:dyDescent="0.25">
      <c r="D356">
        <v>331</v>
      </c>
      <c r="E356">
        <f t="shared" si="16"/>
        <v>3.31</v>
      </c>
      <c r="F356" s="10">
        <f t="shared" si="17"/>
        <v>293.13144483335128</v>
      </c>
      <c r="G356" s="10">
        <f t="shared" si="15"/>
        <v>293.13140380421714</v>
      </c>
      <c r="H356">
        <v>293.13</v>
      </c>
    </row>
    <row r="357" spans="4:8" x14ac:dyDescent="0.25">
      <c r="D357">
        <v>332</v>
      </c>
      <c r="E357">
        <f t="shared" si="16"/>
        <v>3.3200000000000003</v>
      </c>
      <c r="F357" s="10">
        <f t="shared" si="17"/>
        <v>293.13140380421714</v>
      </c>
      <c r="G357" s="10">
        <f t="shared" si="15"/>
        <v>293.13136394019307</v>
      </c>
      <c r="H357">
        <v>293.13</v>
      </c>
    </row>
    <row r="358" spans="4:8" x14ac:dyDescent="0.25">
      <c r="D358">
        <v>333</v>
      </c>
      <c r="E358">
        <f t="shared" si="16"/>
        <v>3.33</v>
      </c>
      <c r="F358" s="10">
        <f t="shared" si="17"/>
        <v>293.13136394019307</v>
      </c>
      <c r="G358" s="10">
        <f t="shared" si="15"/>
        <v>293.13132520819323</v>
      </c>
      <c r="H358">
        <v>293.13</v>
      </c>
    </row>
    <row r="359" spans="4:8" x14ac:dyDescent="0.25">
      <c r="D359">
        <v>334</v>
      </c>
      <c r="E359">
        <f t="shared" si="16"/>
        <v>3.34</v>
      </c>
      <c r="F359" s="10">
        <f t="shared" si="17"/>
        <v>293.13132520819323</v>
      </c>
      <c r="G359" s="10">
        <f t="shared" si="15"/>
        <v>293.13128757607143</v>
      </c>
      <c r="H359">
        <v>293.13</v>
      </c>
    </row>
    <row r="360" spans="4:8" x14ac:dyDescent="0.25">
      <c r="D360">
        <v>335</v>
      </c>
      <c r="E360">
        <f t="shared" si="16"/>
        <v>3.35</v>
      </c>
      <c r="F360" s="10">
        <f t="shared" si="17"/>
        <v>293.13128757607143</v>
      </c>
      <c r="G360" s="10">
        <f t="shared" si="15"/>
        <v>293.13125101259419</v>
      </c>
      <c r="H360">
        <v>293.13</v>
      </c>
    </row>
    <row r="361" spans="4:8" x14ac:dyDescent="0.25">
      <c r="D361">
        <v>336</v>
      </c>
      <c r="E361">
        <f t="shared" si="16"/>
        <v>3.36</v>
      </c>
      <c r="F361" s="10">
        <f t="shared" si="17"/>
        <v>293.13125101259419</v>
      </c>
      <c r="G361" s="10">
        <f t="shared" si="15"/>
        <v>293.13121548741515</v>
      </c>
      <c r="H361">
        <v>293.13</v>
      </c>
    </row>
    <row r="362" spans="4:8" x14ac:dyDescent="0.25">
      <c r="D362">
        <v>337</v>
      </c>
      <c r="E362">
        <f t="shared" si="16"/>
        <v>3.37</v>
      </c>
      <c r="F362" s="10">
        <f t="shared" si="17"/>
        <v>293.13121548741515</v>
      </c>
      <c r="G362" s="10">
        <f t="shared" si="15"/>
        <v>293.13118097104956</v>
      </c>
      <c r="H362">
        <v>293.13</v>
      </c>
    </row>
    <row r="363" spans="4:8" x14ac:dyDescent="0.25">
      <c r="D363">
        <v>338</v>
      </c>
      <c r="E363">
        <f t="shared" si="16"/>
        <v>3.38</v>
      </c>
      <c r="F363" s="10">
        <f t="shared" si="17"/>
        <v>293.13118097104956</v>
      </c>
      <c r="G363" s="10">
        <f t="shared" si="15"/>
        <v>293.13114743484999</v>
      </c>
      <c r="H363">
        <v>293.13</v>
      </c>
    </row>
    <row r="364" spans="4:8" x14ac:dyDescent="0.25">
      <c r="D364">
        <v>339</v>
      </c>
      <c r="E364">
        <f t="shared" si="16"/>
        <v>3.39</v>
      </c>
      <c r="F364" s="10">
        <f t="shared" si="17"/>
        <v>293.13114743484999</v>
      </c>
      <c r="G364" s="10">
        <f t="shared" si="15"/>
        <v>293.13111485098261</v>
      </c>
      <c r="H364">
        <v>293.13</v>
      </c>
    </row>
    <row r="365" spans="4:8" x14ac:dyDescent="0.25">
      <c r="D365">
        <v>340</v>
      </c>
      <c r="E365">
        <f t="shared" si="16"/>
        <v>3.4</v>
      </c>
      <c r="F365" s="10">
        <f t="shared" si="17"/>
        <v>293.13111485098261</v>
      </c>
      <c r="G365" s="10">
        <f t="shared" si="15"/>
        <v>293.13108319240382</v>
      </c>
      <c r="H365">
        <v>293.13</v>
      </c>
    </row>
    <row r="366" spans="4:8" x14ac:dyDescent="0.25">
      <c r="D366">
        <v>341</v>
      </c>
      <c r="E366">
        <f t="shared" si="16"/>
        <v>3.41</v>
      </c>
      <c r="F366" s="10">
        <f t="shared" si="17"/>
        <v>293.13108319240382</v>
      </c>
      <c r="G366" s="10">
        <f t="shared" si="15"/>
        <v>293.13105243283809</v>
      </c>
      <c r="H366">
        <v>293.13</v>
      </c>
    </row>
    <row r="367" spans="4:8" x14ac:dyDescent="0.25">
      <c r="D367">
        <v>342</v>
      </c>
      <c r="E367">
        <f t="shared" si="16"/>
        <v>3.42</v>
      </c>
      <c r="F367" s="10">
        <f t="shared" si="17"/>
        <v>293.13105243283809</v>
      </c>
      <c r="G367" s="10">
        <f t="shared" si="15"/>
        <v>293.13102254675607</v>
      </c>
      <c r="H367">
        <v>293.13</v>
      </c>
    </row>
    <row r="368" spans="4:8" x14ac:dyDescent="0.25">
      <c r="D368">
        <v>343</v>
      </c>
      <c r="E368">
        <f t="shared" si="16"/>
        <v>3.43</v>
      </c>
      <c r="F368" s="10">
        <f t="shared" si="17"/>
        <v>293.13102254675607</v>
      </c>
      <c r="G368" s="10">
        <f t="shared" si="15"/>
        <v>293.13099350935329</v>
      </c>
      <c r="H368">
        <v>293.13</v>
      </c>
    </row>
    <row r="369" spans="4:8" x14ac:dyDescent="0.25">
      <c r="D369">
        <v>344</v>
      </c>
      <c r="E369">
        <f t="shared" si="16"/>
        <v>3.44</v>
      </c>
      <c r="F369" s="10">
        <f t="shared" si="17"/>
        <v>293.13099350935329</v>
      </c>
      <c r="G369" s="10">
        <f t="shared" si="15"/>
        <v>293.13096529652967</v>
      </c>
      <c r="H369">
        <v>293.13</v>
      </c>
    </row>
    <row r="370" spans="4:8" x14ac:dyDescent="0.25">
      <c r="D370">
        <v>345</v>
      </c>
      <c r="E370">
        <f t="shared" si="16"/>
        <v>3.45</v>
      </c>
      <c r="F370" s="10">
        <f t="shared" si="17"/>
        <v>293.13096529652967</v>
      </c>
      <c r="G370" s="10">
        <f t="shared" si="15"/>
        <v>293.13093788486952</v>
      </c>
      <c r="H370">
        <v>293.13</v>
      </c>
    </row>
    <row r="371" spans="4:8" x14ac:dyDescent="0.25">
      <c r="D371">
        <v>346</v>
      </c>
      <c r="E371">
        <f t="shared" si="16"/>
        <v>3.46</v>
      </c>
      <c r="F371" s="10">
        <f t="shared" si="17"/>
        <v>293.13093788486952</v>
      </c>
      <c r="G371" s="10">
        <f t="shared" si="15"/>
        <v>293.13091125162214</v>
      </c>
      <c r="H371">
        <v>293.13</v>
      </c>
    </row>
    <row r="372" spans="4:8" x14ac:dyDescent="0.25">
      <c r="D372">
        <v>347</v>
      </c>
      <c r="E372">
        <f t="shared" si="16"/>
        <v>3.47</v>
      </c>
      <c r="F372" s="10">
        <f t="shared" si="17"/>
        <v>293.13091125162214</v>
      </c>
      <c r="G372" s="10">
        <f t="shared" si="15"/>
        <v>293.1308853746828</v>
      </c>
      <c r="H372">
        <v>293.13</v>
      </c>
    </row>
    <row r="373" spans="4:8" x14ac:dyDescent="0.25">
      <c r="D373">
        <v>348</v>
      </c>
      <c r="E373">
        <f t="shared" si="16"/>
        <v>3.48</v>
      </c>
      <c r="F373" s="10">
        <f t="shared" si="17"/>
        <v>293.1308853746828</v>
      </c>
      <c r="G373" s="10">
        <f t="shared" si="15"/>
        <v>293.13086023257449</v>
      </c>
      <c r="H373">
        <v>293.13</v>
      </c>
    </row>
    <row r="374" spans="4:8" x14ac:dyDescent="0.25">
      <c r="D374">
        <v>349</v>
      </c>
      <c r="E374">
        <f t="shared" si="16"/>
        <v>3.49</v>
      </c>
      <c r="F374" s="10">
        <f t="shared" si="17"/>
        <v>293.13086023257449</v>
      </c>
      <c r="G374" s="10">
        <f t="shared" si="15"/>
        <v>293.13083580443015</v>
      </c>
      <c r="H374">
        <v>293.13</v>
      </c>
    </row>
    <row r="375" spans="4:8" x14ac:dyDescent="0.25">
      <c r="D375">
        <v>350</v>
      </c>
      <c r="E375">
        <f t="shared" si="16"/>
        <v>3.5</v>
      </c>
      <c r="F375" s="10">
        <f t="shared" si="17"/>
        <v>293.13083580443015</v>
      </c>
      <c r="G375" s="10">
        <f t="shared" si="15"/>
        <v>293.13081206997521</v>
      </c>
      <c r="H375">
        <v>293.13</v>
      </c>
    </row>
    <row r="376" spans="4:8" x14ac:dyDescent="0.25">
      <c r="D376">
        <v>351</v>
      </c>
      <c r="E376">
        <f t="shared" si="16"/>
        <v>3.5100000000000002</v>
      </c>
      <c r="F376" s="10">
        <f t="shared" si="17"/>
        <v>293.13081206997521</v>
      </c>
      <c r="G376" s="10">
        <f t="shared" si="15"/>
        <v>293.13078900951092</v>
      </c>
      <c r="H376">
        <v>293.13</v>
      </c>
    </row>
    <row r="377" spans="4:8" x14ac:dyDescent="0.25">
      <c r="D377">
        <v>352</v>
      </c>
      <c r="E377">
        <f t="shared" si="16"/>
        <v>3.52</v>
      </c>
      <c r="F377" s="10">
        <f t="shared" si="17"/>
        <v>293.13078900951092</v>
      </c>
      <c r="G377" s="10">
        <f t="shared" si="15"/>
        <v>293.13076660389783</v>
      </c>
      <c r="H377">
        <v>293.13</v>
      </c>
    </row>
    <row r="378" spans="4:8" x14ac:dyDescent="0.25">
      <c r="D378">
        <v>353</v>
      </c>
      <c r="E378">
        <f t="shared" si="16"/>
        <v>3.5300000000000002</v>
      </c>
      <c r="F378" s="10">
        <f t="shared" si="17"/>
        <v>293.13076660389783</v>
      </c>
      <c r="G378" s="10">
        <f t="shared" si="15"/>
        <v>293.13074483454005</v>
      </c>
      <c r="H378">
        <v>293.13</v>
      </c>
    </row>
    <row r="379" spans="4:8" x14ac:dyDescent="0.25">
      <c r="D379">
        <v>354</v>
      </c>
      <c r="E379">
        <f t="shared" si="16"/>
        <v>3.54</v>
      </c>
      <c r="F379" s="10">
        <f t="shared" si="17"/>
        <v>293.13074483454005</v>
      </c>
      <c r="G379" s="10">
        <f t="shared" si="15"/>
        <v>293.13072368336975</v>
      </c>
      <c r="H379">
        <v>293.13</v>
      </c>
    </row>
    <row r="380" spans="4:8" x14ac:dyDescent="0.25">
      <c r="D380">
        <v>355</v>
      </c>
      <c r="E380">
        <f t="shared" si="16"/>
        <v>3.5500000000000003</v>
      </c>
      <c r="F380" s="10">
        <f t="shared" si="17"/>
        <v>293.13072368336975</v>
      </c>
      <c r="G380" s="10">
        <f t="shared" si="15"/>
        <v>293.1307031328322</v>
      </c>
      <c r="H380">
        <v>293.13</v>
      </c>
    </row>
    <row r="381" spans="4:8" x14ac:dyDescent="0.25">
      <c r="D381">
        <v>356</v>
      </c>
      <c r="E381">
        <f t="shared" si="16"/>
        <v>3.56</v>
      </c>
      <c r="F381" s="10">
        <f t="shared" si="17"/>
        <v>293.1307031328322</v>
      </c>
      <c r="G381" s="10">
        <f t="shared" si="15"/>
        <v>293.13068316587112</v>
      </c>
      <c r="H381">
        <v>293.13</v>
      </c>
    </row>
    <row r="382" spans="4:8" x14ac:dyDescent="0.25">
      <c r="D382">
        <v>357</v>
      </c>
      <c r="E382">
        <f t="shared" si="16"/>
        <v>3.5700000000000003</v>
      </c>
      <c r="F382" s="10">
        <f t="shared" si="17"/>
        <v>293.13068316587112</v>
      </c>
      <c r="G382" s="10">
        <f t="shared" si="15"/>
        <v>293.13066376591462</v>
      </c>
      <c r="H382">
        <v>293.13</v>
      </c>
    </row>
    <row r="383" spans="4:8" x14ac:dyDescent="0.25">
      <c r="D383">
        <v>358</v>
      </c>
      <c r="E383">
        <f t="shared" si="16"/>
        <v>3.58</v>
      </c>
      <c r="F383" s="10">
        <f t="shared" si="17"/>
        <v>293.13066376591462</v>
      </c>
      <c r="G383" s="10">
        <f t="shared" si="15"/>
        <v>293.1306449168614</v>
      </c>
      <c r="H383">
        <v>293.13</v>
      </c>
    </row>
    <row r="384" spans="4:8" x14ac:dyDescent="0.25">
      <c r="D384">
        <v>359</v>
      </c>
      <c r="E384">
        <f t="shared" si="16"/>
        <v>3.59</v>
      </c>
      <c r="F384" s="10">
        <f t="shared" si="17"/>
        <v>293.1306449168614</v>
      </c>
      <c r="G384" s="10">
        <f t="shared" si="15"/>
        <v>293.13062660306736</v>
      </c>
      <c r="H384">
        <v>293.13</v>
      </c>
    </row>
    <row r="385" spans="4:8" x14ac:dyDescent="0.25">
      <c r="D385">
        <v>360</v>
      </c>
      <c r="E385">
        <f t="shared" si="16"/>
        <v>3.6</v>
      </c>
      <c r="F385" s="10">
        <f t="shared" si="17"/>
        <v>293.13062660306736</v>
      </c>
      <c r="G385" s="10">
        <f t="shared" si="15"/>
        <v>293.13060880933267</v>
      </c>
      <c r="H385">
        <v>293.13</v>
      </c>
    </row>
    <row r="386" spans="4:8" x14ac:dyDescent="0.25">
      <c r="D386">
        <v>361</v>
      </c>
      <c r="E386">
        <f t="shared" si="16"/>
        <v>3.61</v>
      </c>
      <c r="F386" s="10">
        <f t="shared" si="17"/>
        <v>293.13060880933267</v>
      </c>
      <c r="G386" s="10">
        <f t="shared" si="15"/>
        <v>293.1305915208892</v>
      </c>
      <c r="H386">
        <v>293.13</v>
      </c>
    </row>
    <row r="387" spans="4:8" x14ac:dyDescent="0.25">
      <c r="D387">
        <v>362</v>
      </c>
      <c r="E387">
        <f t="shared" si="16"/>
        <v>3.62</v>
      </c>
      <c r="F387" s="10">
        <f t="shared" si="17"/>
        <v>293.1305915208892</v>
      </c>
      <c r="G387" s="10">
        <f t="shared" si="15"/>
        <v>293.13057472338807</v>
      </c>
      <c r="H387">
        <v>293.13</v>
      </c>
    </row>
    <row r="388" spans="4:8" x14ac:dyDescent="0.25">
      <c r="D388">
        <v>363</v>
      </c>
      <c r="E388">
        <f t="shared" si="16"/>
        <v>3.63</v>
      </c>
      <c r="F388" s="10">
        <f t="shared" si="17"/>
        <v>293.13057472338807</v>
      </c>
      <c r="G388" s="10">
        <f t="shared" si="15"/>
        <v>293.13055840288791</v>
      </c>
      <c r="H388">
        <v>293.13</v>
      </c>
    </row>
    <row r="389" spans="4:8" x14ac:dyDescent="0.25">
      <c r="D389">
        <v>364</v>
      </c>
      <c r="E389">
        <f t="shared" si="16"/>
        <v>3.64</v>
      </c>
      <c r="F389" s="10">
        <f t="shared" si="17"/>
        <v>293.13055840288791</v>
      </c>
      <c r="G389" s="10">
        <f t="shared" si="15"/>
        <v>293.13054254584324</v>
      </c>
      <c r="H389">
        <v>293.13</v>
      </c>
    </row>
    <row r="390" spans="4:8" x14ac:dyDescent="0.25">
      <c r="D390">
        <v>365</v>
      </c>
      <c r="E390">
        <f t="shared" si="16"/>
        <v>3.65</v>
      </c>
      <c r="F390" s="10">
        <f t="shared" si="17"/>
        <v>293.13054254584324</v>
      </c>
      <c r="G390" s="10">
        <f t="shared" si="15"/>
        <v>293.13052713909332</v>
      </c>
      <c r="H390">
        <v>293.13</v>
      </c>
    </row>
    <row r="391" spans="4:8" x14ac:dyDescent="0.25">
      <c r="D391">
        <v>366</v>
      </c>
      <c r="E391">
        <f t="shared" si="16"/>
        <v>3.66</v>
      </c>
      <c r="F391" s="10">
        <f t="shared" si="17"/>
        <v>293.13052713909332</v>
      </c>
      <c r="G391" s="10">
        <f t="shared" si="15"/>
        <v>293.13051216985099</v>
      </c>
      <c r="H391">
        <v>293.13</v>
      </c>
    </row>
    <row r="392" spans="4:8" x14ac:dyDescent="0.25">
      <c r="D392">
        <v>367</v>
      </c>
      <c r="E392">
        <f t="shared" si="16"/>
        <v>3.67</v>
      </c>
      <c r="F392" s="10">
        <f t="shared" si="17"/>
        <v>293.13051216985099</v>
      </c>
      <c r="G392" s="10">
        <f t="shared" si="15"/>
        <v>293.13049762569233</v>
      </c>
      <c r="H392">
        <v>293.13</v>
      </c>
    </row>
    <row r="393" spans="4:8" x14ac:dyDescent="0.25">
      <c r="D393">
        <v>368</v>
      </c>
      <c r="E393">
        <f t="shared" si="16"/>
        <v>3.68</v>
      </c>
      <c r="F393" s="10">
        <f t="shared" si="17"/>
        <v>293.13049762569233</v>
      </c>
      <c r="G393" s="10">
        <f t="shared" si="15"/>
        <v>293.13048349454618</v>
      </c>
      <c r="H393">
        <v>293.13</v>
      </c>
    </row>
    <row r="394" spans="4:8" x14ac:dyDescent="0.25">
      <c r="D394">
        <v>369</v>
      </c>
      <c r="E394">
        <f t="shared" si="16"/>
        <v>3.69</v>
      </c>
      <c r="F394" s="10">
        <f t="shared" si="17"/>
        <v>293.13048349454618</v>
      </c>
      <c r="G394" s="10">
        <f t="shared" si="15"/>
        <v>293.13046976468416</v>
      </c>
      <c r="H394">
        <v>293.13</v>
      </c>
    </row>
    <row r="395" spans="4:8" x14ac:dyDescent="0.25">
      <c r="D395">
        <v>370</v>
      </c>
      <c r="E395">
        <f t="shared" si="16"/>
        <v>3.7</v>
      </c>
      <c r="F395" s="10">
        <f t="shared" si="17"/>
        <v>293.13046976468416</v>
      </c>
      <c r="G395" s="10">
        <f t="shared" si="15"/>
        <v>293.13045642471093</v>
      </c>
      <c r="H395">
        <v>293.13</v>
      </c>
    </row>
    <row r="396" spans="4:8" x14ac:dyDescent="0.25">
      <c r="D396">
        <v>371</v>
      </c>
      <c r="E396">
        <f t="shared" si="16"/>
        <v>3.71</v>
      </c>
      <c r="F396" s="10">
        <f t="shared" si="17"/>
        <v>293.13045642471093</v>
      </c>
      <c r="G396" s="10">
        <f t="shared" si="15"/>
        <v>293.1304434635548</v>
      </c>
      <c r="H396">
        <v>293.13</v>
      </c>
    </row>
    <row r="397" spans="4:8" x14ac:dyDescent="0.25">
      <c r="D397">
        <v>372</v>
      </c>
      <c r="E397">
        <f t="shared" si="16"/>
        <v>3.72</v>
      </c>
      <c r="F397" s="10">
        <f t="shared" si="17"/>
        <v>293.1304434635548</v>
      </c>
      <c r="G397" s="10">
        <f t="shared" si="15"/>
        <v>293.13043087045838</v>
      </c>
      <c r="H397">
        <v>293.13</v>
      </c>
    </row>
    <row r="398" spans="4:8" x14ac:dyDescent="0.25">
      <c r="D398">
        <v>373</v>
      </c>
      <c r="E398">
        <f t="shared" si="16"/>
        <v>3.73</v>
      </c>
      <c r="F398" s="10">
        <f t="shared" si="17"/>
        <v>293.13043087045838</v>
      </c>
      <c r="G398" s="10">
        <f t="shared" si="15"/>
        <v>293.13041863496989</v>
      </c>
      <c r="H398">
        <v>293.13</v>
      </c>
    </row>
    <row r="399" spans="4:8" x14ac:dyDescent="0.25">
      <c r="D399">
        <v>374</v>
      </c>
      <c r="E399">
        <f t="shared" si="16"/>
        <v>3.74</v>
      </c>
      <c r="F399" s="10">
        <f t="shared" si="17"/>
        <v>293.13041863496989</v>
      </c>
      <c r="G399" s="10">
        <f t="shared" si="15"/>
        <v>293.13040674693428</v>
      </c>
      <c r="H399">
        <v>293.13</v>
      </c>
    </row>
    <row r="400" spans="4:8" x14ac:dyDescent="0.25">
      <c r="D400">
        <v>375</v>
      </c>
      <c r="E400">
        <f t="shared" si="16"/>
        <v>3.75</v>
      </c>
      <c r="F400" s="10">
        <f t="shared" si="17"/>
        <v>293.13040674693428</v>
      </c>
      <c r="G400" s="10">
        <f t="shared" si="15"/>
        <v>293.13039519648487</v>
      </c>
      <c r="H400">
        <v>293.13</v>
      </c>
    </row>
    <row r="401" spans="4:8" x14ac:dyDescent="0.25">
      <c r="D401">
        <v>376</v>
      </c>
      <c r="E401">
        <f t="shared" si="16"/>
        <v>3.7600000000000002</v>
      </c>
      <c r="F401" s="10">
        <f t="shared" si="17"/>
        <v>293.13039519648487</v>
      </c>
      <c r="G401" s="10">
        <f t="shared" si="15"/>
        <v>293.13038397403517</v>
      </c>
      <c r="H401">
        <v>293.13</v>
      </c>
    </row>
    <row r="402" spans="4:8" x14ac:dyDescent="0.25">
      <c r="D402">
        <v>377</v>
      </c>
      <c r="E402">
        <f t="shared" si="16"/>
        <v>3.77</v>
      </c>
      <c r="F402" s="10">
        <f t="shared" si="17"/>
        <v>293.13038397403517</v>
      </c>
      <c r="G402" s="10">
        <f t="shared" si="15"/>
        <v>293.13037307027093</v>
      </c>
      <c r="H402">
        <v>293.13</v>
      </c>
    </row>
    <row r="403" spans="4:8" x14ac:dyDescent="0.25">
      <c r="D403">
        <v>378</v>
      </c>
      <c r="E403">
        <f t="shared" si="16"/>
        <v>3.7800000000000002</v>
      </c>
      <c r="F403" s="10">
        <f t="shared" si="17"/>
        <v>293.13037307027093</v>
      </c>
      <c r="G403" s="10">
        <f t="shared" si="15"/>
        <v>293.13036247614247</v>
      </c>
      <c r="H403">
        <v>293.13</v>
      </c>
    </row>
    <row r="404" spans="4:8" x14ac:dyDescent="0.25">
      <c r="D404">
        <v>379</v>
      </c>
      <c r="E404">
        <f t="shared" si="16"/>
        <v>3.79</v>
      </c>
      <c r="F404" s="10">
        <f t="shared" si="17"/>
        <v>293.13036247614247</v>
      </c>
      <c r="G404" s="10">
        <f t="shared" si="15"/>
        <v>293.13035218285694</v>
      </c>
      <c r="H404">
        <v>293.13</v>
      </c>
    </row>
    <row r="405" spans="4:8" x14ac:dyDescent="0.25">
      <c r="D405">
        <v>380</v>
      </c>
      <c r="E405">
        <f t="shared" si="16"/>
        <v>3.8000000000000003</v>
      </c>
      <c r="F405" s="10">
        <f t="shared" si="17"/>
        <v>293.13035218285694</v>
      </c>
      <c r="G405" s="10">
        <f t="shared" si="15"/>
        <v>293.13034218187124</v>
      </c>
      <c r="H405">
        <v>293.13</v>
      </c>
    </row>
    <row r="406" spans="4:8" x14ac:dyDescent="0.25">
      <c r="D406">
        <v>381</v>
      </c>
      <c r="E406">
        <f t="shared" si="16"/>
        <v>3.81</v>
      </c>
      <c r="F406" s="10">
        <f t="shared" si="17"/>
        <v>293.13034218187124</v>
      </c>
      <c r="G406" s="10">
        <f t="shared" si="15"/>
        <v>293.13033246488493</v>
      </c>
      <c r="H406">
        <v>293.13</v>
      </c>
    </row>
    <row r="407" spans="4:8" x14ac:dyDescent="0.25">
      <c r="D407">
        <v>382</v>
      </c>
      <c r="E407">
        <f t="shared" si="16"/>
        <v>3.8200000000000003</v>
      </c>
      <c r="F407" s="10">
        <f t="shared" si="17"/>
        <v>293.13033246488493</v>
      </c>
      <c r="G407" s="10">
        <f t="shared" si="15"/>
        <v>293.13032302383323</v>
      </c>
      <c r="H407">
        <v>293.13</v>
      </c>
    </row>
    <row r="408" spans="4:8" x14ac:dyDescent="0.25">
      <c r="D408">
        <v>383</v>
      </c>
      <c r="E408">
        <f t="shared" si="16"/>
        <v>3.83</v>
      </c>
      <c r="F408" s="10">
        <f t="shared" si="17"/>
        <v>293.13032302383323</v>
      </c>
      <c r="G408" s="10">
        <f t="shared" si="15"/>
        <v>293.13031385088038</v>
      </c>
      <c r="H408">
        <v>293.13</v>
      </c>
    </row>
    <row r="409" spans="4:8" x14ac:dyDescent="0.25">
      <c r="D409">
        <v>384</v>
      </c>
      <c r="E409">
        <f t="shared" si="16"/>
        <v>3.84</v>
      </c>
      <c r="F409" s="10">
        <f t="shared" si="17"/>
        <v>293.13031385088038</v>
      </c>
      <c r="G409" s="10">
        <f t="shared" ref="G409:G472" si="18">F409-((($B$24*$B$25*(F409-$G$5))/1000)/($G$13*$G$14*$G$11))</f>
        <v>293.13030493841319</v>
      </c>
      <c r="H409">
        <v>293.13</v>
      </c>
    </row>
    <row r="410" spans="4:8" x14ac:dyDescent="0.25">
      <c r="D410">
        <v>385</v>
      </c>
      <c r="E410">
        <f t="shared" ref="E410:E473" si="19">D410*$B$15</f>
        <v>3.85</v>
      </c>
      <c r="F410" s="10">
        <f t="shared" si="17"/>
        <v>293.13030493841319</v>
      </c>
      <c r="G410" s="10">
        <f t="shared" si="18"/>
        <v>293.13029627903455</v>
      </c>
      <c r="H410">
        <v>293.13</v>
      </c>
    </row>
    <row r="411" spans="4:8" x14ac:dyDescent="0.25">
      <c r="D411">
        <v>386</v>
      </c>
      <c r="E411">
        <f t="shared" si="19"/>
        <v>3.86</v>
      </c>
      <c r="F411" s="10">
        <f t="shared" si="17"/>
        <v>293.13029627903455</v>
      </c>
      <c r="G411" s="10">
        <f t="shared" si="18"/>
        <v>293.13028786555748</v>
      </c>
      <c r="H411">
        <v>293.13</v>
      </c>
    </row>
    <row r="412" spans="4:8" x14ac:dyDescent="0.25">
      <c r="D412">
        <v>387</v>
      </c>
      <c r="E412">
        <f t="shared" si="19"/>
        <v>3.87</v>
      </c>
      <c r="F412" s="10">
        <f t="shared" ref="F412:F475" si="20">G411</f>
        <v>293.13028786555748</v>
      </c>
      <c r="G412" s="10">
        <f t="shared" si="18"/>
        <v>293.13027969099909</v>
      </c>
      <c r="H412">
        <v>293.13</v>
      </c>
    </row>
    <row r="413" spans="4:8" x14ac:dyDescent="0.25">
      <c r="D413">
        <v>388</v>
      </c>
      <c r="E413">
        <f t="shared" si="19"/>
        <v>3.88</v>
      </c>
      <c r="F413" s="10">
        <f t="shared" si="20"/>
        <v>293.13027969099909</v>
      </c>
      <c r="G413" s="10">
        <f t="shared" si="18"/>
        <v>293.13027174857478</v>
      </c>
      <c r="H413">
        <v>293.13</v>
      </c>
    </row>
    <row r="414" spans="4:8" x14ac:dyDescent="0.25">
      <c r="D414">
        <v>389</v>
      </c>
      <c r="E414">
        <f t="shared" si="19"/>
        <v>3.89</v>
      </c>
      <c r="F414" s="10">
        <f t="shared" si="20"/>
        <v>293.13027174857478</v>
      </c>
      <c r="G414" s="10">
        <f t="shared" si="18"/>
        <v>293.1302640316926</v>
      </c>
      <c r="H414">
        <v>293.13</v>
      </c>
    </row>
    <row r="415" spans="4:8" x14ac:dyDescent="0.25">
      <c r="D415">
        <v>390</v>
      </c>
      <c r="E415">
        <f t="shared" si="19"/>
        <v>3.9</v>
      </c>
      <c r="F415" s="10">
        <f t="shared" si="20"/>
        <v>293.1302640316926</v>
      </c>
      <c r="G415" s="10">
        <f t="shared" si="18"/>
        <v>293.13025653394783</v>
      </c>
      <c r="H415">
        <v>293.13</v>
      </c>
    </row>
    <row r="416" spans="4:8" x14ac:dyDescent="0.25">
      <c r="D416">
        <v>391</v>
      </c>
      <c r="E416">
        <f t="shared" si="19"/>
        <v>3.91</v>
      </c>
      <c r="F416" s="10">
        <f t="shared" si="20"/>
        <v>293.13025653394783</v>
      </c>
      <c r="G416" s="10">
        <f t="shared" si="18"/>
        <v>293.13024924911753</v>
      </c>
      <c r="H416">
        <v>293.13</v>
      </c>
    </row>
    <row r="417" spans="4:8" x14ac:dyDescent="0.25">
      <c r="D417">
        <v>392</v>
      </c>
      <c r="E417">
        <f t="shared" si="19"/>
        <v>3.92</v>
      </c>
      <c r="F417" s="10">
        <f t="shared" si="20"/>
        <v>293.13024924911753</v>
      </c>
      <c r="G417" s="10">
        <f t="shared" si="18"/>
        <v>293.1302421711556</v>
      </c>
      <c r="H417">
        <v>293.13</v>
      </c>
    </row>
    <row r="418" spans="4:8" x14ac:dyDescent="0.25">
      <c r="D418">
        <v>393</v>
      </c>
      <c r="E418">
        <f t="shared" si="19"/>
        <v>3.93</v>
      </c>
      <c r="F418" s="10">
        <f t="shared" si="20"/>
        <v>293.1302421711556</v>
      </c>
      <c r="G418" s="10">
        <f t="shared" si="18"/>
        <v>293.13023529418751</v>
      </c>
      <c r="H418">
        <v>293.13</v>
      </c>
    </row>
    <row r="419" spans="4:8" x14ac:dyDescent="0.25">
      <c r="D419">
        <v>394</v>
      </c>
      <c r="E419">
        <f t="shared" si="19"/>
        <v>3.94</v>
      </c>
      <c r="F419" s="10">
        <f t="shared" si="20"/>
        <v>293.13023529418751</v>
      </c>
      <c r="G419" s="10">
        <f t="shared" si="18"/>
        <v>293.13022861250568</v>
      </c>
      <c r="H419">
        <v>293.13</v>
      </c>
    </row>
    <row r="420" spans="4:8" x14ac:dyDescent="0.25">
      <c r="D420">
        <v>395</v>
      </c>
      <c r="E420">
        <f t="shared" si="19"/>
        <v>3.95</v>
      </c>
      <c r="F420" s="10">
        <f t="shared" si="20"/>
        <v>293.13022861250568</v>
      </c>
      <c r="G420" s="10">
        <f t="shared" si="18"/>
        <v>293.1302221205645</v>
      </c>
      <c r="H420">
        <v>293.13</v>
      </c>
    </row>
    <row r="421" spans="4:8" x14ac:dyDescent="0.25">
      <c r="D421">
        <v>396</v>
      </c>
      <c r="E421">
        <f t="shared" si="19"/>
        <v>3.96</v>
      </c>
      <c r="F421" s="10">
        <f t="shared" si="20"/>
        <v>293.1302221205645</v>
      </c>
      <c r="G421" s="10">
        <f t="shared" si="18"/>
        <v>293.13021581297585</v>
      </c>
      <c r="H421">
        <v>293.13</v>
      </c>
    </row>
    <row r="422" spans="4:8" x14ac:dyDescent="0.25">
      <c r="D422">
        <v>397</v>
      </c>
      <c r="E422">
        <f t="shared" si="19"/>
        <v>3.97</v>
      </c>
      <c r="F422" s="10">
        <f t="shared" si="20"/>
        <v>293.13021581297585</v>
      </c>
      <c r="G422" s="10">
        <f t="shared" si="18"/>
        <v>293.13020968450468</v>
      </c>
      <c r="H422">
        <v>293.13</v>
      </c>
    </row>
    <row r="423" spans="4:8" x14ac:dyDescent="0.25">
      <c r="D423">
        <v>398</v>
      </c>
      <c r="E423">
        <f t="shared" si="19"/>
        <v>3.98</v>
      </c>
      <c r="F423" s="10">
        <f t="shared" si="20"/>
        <v>293.13020968450468</v>
      </c>
      <c r="G423" s="10">
        <f t="shared" si="18"/>
        <v>293.13020373006458</v>
      </c>
      <c r="H423">
        <v>293.13</v>
      </c>
    </row>
    <row r="424" spans="4:8" x14ac:dyDescent="0.25">
      <c r="D424">
        <v>399</v>
      </c>
      <c r="E424">
        <f t="shared" si="19"/>
        <v>3.99</v>
      </c>
      <c r="F424" s="10">
        <f t="shared" si="20"/>
        <v>293.13020373006458</v>
      </c>
      <c r="G424" s="10">
        <f t="shared" si="18"/>
        <v>293.13019794471353</v>
      </c>
      <c r="H424">
        <v>293.13</v>
      </c>
    </row>
    <row r="425" spans="4:8" x14ac:dyDescent="0.25">
      <c r="D425">
        <v>400</v>
      </c>
      <c r="E425">
        <f t="shared" si="19"/>
        <v>4</v>
      </c>
      <c r="F425" s="10">
        <f t="shared" si="20"/>
        <v>293.13019794471353</v>
      </c>
      <c r="G425" s="10">
        <f t="shared" si="18"/>
        <v>293.13019232364991</v>
      </c>
      <c r="H425">
        <v>293.13</v>
      </c>
    </row>
    <row r="426" spans="4:8" x14ac:dyDescent="0.25">
      <c r="D426">
        <v>401</v>
      </c>
      <c r="E426">
        <f t="shared" si="19"/>
        <v>4.01</v>
      </c>
      <c r="F426" s="10">
        <f t="shared" si="20"/>
        <v>293.13019232364991</v>
      </c>
      <c r="G426" s="10">
        <f t="shared" si="18"/>
        <v>293.1301868622084</v>
      </c>
      <c r="H426">
        <v>293.13</v>
      </c>
    </row>
    <row r="427" spans="4:8" x14ac:dyDescent="0.25">
      <c r="D427">
        <v>402</v>
      </c>
      <c r="E427">
        <f t="shared" si="19"/>
        <v>4.0200000000000005</v>
      </c>
      <c r="F427" s="10">
        <f t="shared" si="20"/>
        <v>293.1301868622084</v>
      </c>
      <c r="G427" s="10">
        <f t="shared" si="18"/>
        <v>293.13018155585621</v>
      </c>
      <c r="H427">
        <v>293.13</v>
      </c>
    </row>
    <row r="428" spans="4:8" x14ac:dyDescent="0.25">
      <c r="D428">
        <v>403</v>
      </c>
      <c r="E428">
        <f t="shared" si="19"/>
        <v>4.03</v>
      </c>
      <c r="F428" s="10">
        <f t="shared" si="20"/>
        <v>293.13018155585621</v>
      </c>
      <c r="G428" s="10">
        <f t="shared" si="18"/>
        <v>293.13017640018927</v>
      </c>
      <c r="H428">
        <v>293.13</v>
      </c>
    </row>
    <row r="429" spans="4:8" x14ac:dyDescent="0.25">
      <c r="D429">
        <v>404</v>
      </c>
      <c r="E429">
        <f t="shared" si="19"/>
        <v>4.04</v>
      </c>
      <c r="F429" s="10">
        <f t="shared" si="20"/>
        <v>293.13017640018927</v>
      </c>
      <c r="G429" s="10">
        <f t="shared" si="18"/>
        <v>293.13017139092852</v>
      </c>
      <c r="H429">
        <v>293.13</v>
      </c>
    </row>
    <row r="430" spans="4:8" x14ac:dyDescent="0.25">
      <c r="D430">
        <v>405</v>
      </c>
      <c r="E430">
        <f t="shared" si="19"/>
        <v>4.05</v>
      </c>
      <c r="F430" s="10">
        <f t="shared" si="20"/>
        <v>293.13017139092852</v>
      </c>
      <c r="G430" s="10">
        <f t="shared" si="18"/>
        <v>293.13016652391644</v>
      </c>
      <c r="H430">
        <v>293.13</v>
      </c>
    </row>
    <row r="431" spans="4:8" x14ac:dyDescent="0.25">
      <c r="D431">
        <v>406</v>
      </c>
      <c r="E431">
        <f t="shared" si="19"/>
        <v>4.0600000000000005</v>
      </c>
      <c r="F431" s="10">
        <f t="shared" si="20"/>
        <v>293.13016652391644</v>
      </c>
      <c r="G431" s="10">
        <f t="shared" si="18"/>
        <v>293.13016179511357</v>
      </c>
      <c r="H431">
        <v>293.13</v>
      </c>
    </row>
    <row r="432" spans="4:8" x14ac:dyDescent="0.25">
      <c r="D432">
        <v>407</v>
      </c>
      <c r="E432">
        <f t="shared" si="19"/>
        <v>4.07</v>
      </c>
      <c r="F432" s="10">
        <f t="shared" si="20"/>
        <v>293.13016179511357</v>
      </c>
      <c r="G432" s="10">
        <f t="shared" si="18"/>
        <v>293.13015720059519</v>
      </c>
      <c r="H432">
        <v>293.13</v>
      </c>
    </row>
    <row r="433" spans="4:8" x14ac:dyDescent="0.25">
      <c r="D433">
        <v>408</v>
      </c>
      <c r="E433">
        <f t="shared" si="19"/>
        <v>4.08</v>
      </c>
      <c r="F433" s="10">
        <f t="shared" si="20"/>
        <v>293.13015720059519</v>
      </c>
      <c r="G433" s="10">
        <f t="shared" si="18"/>
        <v>293.13015273654798</v>
      </c>
      <c r="H433">
        <v>293.13</v>
      </c>
    </row>
    <row r="434" spans="4:8" x14ac:dyDescent="0.25">
      <c r="D434">
        <v>409</v>
      </c>
      <c r="E434">
        <f t="shared" si="19"/>
        <v>4.09</v>
      </c>
      <c r="F434" s="10">
        <f t="shared" si="20"/>
        <v>293.13015273654798</v>
      </c>
      <c r="G434" s="10">
        <f t="shared" si="18"/>
        <v>293.13014839926694</v>
      </c>
      <c r="H434">
        <v>293.13</v>
      </c>
    </row>
    <row r="435" spans="4:8" x14ac:dyDescent="0.25">
      <c r="D435">
        <v>410</v>
      </c>
      <c r="E435">
        <f t="shared" si="19"/>
        <v>4.0999999999999996</v>
      </c>
      <c r="F435" s="10">
        <f t="shared" si="20"/>
        <v>293.13014839926694</v>
      </c>
      <c r="G435" s="10">
        <f t="shared" si="18"/>
        <v>293.13014418515229</v>
      </c>
      <c r="H435">
        <v>293.13</v>
      </c>
    </row>
    <row r="436" spans="4:8" x14ac:dyDescent="0.25">
      <c r="D436">
        <v>411</v>
      </c>
      <c r="E436">
        <f t="shared" si="19"/>
        <v>4.1100000000000003</v>
      </c>
      <c r="F436" s="10">
        <f t="shared" si="20"/>
        <v>293.13014418515229</v>
      </c>
      <c r="G436" s="10">
        <f t="shared" si="18"/>
        <v>293.13014009070639</v>
      </c>
      <c r="H436">
        <v>293.13</v>
      </c>
    </row>
    <row r="437" spans="4:8" x14ac:dyDescent="0.25">
      <c r="D437">
        <v>412</v>
      </c>
      <c r="E437">
        <f t="shared" si="19"/>
        <v>4.12</v>
      </c>
      <c r="F437" s="10">
        <f t="shared" si="20"/>
        <v>293.13014009070639</v>
      </c>
      <c r="G437" s="10">
        <f t="shared" si="18"/>
        <v>293.13013611253109</v>
      </c>
      <c r="H437">
        <v>293.13</v>
      </c>
    </row>
    <row r="438" spans="4:8" x14ac:dyDescent="0.25">
      <c r="D438">
        <v>413</v>
      </c>
      <c r="E438">
        <f t="shared" si="19"/>
        <v>4.13</v>
      </c>
      <c r="F438" s="10">
        <f t="shared" si="20"/>
        <v>293.13013611253109</v>
      </c>
      <c r="G438" s="10">
        <f t="shared" si="18"/>
        <v>293.13013224732458</v>
      </c>
      <c r="H438">
        <v>293.13</v>
      </c>
    </row>
    <row r="439" spans="4:8" x14ac:dyDescent="0.25">
      <c r="D439">
        <v>414</v>
      </c>
      <c r="E439">
        <f t="shared" si="19"/>
        <v>4.1399999999999997</v>
      </c>
      <c r="F439" s="10">
        <f t="shared" si="20"/>
        <v>293.13013224732458</v>
      </c>
      <c r="G439" s="10">
        <f t="shared" si="18"/>
        <v>293.13012849187885</v>
      </c>
      <c r="H439">
        <v>293.13</v>
      </c>
    </row>
    <row r="440" spans="4:8" x14ac:dyDescent="0.25">
      <c r="D440">
        <v>415</v>
      </c>
      <c r="E440">
        <f t="shared" si="19"/>
        <v>4.1500000000000004</v>
      </c>
      <c r="F440" s="10">
        <f t="shared" si="20"/>
        <v>293.13012849187885</v>
      </c>
      <c r="G440" s="10">
        <f t="shared" si="18"/>
        <v>293.13012484307706</v>
      </c>
      <c r="H440">
        <v>293.13</v>
      </c>
    </row>
    <row r="441" spans="4:8" x14ac:dyDescent="0.25">
      <c r="D441">
        <v>416</v>
      </c>
      <c r="E441">
        <f t="shared" si="19"/>
        <v>4.16</v>
      </c>
      <c r="F441" s="10">
        <f t="shared" si="20"/>
        <v>293.13012484307706</v>
      </c>
      <c r="G441" s="10">
        <f t="shared" si="18"/>
        <v>293.13012129789081</v>
      </c>
      <c r="H441">
        <v>293.13</v>
      </c>
    </row>
    <row r="442" spans="4:8" x14ac:dyDescent="0.25">
      <c r="D442">
        <v>417</v>
      </c>
      <c r="E442">
        <f t="shared" si="19"/>
        <v>4.17</v>
      </c>
      <c r="F442" s="10">
        <f t="shared" si="20"/>
        <v>293.13012129789081</v>
      </c>
      <c r="G442" s="10">
        <f t="shared" si="18"/>
        <v>293.13011785337767</v>
      </c>
      <c r="H442">
        <v>293.13</v>
      </c>
    </row>
    <row r="443" spans="4:8" x14ac:dyDescent="0.25">
      <c r="D443">
        <v>418</v>
      </c>
      <c r="E443">
        <f t="shared" si="19"/>
        <v>4.18</v>
      </c>
      <c r="F443" s="10">
        <f t="shared" si="20"/>
        <v>293.13011785337767</v>
      </c>
      <c r="G443" s="10">
        <f t="shared" si="18"/>
        <v>293.13011450667886</v>
      </c>
      <c r="H443">
        <v>293.13</v>
      </c>
    </row>
    <row r="444" spans="4:8" x14ac:dyDescent="0.25">
      <c r="D444">
        <v>419</v>
      </c>
      <c r="E444">
        <f t="shared" si="19"/>
        <v>4.1900000000000004</v>
      </c>
      <c r="F444" s="10">
        <f t="shared" si="20"/>
        <v>293.13011450667886</v>
      </c>
      <c r="G444" s="10">
        <f t="shared" si="18"/>
        <v>293.13011125501674</v>
      </c>
      <c r="H444">
        <v>293.13</v>
      </c>
    </row>
    <row r="445" spans="4:8" x14ac:dyDescent="0.25">
      <c r="D445">
        <v>420</v>
      </c>
      <c r="E445">
        <f t="shared" si="19"/>
        <v>4.2</v>
      </c>
      <c r="F445" s="10">
        <f t="shared" si="20"/>
        <v>293.13011125501674</v>
      </c>
      <c r="G445" s="10">
        <f t="shared" si="18"/>
        <v>293.13010809569255</v>
      </c>
      <c r="H445">
        <v>293.13</v>
      </c>
    </row>
    <row r="446" spans="4:8" x14ac:dyDescent="0.25">
      <c r="D446">
        <v>421</v>
      </c>
      <c r="E446">
        <f t="shared" si="19"/>
        <v>4.21</v>
      </c>
      <c r="F446" s="10">
        <f t="shared" si="20"/>
        <v>293.13010809569255</v>
      </c>
      <c r="G446" s="10">
        <f t="shared" si="18"/>
        <v>293.1301050260841</v>
      </c>
      <c r="H446">
        <v>293.13</v>
      </c>
    </row>
    <row r="447" spans="4:8" x14ac:dyDescent="0.25">
      <c r="D447">
        <v>422</v>
      </c>
      <c r="E447">
        <f t="shared" si="19"/>
        <v>4.22</v>
      </c>
      <c r="F447" s="10">
        <f t="shared" si="20"/>
        <v>293.1301050260841</v>
      </c>
      <c r="G447" s="10">
        <f t="shared" si="18"/>
        <v>293.13010204364372</v>
      </c>
      <c r="H447">
        <v>293.13</v>
      </c>
    </row>
    <row r="448" spans="4:8" x14ac:dyDescent="0.25">
      <c r="D448">
        <v>423</v>
      </c>
      <c r="E448">
        <f t="shared" si="19"/>
        <v>4.2300000000000004</v>
      </c>
      <c r="F448" s="10">
        <f t="shared" si="20"/>
        <v>293.13010204364372</v>
      </c>
      <c r="G448" s="10">
        <f t="shared" si="18"/>
        <v>293.13009914589617</v>
      </c>
      <c r="H448">
        <v>293.13</v>
      </c>
    </row>
    <row r="449" spans="4:8" x14ac:dyDescent="0.25">
      <c r="D449">
        <v>424</v>
      </c>
      <c r="E449">
        <f t="shared" si="19"/>
        <v>4.24</v>
      </c>
      <c r="F449" s="10">
        <f t="shared" si="20"/>
        <v>293.13009914589617</v>
      </c>
      <c r="G449" s="10">
        <f t="shared" si="18"/>
        <v>293.13009633043634</v>
      </c>
      <c r="H449">
        <v>293.13</v>
      </c>
    </row>
    <row r="450" spans="4:8" x14ac:dyDescent="0.25">
      <c r="D450">
        <v>425</v>
      </c>
      <c r="E450">
        <f t="shared" si="19"/>
        <v>4.25</v>
      </c>
      <c r="F450" s="10">
        <f t="shared" si="20"/>
        <v>293.13009633043634</v>
      </c>
      <c r="G450" s="10">
        <f t="shared" si="18"/>
        <v>293.13009359492753</v>
      </c>
      <c r="H450">
        <v>293.13</v>
      </c>
    </row>
    <row r="451" spans="4:8" x14ac:dyDescent="0.25">
      <c r="D451">
        <v>426</v>
      </c>
      <c r="E451">
        <f t="shared" si="19"/>
        <v>4.26</v>
      </c>
      <c r="F451" s="10">
        <f t="shared" si="20"/>
        <v>293.13009359492753</v>
      </c>
      <c r="G451" s="10">
        <f t="shared" si="18"/>
        <v>293.13009093709934</v>
      </c>
      <c r="H451">
        <v>293.13</v>
      </c>
    </row>
    <row r="452" spans="4:8" x14ac:dyDescent="0.25">
      <c r="D452">
        <v>427</v>
      </c>
      <c r="E452">
        <f t="shared" si="19"/>
        <v>4.2700000000000005</v>
      </c>
      <c r="F452" s="10">
        <f t="shared" si="20"/>
        <v>293.13009093709934</v>
      </c>
      <c r="G452" s="10">
        <f t="shared" si="18"/>
        <v>293.13008835474585</v>
      </c>
      <c r="H452">
        <v>293.13</v>
      </c>
    </row>
    <row r="453" spans="4:8" x14ac:dyDescent="0.25">
      <c r="D453">
        <v>428</v>
      </c>
      <c r="E453">
        <f t="shared" si="19"/>
        <v>4.28</v>
      </c>
      <c r="F453" s="10">
        <f t="shared" si="20"/>
        <v>293.13008835474585</v>
      </c>
      <c r="G453" s="10">
        <f t="shared" si="18"/>
        <v>293.13008584572384</v>
      </c>
      <c r="H453">
        <v>293.13</v>
      </c>
    </row>
    <row r="454" spans="4:8" x14ac:dyDescent="0.25">
      <c r="D454">
        <v>429</v>
      </c>
      <c r="E454">
        <f t="shared" si="19"/>
        <v>4.29</v>
      </c>
      <c r="F454" s="10">
        <f t="shared" si="20"/>
        <v>293.13008584572384</v>
      </c>
      <c r="G454" s="10">
        <f t="shared" si="18"/>
        <v>293.13008340795085</v>
      </c>
      <c r="H454">
        <v>293.13</v>
      </c>
    </row>
    <row r="455" spans="4:8" x14ac:dyDescent="0.25">
      <c r="D455">
        <v>430</v>
      </c>
      <c r="E455">
        <f t="shared" si="19"/>
        <v>4.3</v>
      </c>
      <c r="F455" s="10">
        <f t="shared" si="20"/>
        <v>293.13008340795085</v>
      </c>
      <c r="G455" s="10">
        <f t="shared" si="18"/>
        <v>293.13008103940365</v>
      </c>
      <c r="H455">
        <v>293.13</v>
      </c>
    </row>
    <row r="456" spans="4:8" x14ac:dyDescent="0.25">
      <c r="D456">
        <v>431</v>
      </c>
      <c r="E456">
        <f t="shared" si="19"/>
        <v>4.3100000000000005</v>
      </c>
      <c r="F456" s="10">
        <f t="shared" si="20"/>
        <v>293.13008103940365</v>
      </c>
      <c r="G456" s="10">
        <f t="shared" si="18"/>
        <v>293.13007873811642</v>
      </c>
      <c r="H456">
        <v>293.13</v>
      </c>
    </row>
    <row r="457" spans="4:8" x14ac:dyDescent="0.25">
      <c r="D457">
        <v>432</v>
      </c>
      <c r="E457">
        <f t="shared" si="19"/>
        <v>4.32</v>
      </c>
      <c r="F457" s="10">
        <f t="shared" si="20"/>
        <v>293.13007873811642</v>
      </c>
      <c r="G457" s="10">
        <f t="shared" si="18"/>
        <v>293.13007650217918</v>
      </c>
      <c r="H457">
        <v>293.13</v>
      </c>
    </row>
    <row r="458" spans="4:8" x14ac:dyDescent="0.25">
      <c r="D458">
        <v>433</v>
      </c>
      <c r="E458">
        <f t="shared" si="19"/>
        <v>4.33</v>
      </c>
      <c r="F458" s="10">
        <f t="shared" si="20"/>
        <v>293.13007650217918</v>
      </c>
      <c r="G458" s="10">
        <f t="shared" si="18"/>
        <v>293.13007432973615</v>
      </c>
      <c r="H458">
        <v>293.13</v>
      </c>
    </row>
    <row r="459" spans="4:8" x14ac:dyDescent="0.25">
      <c r="D459">
        <v>434</v>
      </c>
      <c r="E459">
        <f t="shared" si="19"/>
        <v>4.34</v>
      </c>
      <c r="F459" s="10">
        <f t="shared" si="20"/>
        <v>293.13007432973615</v>
      </c>
      <c r="G459" s="10">
        <f t="shared" si="18"/>
        <v>293.13007221898425</v>
      </c>
      <c r="H459">
        <v>293.13</v>
      </c>
    </row>
    <row r="460" spans="4:8" x14ac:dyDescent="0.25">
      <c r="D460">
        <v>435</v>
      </c>
      <c r="E460">
        <f t="shared" si="19"/>
        <v>4.3500000000000005</v>
      </c>
      <c r="F460" s="10">
        <f t="shared" si="20"/>
        <v>293.13007221898425</v>
      </c>
      <c r="G460" s="10">
        <f t="shared" si="18"/>
        <v>293.1300701681717</v>
      </c>
      <c r="H460">
        <v>293.13</v>
      </c>
    </row>
    <row r="461" spans="4:8" x14ac:dyDescent="0.25">
      <c r="D461">
        <v>436</v>
      </c>
      <c r="E461">
        <f t="shared" si="19"/>
        <v>4.3600000000000003</v>
      </c>
      <c r="F461" s="10">
        <f t="shared" si="20"/>
        <v>293.1300701681717</v>
      </c>
      <c r="G461" s="10">
        <f t="shared" si="18"/>
        <v>293.13006817559636</v>
      </c>
      <c r="H461">
        <v>293.13</v>
      </c>
    </row>
    <row r="462" spans="4:8" x14ac:dyDescent="0.25">
      <c r="D462">
        <v>437</v>
      </c>
      <c r="E462">
        <f t="shared" si="19"/>
        <v>4.37</v>
      </c>
      <c r="F462" s="10">
        <f t="shared" si="20"/>
        <v>293.13006817559636</v>
      </c>
      <c r="G462" s="10">
        <f t="shared" si="18"/>
        <v>293.13006623960445</v>
      </c>
      <c r="H462">
        <v>293.13</v>
      </c>
    </row>
    <row r="463" spans="4:8" x14ac:dyDescent="0.25">
      <c r="D463">
        <v>438</v>
      </c>
      <c r="E463">
        <f t="shared" si="19"/>
        <v>4.38</v>
      </c>
      <c r="F463" s="10">
        <f t="shared" si="20"/>
        <v>293.13006623960445</v>
      </c>
      <c r="G463" s="10">
        <f t="shared" si="18"/>
        <v>293.13006435858915</v>
      </c>
      <c r="H463">
        <v>293.13</v>
      </c>
    </row>
    <row r="464" spans="4:8" x14ac:dyDescent="0.25">
      <c r="D464">
        <v>439</v>
      </c>
      <c r="E464">
        <f t="shared" si="19"/>
        <v>4.3899999999999997</v>
      </c>
      <c r="F464" s="10">
        <f t="shared" si="20"/>
        <v>293.13006435858915</v>
      </c>
      <c r="G464" s="10">
        <f t="shared" si="18"/>
        <v>293.13006253098933</v>
      </c>
      <c r="H464">
        <v>293.13</v>
      </c>
    </row>
    <row r="465" spans="4:8" x14ac:dyDescent="0.25">
      <c r="D465">
        <v>440</v>
      </c>
      <c r="E465">
        <f t="shared" si="19"/>
        <v>4.4000000000000004</v>
      </c>
      <c r="F465" s="10">
        <f t="shared" si="20"/>
        <v>293.13006253098933</v>
      </c>
      <c r="G465" s="10">
        <f t="shared" si="18"/>
        <v>293.13006075528813</v>
      </c>
      <c r="H465">
        <v>293.13</v>
      </c>
    </row>
    <row r="466" spans="4:8" x14ac:dyDescent="0.25">
      <c r="D466">
        <v>441</v>
      </c>
      <c r="E466">
        <f t="shared" si="19"/>
        <v>4.41</v>
      </c>
      <c r="F466" s="10">
        <f t="shared" si="20"/>
        <v>293.13006075528813</v>
      </c>
      <c r="G466" s="10">
        <f t="shared" si="18"/>
        <v>293.13005903001175</v>
      </c>
      <c r="H466">
        <v>293.13</v>
      </c>
    </row>
    <row r="467" spans="4:8" x14ac:dyDescent="0.25">
      <c r="D467">
        <v>442</v>
      </c>
      <c r="E467">
        <f t="shared" si="19"/>
        <v>4.42</v>
      </c>
      <c r="F467" s="10">
        <f t="shared" si="20"/>
        <v>293.13005903001175</v>
      </c>
      <c r="G467" s="10">
        <f t="shared" si="18"/>
        <v>293.13005735372826</v>
      </c>
      <c r="H467">
        <v>293.13</v>
      </c>
    </row>
    <row r="468" spans="4:8" x14ac:dyDescent="0.25">
      <c r="D468">
        <v>443</v>
      </c>
      <c r="E468">
        <f t="shared" si="19"/>
        <v>4.43</v>
      </c>
      <c r="F468" s="10">
        <f t="shared" si="20"/>
        <v>293.13005735372826</v>
      </c>
      <c r="G468" s="10">
        <f t="shared" si="18"/>
        <v>293.13005572504642</v>
      </c>
      <c r="H468">
        <v>293.13</v>
      </c>
    </row>
    <row r="469" spans="4:8" x14ac:dyDescent="0.25">
      <c r="D469">
        <v>444</v>
      </c>
      <c r="E469">
        <f t="shared" si="19"/>
        <v>4.4400000000000004</v>
      </c>
      <c r="F469" s="10">
        <f t="shared" si="20"/>
        <v>293.13005572504642</v>
      </c>
      <c r="G469" s="10">
        <f t="shared" si="18"/>
        <v>293.13005414261448</v>
      </c>
      <c r="H469">
        <v>293.13</v>
      </c>
    </row>
    <row r="470" spans="4:8" x14ac:dyDescent="0.25">
      <c r="D470">
        <v>445</v>
      </c>
      <c r="E470">
        <f t="shared" si="19"/>
        <v>4.45</v>
      </c>
      <c r="F470" s="10">
        <f t="shared" si="20"/>
        <v>293.13005414261448</v>
      </c>
      <c r="G470" s="10">
        <f t="shared" si="18"/>
        <v>293.13005260511909</v>
      </c>
      <c r="H470">
        <v>293.13</v>
      </c>
    </row>
    <row r="471" spans="4:8" x14ac:dyDescent="0.25">
      <c r="D471">
        <v>446</v>
      </c>
      <c r="E471">
        <f t="shared" si="19"/>
        <v>4.46</v>
      </c>
      <c r="F471" s="10">
        <f t="shared" si="20"/>
        <v>293.13005260511909</v>
      </c>
      <c r="G471" s="10">
        <f t="shared" si="18"/>
        <v>293.13005111128422</v>
      </c>
      <c r="H471">
        <v>293.13</v>
      </c>
    </row>
    <row r="472" spans="4:8" x14ac:dyDescent="0.25">
      <c r="D472">
        <v>447</v>
      </c>
      <c r="E472">
        <f t="shared" si="19"/>
        <v>4.47</v>
      </c>
      <c r="F472" s="10">
        <f t="shared" si="20"/>
        <v>293.13005111128422</v>
      </c>
      <c r="G472" s="10">
        <f t="shared" si="18"/>
        <v>293.13004965986994</v>
      </c>
      <c r="H472">
        <v>293.13</v>
      </c>
    </row>
    <row r="473" spans="4:8" x14ac:dyDescent="0.25">
      <c r="D473">
        <v>448</v>
      </c>
      <c r="E473">
        <f t="shared" si="19"/>
        <v>4.4800000000000004</v>
      </c>
      <c r="F473" s="10">
        <f t="shared" si="20"/>
        <v>293.13004965986994</v>
      </c>
      <c r="G473" s="10">
        <f t="shared" ref="G473:G536" si="21">F473-((($B$24*$B$25*(F473-$G$5))/1000)/($G$13*$G$14*$G$11))</f>
        <v>293.13004824967169</v>
      </c>
      <c r="H473">
        <v>293.13</v>
      </c>
    </row>
    <row r="474" spans="4:8" x14ac:dyDescent="0.25">
      <c r="D474">
        <v>449</v>
      </c>
      <c r="E474">
        <f t="shared" ref="E474:E537" si="22">D474*$B$15</f>
        <v>4.49</v>
      </c>
      <c r="F474" s="10">
        <f t="shared" si="20"/>
        <v>293.13004824967169</v>
      </c>
      <c r="G474" s="10">
        <f t="shared" si="21"/>
        <v>293.13004687951906</v>
      </c>
      <c r="H474">
        <v>293.13</v>
      </c>
    </row>
    <row r="475" spans="4:8" x14ac:dyDescent="0.25">
      <c r="D475">
        <v>450</v>
      </c>
      <c r="E475">
        <f t="shared" si="22"/>
        <v>4.5</v>
      </c>
      <c r="F475" s="10">
        <f t="shared" si="20"/>
        <v>293.13004687951906</v>
      </c>
      <c r="G475" s="10">
        <f t="shared" si="21"/>
        <v>293.13004554827484</v>
      </c>
      <c r="H475">
        <v>293.13</v>
      </c>
    </row>
    <row r="476" spans="4:8" x14ac:dyDescent="0.25">
      <c r="D476">
        <v>451</v>
      </c>
      <c r="E476">
        <f t="shared" si="22"/>
        <v>4.51</v>
      </c>
      <c r="F476" s="10">
        <f t="shared" ref="F476:F539" si="23">G475</f>
        <v>293.13004554827484</v>
      </c>
      <c r="G476" s="10">
        <f t="shared" si="21"/>
        <v>293.1300442548341</v>
      </c>
      <c r="H476">
        <v>293.13</v>
      </c>
    </row>
    <row r="477" spans="4:8" x14ac:dyDescent="0.25">
      <c r="D477">
        <v>452</v>
      </c>
      <c r="E477">
        <f t="shared" si="22"/>
        <v>4.5200000000000005</v>
      </c>
      <c r="F477" s="10">
        <f t="shared" si="23"/>
        <v>293.1300442548341</v>
      </c>
      <c r="G477" s="10">
        <f t="shared" si="21"/>
        <v>293.13004299812343</v>
      </c>
      <c r="H477">
        <v>293.13</v>
      </c>
    </row>
    <row r="478" spans="4:8" x14ac:dyDescent="0.25">
      <c r="D478">
        <v>453</v>
      </c>
      <c r="E478">
        <f t="shared" si="22"/>
        <v>4.53</v>
      </c>
      <c r="F478" s="10">
        <f t="shared" si="23"/>
        <v>293.13004299812343</v>
      </c>
      <c r="G478" s="10">
        <f t="shared" si="21"/>
        <v>293.13004177709973</v>
      </c>
      <c r="H478">
        <v>293.13</v>
      </c>
    </row>
    <row r="479" spans="4:8" x14ac:dyDescent="0.25">
      <c r="D479">
        <v>454</v>
      </c>
      <c r="E479">
        <f t="shared" si="22"/>
        <v>4.54</v>
      </c>
      <c r="F479" s="10">
        <f t="shared" si="23"/>
        <v>293.13004177709973</v>
      </c>
      <c r="G479" s="10">
        <f t="shared" si="21"/>
        <v>293.13004059074962</v>
      </c>
      <c r="H479">
        <v>293.13</v>
      </c>
    </row>
    <row r="480" spans="4:8" x14ac:dyDescent="0.25">
      <c r="D480">
        <v>455</v>
      </c>
      <c r="E480">
        <f t="shared" si="22"/>
        <v>4.55</v>
      </c>
      <c r="F480" s="10">
        <f t="shared" si="23"/>
        <v>293.13004059074962</v>
      </c>
      <c r="G480" s="10">
        <f t="shared" si="21"/>
        <v>293.13003943808843</v>
      </c>
      <c r="H480">
        <v>293.13</v>
      </c>
    </row>
    <row r="481" spans="4:8" x14ac:dyDescent="0.25">
      <c r="D481">
        <v>456</v>
      </c>
      <c r="E481">
        <f t="shared" si="22"/>
        <v>4.5600000000000005</v>
      </c>
      <c r="F481" s="10">
        <f t="shared" si="23"/>
        <v>293.13003943808843</v>
      </c>
      <c r="G481" s="10">
        <f t="shared" si="21"/>
        <v>293.13003831815956</v>
      </c>
      <c r="H481">
        <v>293.13</v>
      </c>
    </row>
    <row r="482" spans="4:8" x14ac:dyDescent="0.25">
      <c r="D482">
        <v>457</v>
      </c>
      <c r="E482">
        <f t="shared" si="22"/>
        <v>4.57</v>
      </c>
      <c r="F482" s="10">
        <f t="shared" si="23"/>
        <v>293.13003831815956</v>
      </c>
      <c r="G482" s="10">
        <f t="shared" si="21"/>
        <v>293.13003723003345</v>
      </c>
      <c r="H482">
        <v>293.13</v>
      </c>
    </row>
    <row r="483" spans="4:8" x14ac:dyDescent="0.25">
      <c r="D483">
        <v>458</v>
      </c>
      <c r="E483">
        <f t="shared" si="22"/>
        <v>4.58</v>
      </c>
      <c r="F483" s="10">
        <f t="shared" si="23"/>
        <v>293.13003723003345</v>
      </c>
      <c r="G483" s="10">
        <f t="shared" si="21"/>
        <v>293.13003617280702</v>
      </c>
      <c r="H483">
        <v>293.13</v>
      </c>
    </row>
    <row r="484" spans="4:8" x14ac:dyDescent="0.25">
      <c r="D484">
        <v>459</v>
      </c>
      <c r="E484">
        <f t="shared" si="22"/>
        <v>4.59</v>
      </c>
      <c r="F484" s="10">
        <f t="shared" si="23"/>
        <v>293.13003617280702</v>
      </c>
      <c r="G484" s="10">
        <f t="shared" si="21"/>
        <v>293.13003514560279</v>
      </c>
      <c r="H484">
        <v>293.13</v>
      </c>
    </row>
    <row r="485" spans="4:8" x14ac:dyDescent="0.25">
      <c r="D485">
        <v>460</v>
      </c>
      <c r="E485">
        <f t="shared" si="22"/>
        <v>4.6000000000000005</v>
      </c>
      <c r="F485" s="10">
        <f t="shared" si="23"/>
        <v>293.13003514560279</v>
      </c>
      <c r="G485" s="10">
        <f t="shared" si="21"/>
        <v>293.13003414756821</v>
      </c>
      <c r="H485">
        <v>293.13</v>
      </c>
    </row>
    <row r="486" spans="4:8" x14ac:dyDescent="0.25">
      <c r="D486">
        <v>461</v>
      </c>
      <c r="E486">
        <f t="shared" si="22"/>
        <v>4.6100000000000003</v>
      </c>
      <c r="F486" s="10">
        <f t="shared" si="23"/>
        <v>293.13003414756821</v>
      </c>
      <c r="G486" s="10">
        <f t="shared" si="21"/>
        <v>293.13003317787496</v>
      </c>
      <c r="H486">
        <v>293.13</v>
      </c>
    </row>
    <row r="487" spans="4:8" x14ac:dyDescent="0.25">
      <c r="D487">
        <v>462</v>
      </c>
      <c r="E487">
        <f t="shared" si="22"/>
        <v>4.62</v>
      </c>
      <c r="F487" s="10">
        <f t="shared" si="23"/>
        <v>293.13003317787496</v>
      </c>
      <c r="G487" s="10">
        <f t="shared" si="21"/>
        <v>293.1300322357182</v>
      </c>
      <c r="H487">
        <v>293.13</v>
      </c>
    </row>
    <row r="488" spans="4:8" x14ac:dyDescent="0.25">
      <c r="D488">
        <v>463</v>
      </c>
      <c r="E488">
        <f t="shared" si="22"/>
        <v>4.63</v>
      </c>
      <c r="F488" s="10">
        <f t="shared" si="23"/>
        <v>293.1300322357182</v>
      </c>
      <c r="G488" s="10">
        <f t="shared" si="21"/>
        <v>293.13003132031599</v>
      </c>
      <c r="H488">
        <v>293.13</v>
      </c>
    </row>
    <row r="489" spans="4:8" x14ac:dyDescent="0.25">
      <c r="D489">
        <v>464</v>
      </c>
      <c r="E489">
        <f t="shared" si="22"/>
        <v>4.6399999999999997</v>
      </c>
      <c r="F489" s="10">
        <f t="shared" si="23"/>
        <v>293.13003132031599</v>
      </c>
      <c r="G489" s="10">
        <f t="shared" si="21"/>
        <v>293.13003043090862</v>
      </c>
      <c r="H489">
        <v>293.13</v>
      </c>
    </row>
    <row r="490" spans="4:8" x14ac:dyDescent="0.25">
      <c r="D490">
        <v>465</v>
      </c>
      <c r="E490">
        <f t="shared" si="22"/>
        <v>4.6500000000000004</v>
      </c>
      <c r="F490" s="10">
        <f t="shared" si="23"/>
        <v>293.13003043090862</v>
      </c>
      <c r="G490" s="10">
        <f t="shared" si="21"/>
        <v>293.13002956675786</v>
      </c>
      <c r="H490">
        <v>293.13</v>
      </c>
    </row>
    <row r="491" spans="4:8" x14ac:dyDescent="0.25">
      <c r="D491">
        <v>466</v>
      </c>
      <c r="E491">
        <f t="shared" si="22"/>
        <v>4.66</v>
      </c>
      <c r="F491" s="10">
        <f t="shared" si="23"/>
        <v>293.13002956675786</v>
      </c>
      <c r="G491" s="10">
        <f t="shared" si="21"/>
        <v>293.13002872714651</v>
      </c>
      <c r="H491">
        <v>293.13</v>
      </c>
    </row>
    <row r="492" spans="4:8" x14ac:dyDescent="0.25">
      <c r="D492">
        <v>467</v>
      </c>
      <c r="E492">
        <f t="shared" si="22"/>
        <v>4.67</v>
      </c>
      <c r="F492" s="10">
        <f t="shared" si="23"/>
        <v>293.13002872714651</v>
      </c>
      <c r="G492" s="10">
        <f t="shared" si="21"/>
        <v>293.13002791137774</v>
      </c>
      <c r="H492">
        <v>293.13</v>
      </c>
    </row>
    <row r="493" spans="4:8" x14ac:dyDescent="0.25">
      <c r="D493">
        <v>468</v>
      </c>
      <c r="E493">
        <f t="shared" si="22"/>
        <v>4.68</v>
      </c>
      <c r="F493" s="10">
        <f t="shared" si="23"/>
        <v>293.13002791137774</v>
      </c>
      <c r="G493" s="10">
        <f t="shared" si="21"/>
        <v>293.13002711877448</v>
      </c>
      <c r="H493">
        <v>293.13</v>
      </c>
    </row>
    <row r="494" spans="4:8" x14ac:dyDescent="0.25">
      <c r="D494">
        <v>469</v>
      </c>
      <c r="E494">
        <f t="shared" si="22"/>
        <v>4.6900000000000004</v>
      </c>
      <c r="F494" s="10">
        <f t="shared" si="23"/>
        <v>293.13002711877448</v>
      </c>
      <c r="G494" s="10">
        <f t="shared" si="21"/>
        <v>293.13002634867888</v>
      </c>
      <c r="H494">
        <v>293.13</v>
      </c>
    </row>
    <row r="495" spans="4:8" x14ac:dyDescent="0.25">
      <c r="D495">
        <v>470</v>
      </c>
      <c r="E495">
        <f t="shared" si="22"/>
        <v>4.7</v>
      </c>
      <c r="F495" s="10">
        <f t="shared" si="23"/>
        <v>293.13002634867888</v>
      </c>
      <c r="G495" s="10">
        <f t="shared" si="21"/>
        <v>293.1300256004518</v>
      </c>
      <c r="H495">
        <v>293.13</v>
      </c>
    </row>
    <row r="496" spans="4:8" x14ac:dyDescent="0.25">
      <c r="D496">
        <v>471</v>
      </c>
      <c r="E496">
        <f t="shared" si="22"/>
        <v>4.71</v>
      </c>
      <c r="F496" s="10">
        <f t="shared" si="23"/>
        <v>293.1300256004518</v>
      </c>
      <c r="G496" s="10">
        <f t="shared" si="21"/>
        <v>293.13002487347222</v>
      </c>
      <c r="H496">
        <v>293.13</v>
      </c>
    </row>
    <row r="497" spans="4:8" x14ac:dyDescent="0.25">
      <c r="D497">
        <v>472</v>
      </c>
      <c r="E497">
        <f t="shared" si="22"/>
        <v>4.72</v>
      </c>
      <c r="F497" s="10">
        <f t="shared" si="23"/>
        <v>293.13002487347222</v>
      </c>
      <c r="G497" s="10">
        <f t="shared" si="21"/>
        <v>293.13002416713675</v>
      </c>
      <c r="H497">
        <v>293.13</v>
      </c>
    </row>
    <row r="498" spans="4:8" x14ac:dyDescent="0.25">
      <c r="D498">
        <v>473</v>
      </c>
      <c r="E498">
        <f t="shared" si="22"/>
        <v>4.7300000000000004</v>
      </c>
      <c r="F498" s="10">
        <f t="shared" si="23"/>
        <v>293.13002416713675</v>
      </c>
      <c r="G498" s="10">
        <f t="shared" si="21"/>
        <v>293.13002348085922</v>
      </c>
      <c r="H498">
        <v>293.13</v>
      </c>
    </row>
    <row r="499" spans="4:8" x14ac:dyDescent="0.25">
      <c r="D499">
        <v>474</v>
      </c>
      <c r="E499">
        <f t="shared" si="22"/>
        <v>4.74</v>
      </c>
      <c r="F499" s="10">
        <f t="shared" si="23"/>
        <v>293.13002348085922</v>
      </c>
      <c r="G499" s="10">
        <f t="shared" si="21"/>
        <v>293.13002281407</v>
      </c>
      <c r="H499">
        <v>293.13</v>
      </c>
    </row>
    <row r="500" spans="4:8" x14ac:dyDescent="0.25">
      <c r="D500">
        <v>475</v>
      </c>
      <c r="E500">
        <f t="shared" si="22"/>
        <v>4.75</v>
      </c>
      <c r="F500" s="10">
        <f t="shared" si="23"/>
        <v>293.13002281407</v>
      </c>
      <c r="G500" s="10">
        <f t="shared" si="21"/>
        <v>293.13002216621567</v>
      </c>
      <c r="H500">
        <v>293.13</v>
      </c>
    </row>
    <row r="501" spans="4:8" x14ac:dyDescent="0.25">
      <c r="D501">
        <v>476</v>
      </c>
      <c r="E501">
        <f t="shared" si="22"/>
        <v>4.76</v>
      </c>
      <c r="F501" s="10">
        <f t="shared" si="23"/>
        <v>293.13002216621567</v>
      </c>
      <c r="G501" s="10">
        <f t="shared" si="21"/>
        <v>293.13002153675853</v>
      </c>
      <c r="H501">
        <v>293.13</v>
      </c>
    </row>
    <row r="502" spans="4:8" x14ac:dyDescent="0.25">
      <c r="D502">
        <v>477</v>
      </c>
      <c r="E502">
        <f t="shared" si="22"/>
        <v>4.7700000000000005</v>
      </c>
      <c r="F502" s="10">
        <f t="shared" si="23"/>
        <v>293.13002153675853</v>
      </c>
      <c r="G502" s="10">
        <f t="shared" si="21"/>
        <v>293.13002092517621</v>
      </c>
      <c r="H502">
        <v>293.13</v>
      </c>
    </row>
    <row r="503" spans="4:8" x14ac:dyDescent="0.25">
      <c r="D503">
        <v>478</v>
      </c>
      <c r="E503">
        <f t="shared" si="22"/>
        <v>4.78</v>
      </c>
      <c r="F503" s="10">
        <f t="shared" si="23"/>
        <v>293.13002092517621</v>
      </c>
      <c r="G503" s="10">
        <f t="shared" si="21"/>
        <v>293.13002033096109</v>
      </c>
      <c r="H503">
        <v>293.13</v>
      </c>
    </row>
    <row r="504" spans="4:8" x14ac:dyDescent="0.25">
      <c r="D504">
        <v>479</v>
      </c>
      <c r="E504">
        <f t="shared" si="22"/>
        <v>4.79</v>
      </c>
      <c r="F504" s="10">
        <f t="shared" si="23"/>
        <v>293.13002033096109</v>
      </c>
      <c r="G504" s="10">
        <f t="shared" si="21"/>
        <v>293.13001975361993</v>
      </c>
      <c r="H504">
        <v>293.13</v>
      </c>
    </row>
    <row r="505" spans="4:8" x14ac:dyDescent="0.25">
      <c r="D505">
        <v>480</v>
      </c>
      <c r="E505">
        <f t="shared" si="22"/>
        <v>4.8</v>
      </c>
      <c r="F505" s="10">
        <f t="shared" si="23"/>
        <v>293.13001975361993</v>
      </c>
      <c r="G505" s="10">
        <f t="shared" si="21"/>
        <v>293.13001919267361</v>
      </c>
      <c r="H505">
        <v>293.13</v>
      </c>
    </row>
    <row r="506" spans="4:8" x14ac:dyDescent="0.25">
      <c r="D506">
        <v>481</v>
      </c>
      <c r="E506">
        <f t="shared" si="22"/>
        <v>4.8100000000000005</v>
      </c>
      <c r="F506" s="10">
        <f t="shared" si="23"/>
        <v>293.13001919267361</v>
      </c>
      <c r="G506" s="10">
        <f t="shared" si="21"/>
        <v>293.13001864765658</v>
      </c>
      <c r="H506">
        <v>293.13</v>
      </c>
    </row>
    <row r="507" spans="4:8" x14ac:dyDescent="0.25">
      <c r="D507">
        <v>482</v>
      </c>
      <c r="E507">
        <f t="shared" si="22"/>
        <v>4.82</v>
      </c>
      <c r="F507" s="10">
        <f t="shared" si="23"/>
        <v>293.13001864765658</v>
      </c>
      <c r="G507" s="10">
        <f t="shared" si="21"/>
        <v>293.13001811811648</v>
      </c>
      <c r="H507">
        <v>293.13</v>
      </c>
    </row>
    <row r="508" spans="4:8" x14ac:dyDescent="0.25">
      <c r="D508">
        <v>483</v>
      </c>
      <c r="E508">
        <f t="shared" si="22"/>
        <v>4.83</v>
      </c>
      <c r="F508" s="10">
        <f t="shared" si="23"/>
        <v>293.13001811811648</v>
      </c>
      <c r="G508" s="10">
        <f t="shared" si="21"/>
        <v>293.13001760361379</v>
      </c>
      <c r="H508">
        <v>293.13</v>
      </c>
    </row>
    <row r="509" spans="4:8" x14ac:dyDescent="0.25">
      <c r="D509">
        <v>484</v>
      </c>
      <c r="E509">
        <f t="shared" si="22"/>
        <v>4.84</v>
      </c>
      <c r="F509" s="10">
        <f t="shared" si="23"/>
        <v>293.13001760361379</v>
      </c>
      <c r="G509" s="10">
        <f t="shared" si="21"/>
        <v>293.13001710372151</v>
      </c>
      <c r="H509">
        <v>293.13</v>
      </c>
    </row>
    <row r="510" spans="4:8" x14ac:dyDescent="0.25">
      <c r="D510">
        <v>485</v>
      </c>
      <c r="E510">
        <f t="shared" si="22"/>
        <v>4.8500000000000005</v>
      </c>
      <c r="F510" s="10">
        <f t="shared" si="23"/>
        <v>293.13001710372151</v>
      </c>
      <c r="G510" s="10">
        <f t="shared" si="21"/>
        <v>293.13001661802474</v>
      </c>
      <c r="H510">
        <v>293.13</v>
      </c>
    </row>
    <row r="511" spans="4:8" x14ac:dyDescent="0.25">
      <c r="D511">
        <v>486</v>
      </c>
      <c r="E511">
        <f t="shared" si="22"/>
        <v>4.8600000000000003</v>
      </c>
      <c r="F511" s="10">
        <f t="shared" si="23"/>
        <v>293.13001661802474</v>
      </c>
      <c r="G511" s="10">
        <f t="shared" si="21"/>
        <v>293.1300161461204</v>
      </c>
      <c r="H511">
        <v>293.13</v>
      </c>
    </row>
    <row r="512" spans="4:8" x14ac:dyDescent="0.25">
      <c r="D512">
        <v>487</v>
      </c>
      <c r="E512">
        <f t="shared" si="22"/>
        <v>4.87</v>
      </c>
      <c r="F512" s="10">
        <f t="shared" si="23"/>
        <v>293.1300161461204</v>
      </c>
      <c r="G512" s="10">
        <f t="shared" si="21"/>
        <v>293.13001568761678</v>
      </c>
      <c r="H512">
        <v>293.13</v>
      </c>
    </row>
    <row r="513" spans="4:8" x14ac:dyDescent="0.25">
      <c r="D513">
        <v>488</v>
      </c>
      <c r="E513">
        <f t="shared" si="22"/>
        <v>4.88</v>
      </c>
      <c r="F513" s="10">
        <f t="shared" si="23"/>
        <v>293.13001568761678</v>
      </c>
      <c r="G513" s="10">
        <f t="shared" si="21"/>
        <v>293.13001524213331</v>
      </c>
      <c r="H513">
        <v>293.13</v>
      </c>
    </row>
    <row r="514" spans="4:8" x14ac:dyDescent="0.25">
      <c r="D514">
        <v>489</v>
      </c>
      <c r="E514">
        <f t="shared" si="22"/>
        <v>4.8899999999999997</v>
      </c>
      <c r="F514" s="10">
        <f t="shared" si="23"/>
        <v>293.13001524213331</v>
      </c>
      <c r="G514" s="10">
        <f t="shared" si="21"/>
        <v>293.13001480930035</v>
      </c>
      <c r="H514">
        <v>293.13</v>
      </c>
    </row>
    <row r="515" spans="4:8" x14ac:dyDescent="0.25">
      <c r="D515">
        <v>490</v>
      </c>
      <c r="E515">
        <f t="shared" si="22"/>
        <v>4.9000000000000004</v>
      </c>
      <c r="F515" s="10">
        <f t="shared" si="23"/>
        <v>293.13001480930035</v>
      </c>
      <c r="G515" s="10">
        <f t="shared" si="21"/>
        <v>293.13001438875858</v>
      </c>
      <c r="H515">
        <v>293.13</v>
      </c>
    </row>
    <row r="516" spans="4:8" x14ac:dyDescent="0.25">
      <c r="D516">
        <v>491</v>
      </c>
      <c r="E516">
        <f t="shared" si="22"/>
        <v>4.91</v>
      </c>
      <c r="F516" s="10">
        <f t="shared" si="23"/>
        <v>293.13001438875858</v>
      </c>
      <c r="G516" s="10">
        <f t="shared" si="21"/>
        <v>293.13001398015899</v>
      </c>
      <c r="H516">
        <v>293.13</v>
      </c>
    </row>
    <row r="517" spans="4:8" x14ac:dyDescent="0.25">
      <c r="D517">
        <v>492</v>
      </c>
      <c r="E517">
        <f t="shared" si="22"/>
        <v>4.92</v>
      </c>
      <c r="F517" s="10">
        <f t="shared" si="23"/>
        <v>293.13001398015899</v>
      </c>
      <c r="G517" s="10">
        <f t="shared" si="21"/>
        <v>293.13001358316245</v>
      </c>
      <c r="H517">
        <v>293.13</v>
      </c>
    </row>
    <row r="518" spans="4:8" x14ac:dyDescent="0.25">
      <c r="D518">
        <v>493</v>
      </c>
      <c r="E518">
        <f t="shared" si="22"/>
        <v>4.93</v>
      </c>
      <c r="F518" s="10">
        <f t="shared" si="23"/>
        <v>293.13001358316245</v>
      </c>
      <c r="G518" s="10">
        <f t="shared" si="21"/>
        <v>293.1300131974395</v>
      </c>
      <c r="H518">
        <v>293.13</v>
      </c>
    </row>
    <row r="519" spans="4:8" x14ac:dyDescent="0.25">
      <c r="D519">
        <v>494</v>
      </c>
      <c r="E519">
        <f t="shared" si="22"/>
        <v>4.9400000000000004</v>
      </c>
      <c r="F519" s="10">
        <f t="shared" si="23"/>
        <v>293.1300131974395</v>
      </c>
      <c r="G519" s="10">
        <f t="shared" si="21"/>
        <v>293.13001282266998</v>
      </c>
      <c r="H519">
        <v>293.13</v>
      </c>
    </row>
    <row r="520" spans="4:8" x14ac:dyDescent="0.25">
      <c r="D520">
        <v>495</v>
      </c>
      <c r="E520">
        <f t="shared" si="22"/>
        <v>4.95</v>
      </c>
      <c r="F520" s="10">
        <f t="shared" si="23"/>
        <v>293.13001282266998</v>
      </c>
      <c r="G520" s="10">
        <f t="shared" si="21"/>
        <v>293.13001245854281</v>
      </c>
      <c r="H520">
        <v>293.13</v>
      </c>
    </row>
    <row r="521" spans="4:8" x14ac:dyDescent="0.25">
      <c r="D521">
        <v>496</v>
      </c>
      <c r="E521">
        <f t="shared" si="22"/>
        <v>4.96</v>
      </c>
      <c r="F521" s="10">
        <f t="shared" si="23"/>
        <v>293.13001245854281</v>
      </c>
      <c r="G521" s="10">
        <f t="shared" si="21"/>
        <v>293.13001210475585</v>
      </c>
      <c r="H521">
        <v>293.13</v>
      </c>
    </row>
    <row r="522" spans="4:8" x14ac:dyDescent="0.25">
      <c r="D522">
        <v>497</v>
      </c>
      <c r="E522">
        <f t="shared" si="22"/>
        <v>4.97</v>
      </c>
      <c r="F522" s="10">
        <f t="shared" si="23"/>
        <v>293.13001210475585</v>
      </c>
      <c r="G522" s="10">
        <f t="shared" si="21"/>
        <v>293.1300117610154</v>
      </c>
      <c r="H522">
        <v>293.13</v>
      </c>
    </row>
    <row r="523" spans="4:8" x14ac:dyDescent="0.25">
      <c r="D523">
        <v>498</v>
      </c>
      <c r="E523">
        <f t="shared" si="22"/>
        <v>4.9800000000000004</v>
      </c>
      <c r="F523" s="10">
        <f t="shared" si="23"/>
        <v>293.1300117610154</v>
      </c>
      <c r="G523" s="10">
        <f t="shared" si="21"/>
        <v>293.13001142703621</v>
      </c>
      <c r="H523">
        <v>293.13</v>
      </c>
    </row>
    <row r="524" spans="4:8" x14ac:dyDescent="0.25">
      <c r="D524">
        <v>499</v>
      </c>
      <c r="E524">
        <f t="shared" si="22"/>
        <v>4.99</v>
      </c>
      <c r="F524" s="10">
        <f t="shared" si="23"/>
        <v>293.13001142703621</v>
      </c>
      <c r="G524" s="10">
        <f t="shared" si="21"/>
        <v>293.13001110254106</v>
      </c>
      <c r="H524">
        <v>293.13</v>
      </c>
    </row>
    <row r="525" spans="4:8" x14ac:dyDescent="0.25">
      <c r="D525">
        <v>500</v>
      </c>
      <c r="E525">
        <f t="shared" si="22"/>
        <v>5</v>
      </c>
      <c r="F525" s="10">
        <f t="shared" si="23"/>
        <v>293.13001110254106</v>
      </c>
      <c r="G525" s="10">
        <f t="shared" si="21"/>
        <v>293.13001078726063</v>
      </c>
      <c r="H525">
        <v>293.13</v>
      </c>
    </row>
    <row r="526" spans="4:8" x14ac:dyDescent="0.25">
      <c r="D526">
        <v>501</v>
      </c>
      <c r="E526">
        <f t="shared" si="22"/>
        <v>5.01</v>
      </c>
      <c r="F526" s="10">
        <f t="shared" si="23"/>
        <v>293.13001078726063</v>
      </c>
      <c r="G526" s="10">
        <f t="shared" si="21"/>
        <v>293.13001048093327</v>
      </c>
      <c r="H526">
        <v>293.13</v>
      </c>
    </row>
    <row r="527" spans="4:8" x14ac:dyDescent="0.25">
      <c r="D527">
        <v>502</v>
      </c>
      <c r="E527">
        <f t="shared" si="22"/>
        <v>5.0200000000000005</v>
      </c>
      <c r="F527" s="10">
        <f t="shared" si="23"/>
        <v>293.13001048093327</v>
      </c>
      <c r="G527" s="10">
        <f t="shared" si="21"/>
        <v>293.13001018330476</v>
      </c>
      <c r="H527">
        <v>293.13</v>
      </c>
    </row>
    <row r="528" spans="4:8" x14ac:dyDescent="0.25">
      <c r="D528">
        <v>503</v>
      </c>
      <c r="E528">
        <f t="shared" si="22"/>
        <v>5.03</v>
      </c>
      <c r="F528" s="10">
        <f t="shared" si="23"/>
        <v>293.13001018330476</v>
      </c>
      <c r="G528" s="10">
        <f t="shared" si="21"/>
        <v>293.13000989412802</v>
      </c>
      <c r="H528">
        <v>293.13</v>
      </c>
    </row>
    <row r="529" spans="4:8" x14ac:dyDescent="0.25">
      <c r="D529">
        <v>504</v>
      </c>
      <c r="E529">
        <f t="shared" si="22"/>
        <v>5.04</v>
      </c>
      <c r="F529" s="10">
        <f t="shared" si="23"/>
        <v>293.13000989412802</v>
      </c>
      <c r="G529" s="10">
        <f t="shared" si="21"/>
        <v>293.13000961316311</v>
      </c>
      <c r="H529">
        <v>293.13</v>
      </c>
    </row>
    <row r="530" spans="4:8" x14ac:dyDescent="0.25">
      <c r="D530">
        <v>505</v>
      </c>
      <c r="E530">
        <f t="shared" si="22"/>
        <v>5.05</v>
      </c>
      <c r="F530" s="10">
        <f t="shared" si="23"/>
        <v>293.13000961316311</v>
      </c>
      <c r="G530" s="10">
        <f t="shared" si="21"/>
        <v>293.1300093401768</v>
      </c>
      <c r="H530">
        <v>293.13</v>
      </c>
    </row>
    <row r="531" spans="4:8" x14ac:dyDescent="0.25">
      <c r="D531">
        <v>506</v>
      </c>
      <c r="E531">
        <f t="shared" si="22"/>
        <v>5.0600000000000005</v>
      </c>
      <c r="F531" s="10">
        <f t="shared" si="23"/>
        <v>293.1300093401768</v>
      </c>
      <c r="G531" s="10">
        <f t="shared" si="21"/>
        <v>293.13000907494251</v>
      </c>
      <c r="H531">
        <v>293.13</v>
      </c>
    </row>
    <row r="532" spans="4:8" x14ac:dyDescent="0.25">
      <c r="D532">
        <v>507</v>
      </c>
      <c r="E532">
        <f t="shared" si="22"/>
        <v>5.07</v>
      </c>
      <c r="F532" s="10">
        <f t="shared" si="23"/>
        <v>293.13000907494251</v>
      </c>
      <c r="G532" s="10">
        <f t="shared" si="21"/>
        <v>293.13000881724008</v>
      </c>
      <c r="H532">
        <v>293.13</v>
      </c>
    </row>
    <row r="533" spans="4:8" x14ac:dyDescent="0.25">
      <c r="D533">
        <v>508</v>
      </c>
      <c r="E533">
        <f t="shared" si="22"/>
        <v>5.08</v>
      </c>
      <c r="F533" s="10">
        <f t="shared" si="23"/>
        <v>293.13000881724008</v>
      </c>
      <c r="G533" s="10">
        <f t="shared" si="21"/>
        <v>293.13000856685568</v>
      </c>
      <c r="H533">
        <v>293.13</v>
      </c>
    </row>
    <row r="534" spans="4:8" x14ac:dyDescent="0.25">
      <c r="D534">
        <v>509</v>
      </c>
      <c r="E534">
        <f t="shared" si="22"/>
        <v>5.09</v>
      </c>
      <c r="F534" s="10">
        <f t="shared" si="23"/>
        <v>293.13000856685568</v>
      </c>
      <c r="G534" s="10">
        <f t="shared" si="21"/>
        <v>293.13000832358148</v>
      </c>
      <c r="H534">
        <v>293.13</v>
      </c>
    </row>
    <row r="535" spans="4:8" x14ac:dyDescent="0.25">
      <c r="D535">
        <v>510</v>
      </c>
      <c r="E535">
        <f t="shared" si="22"/>
        <v>5.1000000000000005</v>
      </c>
      <c r="F535" s="10">
        <f t="shared" si="23"/>
        <v>293.13000832358148</v>
      </c>
      <c r="G535" s="10">
        <f t="shared" si="21"/>
        <v>293.13000808721557</v>
      </c>
      <c r="H535">
        <v>293.13</v>
      </c>
    </row>
    <row r="536" spans="4:8" x14ac:dyDescent="0.25">
      <c r="D536">
        <v>511</v>
      </c>
      <c r="E536">
        <f t="shared" si="22"/>
        <v>5.1100000000000003</v>
      </c>
      <c r="F536" s="10">
        <f t="shared" si="23"/>
        <v>293.13000808721557</v>
      </c>
      <c r="G536" s="10">
        <f t="shared" si="21"/>
        <v>293.13000785756179</v>
      </c>
      <c r="H536">
        <v>293.13</v>
      </c>
    </row>
    <row r="537" spans="4:8" x14ac:dyDescent="0.25">
      <c r="D537">
        <v>512</v>
      </c>
      <c r="E537">
        <f t="shared" si="22"/>
        <v>5.12</v>
      </c>
      <c r="F537" s="10">
        <f t="shared" si="23"/>
        <v>293.13000785756179</v>
      </c>
      <c r="G537" s="10">
        <f t="shared" ref="G537:G600" si="24">F537-((($B$24*$B$25*(F537-$G$5))/1000)/($G$13*$G$14*$G$11))</f>
        <v>293.13000763442949</v>
      </c>
      <c r="H537">
        <v>293.13</v>
      </c>
    </row>
    <row r="538" spans="4:8" x14ac:dyDescent="0.25">
      <c r="D538">
        <v>513</v>
      </c>
      <c r="E538">
        <f t="shared" ref="E538:E601" si="25">D538*$B$15</f>
        <v>5.13</v>
      </c>
      <c r="F538" s="10">
        <f t="shared" si="23"/>
        <v>293.13000763442949</v>
      </c>
      <c r="G538" s="10">
        <f t="shared" si="24"/>
        <v>293.13000741763352</v>
      </c>
      <c r="H538">
        <v>293.13</v>
      </c>
    </row>
    <row r="539" spans="4:8" x14ac:dyDescent="0.25">
      <c r="D539">
        <v>514</v>
      </c>
      <c r="E539">
        <f t="shared" si="25"/>
        <v>5.14</v>
      </c>
      <c r="F539" s="10">
        <f t="shared" si="23"/>
        <v>293.13000741763352</v>
      </c>
      <c r="G539" s="10">
        <f t="shared" si="24"/>
        <v>293.13000720699392</v>
      </c>
      <c r="H539">
        <v>293.13</v>
      </c>
    </row>
    <row r="540" spans="4:8" x14ac:dyDescent="0.25">
      <c r="D540">
        <v>515</v>
      </c>
      <c r="E540">
        <f t="shared" si="25"/>
        <v>5.15</v>
      </c>
      <c r="F540" s="10">
        <f t="shared" ref="F540:F603" si="26">G539</f>
        <v>293.13000720699392</v>
      </c>
      <c r="G540" s="10">
        <f t="shared" si="24"/>
        <v>293.1300070023359</v>
      </c>
      <c r="H540">
        <v>293.13</v>
      </c>
    </row>
    <row r="541" spans="4:8" x14ac:dyDescent="0.25">
      <c r="D541">
        <v>516</v>
      </c>
      <c r="E541">
        <f t="shared" si="25"/>
        <v>5.16</v>
      </c>
      <c r="F541" s="10">
        <f t="shared" si="26"/>
        <v>293.1300070023359</v>
      </c>
      <c r="G541" s="10">
        <f t="shared" si="24"/>
        <v>293.13000680348961</v>
      </c>
      <c r="H541">
        <v>293.13</v>
      </c>
    </row>
    <row r="542" spans="4:8" x14ac:dyDescent="0.25">
      <c r="D542">
        <v>517</v>
      </c>
      <c r="E542">
        <f t="shared" si="25"/>
        <v>5.17</v>
      </c>
      <c r="F542" s="10">
        <f t="shared" si="26"/>
        <v>293.13000680348961</v>
      </c>
      <c r="G542" s="10">
        <f t="shared" si="24"/>
        <v>293.13000661028997</v>
      </c>
      <c r="H542">
        <v>293.13</v>
      </c>
    </row>
    <row r="543" spans="4:8" x14ac:dyDescent="0.25">
      <c r="D543">
        <v>518</v>
      </c>
      <c r="E543">
        <f t="shared" si="25"/>
        <v>5.18</v>
      </c>
      <c r="F543" s="10">
        <f t="shared" si="26"/>
        <v>293.13000661028997</v>
      </c>
      <c r="G543" s="10">
        <f t="shared" si="24"/>
        <v>293.13000642257663</v>
      </c>
      <c r="H543">
        <v>293.13</v>
      </c>
    </row>
    <row r="544" spans="4:8" x14ac:dyDescent="0.25">
      <c r="D544">
        <v>519</v>
      </c>
      <c r="E544">
        <f t="shared" si="25"/>
        <v>5.19</v>
      </c>
      <c r="F544" s="10">
        <f t="shared" si="26"/>
        <v>293.13000642257663</v>
      </c>
      <c r="G544" s="10">
        <f t="shared" si="24"/>
        <v>293.13000624019384</v>
      </c>
      <c r="H544">
        <v>293.13</v>
      </c>
    </row>
    <row r="545" spans="4:8" x14ac:dyDescent="0.25">
      <c r="D545">
        <v>520</v>
      </c>
      <c r="E545">
        <f t="shared" si="25"/>
        <v>5.2</v>
      </c>
      <c r="F545" s="10">
        <f t="shared" si="26"/>
        <v>293.13000624019384</v>
      </c>
      <c r="G545" s="10">
        <f t="shared" si="24"/>
        <v>293.13000606299016</v>
      </c>
      <c r="H545">
        <v>293.13</v>
      </c>
    </row>
    <row r="546" spans="4:8" x14ac:dyDescent="0.25">
      <c r="D546">
        <v>521</v>
      </c>
      <c r="E546">
        <f t="shared" si="25"/>
        <v>5.21</v>
      </c>
      <c r="F546" s="10">
        <f t="shared" si="26"/>
        <v>293.13000606299016</v>
      </c>
      <c r="G546" s="10">
        <f t="shared" si="24"/>
        <v>293.13000589081861</v>
      </c>
      <c r="H546">
        <v>293.13</v>
      </c>
    </row>
    <row r="547" spans="4:8" x14ac:dyDescent="0.25">
      <c r="D547">
        <v>522</v>
      </c>
      <c r="E547">
        <f t="shared" si="25"/>
        <v>5.22</v>
      </c>
      <c r="F547" s="10">
        <f t="shared" si="26"/>
        <v>293.13000589081861</v>
      </c>
      <c r="G547" s="10">
        <f t="shared" si="24"/>
        <v>293.13000572353621</v>
      </c>
      <c r="H547">
        <v>293.13</v>
      </c>
    </row>
    <row r="548" spans="4:8" x14ac:dyDescent="0.25">
      <c r="D548">
        <v>523</v>
      </c>
      <c r="E548">
        <f t="shared" si="25"/>
        <v>5.23</v>
      </c>
      <c r="F548" s="10">
        <f t="shared" si="26"/>
        <v>293.13000572353621</v>
      </c>
      <c r="G548" s="10">
        <f t="shared" si="24"/>
        <v>293.13000556100417</v>
      </c>
      <c r="H548">
        <v>293.13</v>
      </c>
    </row>
    <row r="549" spans="4:8" x14ac:dyDescent="0.25">
      <c r="D549">
        <v>524</v>
      </c>
      <c r="E549">
        <f t="shared" si="25"/>
        <v>5.24</v>
      </c>
      <c r="F549" s="10">
        <f t="shared" si="26"/>
        <v>293.13000556100417</v>
      </c>
      <c r="G549" s="10">
        <f t="shared" si="24"/>
        <v>293.13000540308758</v>
      </c>
      <c r="H549">
        <v>293.13</v>
      </c>
    </row>
    <row r="550" spans="4:8" x14ac:dyDescent="0.25">
      <c r="D550">
        <v>525</v>
      </c>
      <c r="E550">
        <f t="shared" si="25"/>
        <v>5.25</v>
      </c>
      <c r="F550" s="10">
        <f t="shared" si="26"/>
        <v>293.13000540308758</v>
      </c>
      <c r="G550" s="10">
        <f t="shared" si="24"/>
        <v>293.13000524965537</v>
      </c>
      <c r="H550">
        <v>293.13</v>
      </c>
    </row>
    <row r="551" spans="4:8" x14ac:dyDescent="0.25">
      <c r="D551">
        <v>526</v>
      </c>
      <c r="E551">
        <f t="shared" si="25"/>
        <v>5.26</v>
      </c>
      <c r="F551" s="10">
        <f t="shared" si="26"/>
        <v>293.13000524965537</v>
      </c>
      <c r="G551" s="10">
        <f t="shared" si="24"/>
        <v>293.13000510058015</v>
      </c>
      <c r="H551">
        <v>293.13</v>
      </c>
    </row>
    <row r="552" spans="4:8" x14ac:dyDescent="0.25">
      <c r="D552">
        <v>527</v>
      </c>
      <c r="E552">
        <f t="shared" si="25"/>
        <v>5.2700000000000005</v>
      </c>
      <c r="F552" s="10">
        <f t="shared" si="26"/>
        <v>293.13000510058015</v>
      </c>
      <c r="G552" s="10">
        <f t="shared" si="24"/>
        <v>293.13000495573829</v>
      </c>
      <c r="H552">
        <v>293.13</v>
      </c>
    </row>
    <row r="553" spans="4:8" x14ac:dyDescent="0.25">
      <c r="D553">
        <v>528</v>
      </c>
      <c r="E553">
        <f t="shared" si="25"/>
        <v>5.28</v>
      </c>
      <c r="F553" s="10">
        <f t="shared" si="26"/>
        <v>293.13000495573829</v>
      </c>
      <c r="G553" s="10">
        <f t="shared" si="24"/>
        <v>293.1300048150095</v>
      </c>
      <c r="H553">
        <v>293.13</v>
      </c>
    </row>
    <row r="554" spans="4:8" x14ac:dyDescent="0.25">
      <c r="D554">
        <v>529</v>
      </c>
      <c r="E554">
        <f t="shared" si="25"/>
        <v>5.29</v>
      </c>
      <c r="F554" s="10">
        <f t="shared" si="26"/>
        <v>293.1300048150095</v>
      </c>
      <c r="G554" s="10">
        <f t="shared" si="24"/>
        <v>293.13000467827698</v>
      </c>
      <c r="H554">
        <v>293.13</v>
      </c>
    </row>
    <row r="555" spans="4:8" x14ac:dyDescent="0.25">
      <c r="D555">
        <v>530</v>
      </c>
      <c r="E555">
        <f t="shared" si="25"/>
        <v>5.3</v>
      </c>
      <c r="F555" s="10">
        <f t="shared" si="26"/>
        <v>293.13000467827698</v>
      </c>
      <c r="G555" s="10">
        <f t="shared" si="24"/>
        <v>293.13000454542731</v>
      </c>
      <c r="H555">
        <v>293.13</v>
      </c>
    </row>
    <row r="556" spans="4:8" x14ac:dyDescent="0.25">
      <c r="D556">
        <v>531</v>
      </c>
      <c r="E556">
        <f t="shared" si="25"/>
        <v>5.3100000000000005</v>
      </c>
      <c r="F556" s="10">
        <f t="shared" si="26"/>
        <v>293.13000454542731</v>
      </c>
      <c r="G556" s="10">
        <f t="shared" si="24"/>
        <v>293.13000441635018</v>
      </c>
      <c r="H556">
        <v>293.13</v>
      </c>
    </row>
    <row r="557" spans="4:8" x14ac:dyDescent="0.25">
      <c r="D557">
        <v>532</v>
      </c>
      <c r="E557">
        <f t="shared" si="25"/>
        <v>5.32</v>
      </c>
      <c r="F557" s="10">
        <f t="shared" si="26"/>
        <v>293.13000441635018</v>
      </c>
      <c r="G557" s="10">
        <f t="shared" si="24"/>
        <v>293.13000429093847</v>
      </c>
      <c r="H557">
        <v>293.13</v>
      </c>
    </row>
    <row r="558" spans="4:8" x14ac:dyDescent="0.25">
      <c r="D558">
        <v>533</v>
      </c>
      <c r="E558">
        <f t="shared" si="25"/>
        <v>5.33</v>
      </c>
      <c r="F558" s="10">
        <f t="shared" si="26"/>
        <v>293.13000429093847</v>
      </c>
      <c r="G558" s="10">
        <f t="shared" si="24"/>
        <v>293.13000416908807</v>
      </c>
      <c r="H558">
        <v>293.13</v>
      </c>
    </row>
    <row r="559" spans="4:8" x14ac:dyDescent="0.25">
      <c r="D559">
        <v>534</v>
      </c>
      <c r="E559">
        <f t="shared" si="25"/>
        <v>5.34</v>
      </c>
      <c r="F559" s="10">
        <f t="shared" si="26"/>
        <v>293.13000416908807</v>
      </c>
      <c r="G559" s="10">
        <f t="shared" si="24"/>
        <v>293.13000405069789</v>
      </c>
      <c r="H559">
        <v>293.13</v>
      </c>
    </row>
    <row r="560" spans="4:8" x14ac:dyDescent="0.25">
      <c r="D560">
        <v>535</v>
      </c>
      <c r="E560">
        <f t="shared" si="25"/>
        <v>5.3500000000000005</v>
      </c>
      <c r="F560" s="10">
        <f t="shared" si="26"/>
        <v>293.13000405069789</v>
      </c>
      <c r="G560" s="10">
        <f t="shared" si="24"/>
        <v>293.13000393566966</v>
      </c>
      <c r="H560">
        <v>293.13</v>
      </c>
    </row>
    <row r="561" spans="4:8" x14ac:dyDescent="0.25">
      <c r="D561">
        <v>536</v>
      </c>
      <c r="E561">
        <f t="shared" si="25"/>
        <v>5.36</v>
      </c>
      <c r="F561" s="10">
        <f t="shared" si="26"/>
        <v>293.13000393566966</v>
      </c>
      <c r="G561" s="10">
        <f t="shared" si="24"/>
        <v>293.13000382390788</v>
      </c>
      <c r="H561">
        <v>293.13</v>
      </c>
    </row>
    <row r="562" spans="4:8" x14ac:dyDescent="0.25">
      <c r="D562">
        <v>537</v>
      </c>
      <c r="E562">
        <f t="shared" si="25"/>
        <v>5.37</v>
      </c>
      <c r="F562" s="10">
        <f t="shared" si="26"/>
        <v>293.13000382390788</v>
      </c>
      <c r="G562" s="10">
        <f t="shared" si="24"/>
        <v>293.13000371531984</v>
      </c>
      <c r="H562">
        <v>293.13</v>
      </c>
    </row>
    <row r="563" spans="4:8" x14ac:dyDescent="0.25">
      <c r="D563">
        <v>538</v>
      </c>
      <c r="E563">
        <f t="shared" si="25"/>
        <v>5.38</v>
      </c>
      <c r="F563" s="10">
        <f t="shared" si="26"/>
        <v>293.13000371531984</v>
      </c>
      <c r="G563" s="10">
        <f t="shared" si="24"/>
        <v>293.13000360981539</v>
      </c>
      <c r="H563">
        <v>293.13</v>
      </c>
    </row>
    <row r="564" spans="4:8" x14ac:dyDescent="0.25">
      <c r="D564">
        <v>539</v>
      </c>
      <c r="E564">
        <f t="shared" si="25"/>
        <v>5.39</v>
      </c>
      <c r="F564" s="10">
        <f t="shared" si="26"/>
        <v>293.13000360981539</v>
      </c>
      <c r="G564" s="10">
        <f t="shared" si="24"/>
        <v>293.13000350730698</v>
      </c>
      <c r="H564">
        <v>293.13</v>
      </c>
    </row>
    <row r="565" spans="4:8" x14ac:dyDescent="0.25">
      <c r="D565">
        <v>540</v>
      </c>
      <c r="E565">
        <f t="shared" si="25"/>
        <v>5.4</v>
      </c>
      <c r="F565" s="10">
        <f t="shared" si="26"/>
        <v>293.13000350730698</v>
      </c>
      <c r="G565" s="10">
        <f t="shared" si="24"/>
        <v>293.13000340770952</v>
      </c>
      <c r="H565">
        <v>293.13</v>
      </c>
    </row>
    <row r="566" spans="4:8" x14ac:dyDescent="0.25">
      <c r="D566">
        <v>541</v>
      </c>
      <c r="E566">
        <f t="shared" si="25"/>
        <v>5.41</v>
      </c>
      <c r="F566" s="10">
        <f t="shared" si="26"/>
        <v>293.13000340770952</v>
      </c>
      <c r="G566" s="10">
        <f t="shared" si="24"/>
        <v>293.13000331094031</v>
      </c>
      <c r="H566">
        <v>293.13</v>
      </c>
    </row>
    <row r="567" spans="4:8" x14ac:dyDescent="0.25">
      <c r="D567">
        <v>542</v>
      </c>
      <c r="E567">
        <f t="shared" si="25"/>
        <v>5.42</v>
      </c>
      <c r="F567" s="10">
        <f t="shared" si="26"/>
        <v>293.13000331094031</v>
      </c>
      <c r="G567" s="10">
        <f t="shared" si="24"/>
        <v>293.13000321691908</v>
      </c>
      <c r="H567">
        <v>293.13</v>
      </c>
    </row>
    <row r="568" spans="4:8" x14ac:dyDescent="0.25">
      <c r="D568">
        <v>543</v>
      </c>
      <c r="E568">
        <f t="shared" si="25"/>
        <v>5.43</v>
      </c>
      <c r="F568" s="10">
        <f t="shared" si="26"/>
        <v>293.13000321691908</v>
      </c>
      <c r="G568" s="10">
        <f t="shared" si="24"/>
        <v>293.13000312556778</v>
      </c>
      <c r="H568">
        <v>293.13</v>
      </c>
    </row>
    <row r="569" spans="4:8" x14ac:dyDescent="0.25">
      <c r="D569">
        <v>544</v>
      </c>
      <c r="E569">
        <f t="shared" si="25"/>
        <v>5.44</v>
      </c>
      <c r="F569" s="10">
        <f t="shared" si="26"/>
        <v>293.13000312556778</v>
      </c>
      <c r="G569" s="10">
        <f t="shared" si="24"/>
        <v>293.13000303681059</v>
      </c>
      <c r="H569">
        <v>293.13</v>
      </c>
    </row>
    <row r="570" spans="4:8" x14ac:dyDescent="0.25">
      <c r="D570">
        <v>545</v>
      </c>
      <c r="E570">
        <f t="shared" si="25"/>
        <v>5.45</v>
      </c>
      <c r="F570" s="10">
        <f t="shared" si="26"/>
        <v>293.13000303681059</v>
      </c>
      <c r="G570" s="10">
        <f t="shared" si="24"/>
        <v>293.13000295057384</v>
      </c>
      <c r="H570">
        <v>293.13</v>
      </c>
    </row>
    <row r="571" spans="4:8" x14ac:dyDescent="0.25">
      <c r="D571">
        <v>546</v>
      </c>
      <c r="E571">
        <f t="shared" si="25"/>
        <v>5.46</v>
      </c>
      <c r="F571" s="10">
        <f t="shared" si="26"/>
        <v>293.13000295057384</v>
      </c>
      <c r="G571" s="10">
        <f t="shared" si="24"/>
        <v>293.13000286678596</v>
      </c>
      <c r="H571">
        <v>293.13</v>
      </c>
    </row>
    <row r="572" spans="4:8" x14ac:dyDescent="0.25">
      <c r="D572">
        <v>547</v>
      </c>
      <c r="E572">
        <f t="shared" si="25"/>
        <v>5.47</v>
      </c>
      <c r="F572" s="10">
        <f t="shared" si="26"/>
        <v>293.13000286678596</v>
      </c>
      <c r="G572" s="10">
        <f t="shared" si="24"/>
        <v>293.13000278537743</v>
      </c>
      <c r="H572">
        <v>293.13</v>
      </c>
    </row>
    <row r="573" spans="4:8" x14ac:dyDescent="0.25">
      <c r="D573">
        <v>548</v>
      </c>
      <c r="E573">
        <f t="shared" si="25"/>
        <v>5.48</v>
      </c>
      <c r="F573" s="10">
        <f t="shared" si="26"/>
        <v>293.13000278537743</v>
      </c>
      <c r="G573" s="10">
        <f t="shared" si="24"/>
        <v>293.13000270628066</v>
      </c>
      <c r="H573">
        <v>293.13</v>
      </c>
    </row>
    <row r="574" spans="4:8" x14ac:dyDescent="0.25">
      <c r="D574">
        <v>549</v>
      </c>
      <c r="E574">
        <f t="shared" si="25"/>
        <v>5.49</v>
      </c>
      <c r="F574" s="10">
        <f t="shared" si="26"/>
        <v>293.13000270628066</v>
      </c>
      <c r="G574" s="10">
        <f t="shared" si="24"/>
        <v>293.13000262943001</v>
      </c>
      <c r="H574">
        <v>293.13</v>
      </c>
    </row>
    <row r="575" spans="4:8" x14ac:dyDescent="0.25">
      <c r="D575">
        <v>550</v>
      </c>
      <c r="E575">
        <f t="shared" si="25"/>
        <v>5.5</v>
      </c>
      <c r="F575" s="10">
        <f t="shared" si="26"/>
        <v>293.13000262943001</v>
      </c>
      <c r="G575" s="10">
        <f t="shared" si="24"/>
        <v>293.13000255476175</v>
      </c>
      <c r="H575">
        <v>293.13</v>
      </c>
    </row>
    <row r="576" spans="4:8" x14ac:dyDescent="0.25">
      <c r="D576">
        <v>551</v>
      </c>
      <c r="E576">
        <f t="shared" si="25"/>
        <v>5.51</v>
      </c>
      <c r="F576" s="10">
        <f t="shared" si="26"/>
        <v>293.13000255476175</v>
      </c>
      <c r="G576" s="10">
        <f t="shared" si="24"/>
        <v>293.1300024822138</v>
      </c>
      <c r="H576">
        <v>293.13</v>
      </c>
    </row>
    <row r="577" spans="4:8" x14ac:dyDescent="0.25">
      <c r="D577">
        <v>552</v>
      </c>
      <c r="E577">
        <f t="shared" si="25"/>
        <v>5.5200000000000005</v>
      </c>
      <c r="F577" s="10">
        <f t="shared" si="26"/>
        <v>293.1300024822138</v>
      </c>
      <c r="G577" s="10">
        <f t="shared" si="24"/>
        <v>293.13000241172603</v>
      </c>
      <c r="H577">
        <v>293.13</v>
      </c>
    </row>
    <row r="578" spans="4:8" x14ac:dyDescent="0.25">
      <c r="D578">
        <v>553</v>
      </c>
      <c r="E578">
        <f t="shared" si="25"/>
        <v>5.53</v>
      </c>
      <c r="F578" s="10">
        <f t="shared" si="26"/>
        <v>293.13000241172603</v>
      </c>
      <c r="G578" s="10">
        <f t="shared" si="24"/>
        <v>293.13000234323988</v>
      </c>
      <c r="H578">
        <v>293.13</v>
      </c>
    </row>
    <row r="579" spans="4:8" x14ac:dyDescent="0.25">
      <c r="D579">
        <v>554</v>
      </c>
      <c r="E579">
        <f t="shared" si="25"/>
        <v>5.54</v>
      </c>
      <c r="F579" s="10">
        <f t="shared" si="26"/>
        <v>293.13000234323988</v>
      </c>
      <c r="G579" s="10">
        <f t="shared" si="24"/>
        <v>293.13000227669858</v>
      </c>
      <c r="H579">
        <v>293.13</v>
      </c>
    </row>
    <row r="580" spans="4:8" x14ac:dyDescent="0.25">
      <c r="D580">
        <v>555</v>
      </c>
      <c r="E580">
        <f t="shared" si="25"/>
        <v>5.55</v>
      </c>
      <c r="F580" s="10">
        <f t="shared" si="26"/>
        <v>293.13000227669858</v>
      </c>
      <c r="G580" s="10">
        <f t="shared" si="24"/>
        <v>293.13000221204686</v>
      </c>
      <c r="H580">
        <v>293.13</v>
      </c>
    </row>
    <row r="581" spans="4:8" x14ac:dyDescent="0.25">
      <c r="D581">
        <v>556</v>
      </c>
      <c r="E581">
        <f t="shared" si="25"/>
        <v>5.5600000000000005</v>
      </c>
      <c r="F581" s="10">
        <f t="shared" si="26"/>
        <v>293.13000221204686</v>
      </c>
      <c r="G581" s="10">
        <f t="shared" si="24"/>
        <v>293.13000214923107</v>
      </c>
      <c r="H581">
        <v>293.13</v>
      </c>
    </row>
    <row r="582" spans="4:8" x14ac:dyDescent="0.25">
      <c r="D582">
        <v>557</v>
      </c>
      <c r="E582">
        <f t="shared" si="25"/>
        <v>5.57</v>
      </c>
      <c r="F582" s="10">
        <f t="shared" si="26"/>
        <v>293.13000214923107</v>
      </c>
      <c r="G582" s="10">
        <f t="shared" si="24"/>
        <v>293.13000208819903</v>
      </c>
      <c r="H582">
        <v>293.13</v>
      </c>
    </row>
    <row r="583" spans="4:8" x14ac:dyDescent="0.25">
      <c r="D583">
        <v>558</v>
      </c>
      <c r="E583">
        <f t="shared" si="25"/>
        <v>5.58</v>
      </c>
      <c r="F583" s="10">
        <f t="shared" si="26"/>
        <v>293.13000208819903</v>
      </c>
      <c r="G583" s="10">
        <f t="shared" si="24"/>
        <v>293.13000202890015</v>
      </c>
      <c r="H583">
        <v>293.13</v>
      </c>
    </row>
    <row r="584" spans="4:8" x14ac:dyDescent="0.25">
      <c r="D584">
        <v>559</v>
      </c>
      <c r="E584">
        <f t="shared" si="25"/>
        <v>5.59</v>
      </c>
      <c r="F584" s="10">
        <f t="shared" si="26"/>
        <v>293.13000202890015</v>
      </c>
      <c r="G584" s="10">
        <f t="shared" si="24"/>
        <v>293.1300019712852</v>
      </c>
      <c r="H584">
        <v>293.13</v>
      </c>
    </row>
    <row r="585" spans="4:8" x14ac:dyDescent="0.25">
      <c r="D585">
        <v>560</v>
      </c>
      <c r="E585">
        <f t="shared" si="25"/>
        <v>5.6000000000000005</v>
      </c>
      <c r="F585" s="10">
        <f t="shared" si="26"/>
        <v>293.1300019712852</v>
      </c>
      <c r="G585" s="10">
        <f t="shared" si="24"/>
        <v>293.13000191530631</v>
      </c>
      <c r="H585">
        <v>293.13</v>
      </c>
    </row>
    <row r="586" spans="4:8" x14ac:dyDescent="0.25">
      <c r="D586">
        <v>561</v>
      </c>
      <c r="E586">
        <f t="shared" si="25"/>
        <v>5.61</v>
      </c>
      <c r="F586" s="10">
        <f t="shared" si="26"/>
        <v>293.13000191530631</v>
      </c>
      <c r="G586" s="10">
        <f t="shared" si="24"/>
        <v>293.1300018609171</v>
      </c>
      <c r="H586">
        <v>293.13</v>
      </c>
    </row>
    <row r="587" spans="4:8" x14ac:dyDescent="0.25">
      <c r="D587">
        <v>562</v>
      </c>
      <c r="E587">
        <f t="shared" si="25"/>
        <v>5.62</v>
      </c>
      <c r="F587" s="10">
        <f t="shared" si="26"/>
        <v>293.1300018609171</v>
      </c>
      <c r="G587" s="10">
        <f t="shared" si="24"/>
        <v>293.13000180807239</v>
      </c>
      <c r="H587">
        <v>293.13</v>
      </c>
    </row>
    <row r="588" spans="4:8" x14ac:dyDescent="0.25">
      <c r="D588">
        <v>563</v>
      </c>
      <c r="E588">
        <f t="shared" si="25"/>
        <v>5.63</v>
      </c>
      <c r="F588" s="10">
        <f t="shared" si="26"/>
        <v>293.13000180807239</v>
      </c>
      <c r="G588" s="10">
        <f t="shared" si="24"/>
        <v>293.13000175672829</v>
      </c>
      <c r="H588">
        <v>293.13</v>
      </c>
    </row>
    <row r="589" spans="4:8" x14ac:dyDescent="0.25">
      <c r="D589">
        <v>564</v>
      </c>
      <c r="E589">
        <f t="shared" si="25"/>
        <v>5.64</v>
      </c>
      <c r="F589" s="10">
        <f t="shared" si="26"/>
        <v>293.13000175672829</v>
      </c>
      <c r="G589" s="10">
        <f t="shared" si="24"/>
        <v>293.13000170684222</v>
      </c>
      <c r="H589">
        <v>293.13</v>
      </c>
    </row>
    <row r="590" spans="4:8" x14ac:dyDescent="0.25">
      <c r="D590">
        <v>565</v>
      </c>
      <c r="E590">
        <f t="shared" si="25"/>
        <v>5.65</v>
      </c>
      <c r="F590" s="10">
        <f t="shared" si="26"/>
        <v>293.13000170684222</v>
      </c>
      <c r="G590" s="10">
        <f t="shared" si="24"/>
        <v>293.13000165837281</v>
      </c>
      <c r="H590">
        <v>293.13</v>
      </c>
    </row>
    <row r="591" spans="4:8" x14ac:dyDescent="0.25">
      <c r="D591">
        <v>566</v>
      </c>
      <c r="E591">
        <f t="shared" si="25"/>
        <v>5.66</v>
      </c>
      <c r="F591" s="10">
        <f t="shared" si="26"/>
        <v>293.13000165837281</v>
      </c>
      <c r="G591" s="10">
        <f t="shared" si="24"/>
        <v>293.13000161127974</v>
      </c>
      <c r="H591">
        <v>293.13</v>
      </c>
    </row>
    <row r="592" spans="4:8" x14ac:dyDescent="0.25">
      <c r="D592">
        <v>567</v>
      </c>
      <c r="E592">
        <f t="shared" si="25"/>
        <v>5.67</v>
      </c>
      <c r="F592" s="10">
        <f t="shared" si="26"/>
        <v>293.13000161127974</v>
      </c>
      <c r="G592" s="10">
        <f t="shared" si="24"/>
        <v>293.13000156552403</v>
      </c>
      <c r="H592">
        <v>293.13</v>
      </c>
    </row>
    <row r="593" spans="4:8" x14ac:dyDescent="0.25">
      <c r="D593">
        <v>568</v>
      </c>
      <c r="E593">
        <f t="shared" si="25"/>
        <v>5.68</v>
      </c>
      <c r="F593" s="10">
        <f t="shared" si="26"/>
        <v>293.13000156552403</v>
      </c>
      <c r="G593" s="10">
        <f t="shared" si="24"/>
        <v>293.13000152106764</v>
      </c>
      <c r="H593">
        <v>293.13</v>
      </c>
    </row>
    <row r="594" spans="4:8" x14ac:dyDescent="0.25">
      <c r="D594">
        <v>569</v>
      </c>
      <c r="E594">
        <f t="shared" si="25"/>
        <v>5.69</v>
      </c>
      <c r="F594" s="10">
        <f t="shared" si="26"/>
        <v>293.13000152106764</v>
      </c>
      <c r="G594" s="10">
        <f t="shared" si="24"/>
        <v>293.13000147787369</v>
      </c>
      <c r="H594">
        <v>293.13</v>
      </c>
    </row>
    <row r="595" spans="4:8" x14ac:dyDescent="0.25">
      <c r="D595">
        <v>570</v>
      </c>
      <c r="E595">
        <f t="shared" si="25"/>
        <v>5.7</v>
      </c>
      <c r="F595" s="10">
        <f t="shared" si="26"/>
        <v>293.13000147787369</v>
      </c>
      <c r="G595" s="10">
        <f t="shared" si="24"/>
        <v>293.13000143590631</v>
      </c>
      <c r="H595">
        <v>293.13</v>
      </c>
    </row>
    <row r="596" spans="4:8" x14ac:dyDescent="0.25">
      <c r="D596">
        <v>571</v>
      </c>
      <c r="E596">
        <f t="shared" si="25"/>
        <v>5.71</v>
      </c>
      <c r="F596" s="10">
        <f t="shared" si="26"/>
        <v>293.13000143590631</v>
      </c>
      <c r="G596" s="10">
        <f t="shared" si="24"/>
        <v>293.13000139513065</v>
      </c>
      <c r="H596">
        <v>293.13</v>
      </c>
    </row>
    <row r="597" spans="4:8" x14ac:dyDescent="0.25">
      <c r="D597">
        <v>572</v>
      </c>
      <c r="E597">
        <f t="shared" si="25"/>
        <v>5.72</v>
      </c>
      <c r="F597" s="10">
        <f t="shared" si="26"/>
        <v>293.13000139513065</v>
      </c>
      <c r="G597" s="10">
        <f t="shared" si="24"/>
        <v>293.13000135551295</v>
      </c>
      <c r="H597">
        <v>293.13</v>
      </c>
    </row>
    <row r="598" spans="4:8" x14ac:dyDescent="0.25">
      <c r="D598">
        <v>573</v>
      </c>
      <c r="E598">
        <f t="shared" si="25"/>
        <v>5.73</v>
      </c>
      <c r="F598" s="10">
        <f t="shared" si="26"/>
        <v>293.13000135551295</v>
      </c>
      <c r="G598" s="10">
        <f t="shared" si="24"/>
        <v>293.13000131702023</v>
      </c>
      <c r="H598">
        <v>293.13</v>
      </c>
    </row>
    <row r="599" spans="4:8" x14ac:dyDescent="0.25">
      <c r="D599">
        <v>574</v>
      </c>
      <c r="E599">
        <f t="shared" si="25"/>
        <v>5.74</v>
      </c>
      <c r="F599" s="10">
        <f t="shared" si="26"/>
        <v>293.13000131702023</v>
      </c>
      <c r="G599" s="10">
        <f t="shared" si="24"/>
        <v>293.13000127962061</v>
      </c>
      <c r="H599">
        <v>293.13</v>
      </c>
    </row>
    <row r="600" spans="4:8" x14ac:dyDescent="0.25">
      <c r="D600">
        <v>575</v>
      </c>
      <c r="E600">
        <f t="shared" si="25"/>
        <v>5.75</v>
      </c>
      <c r="F600" s="10">
        <f t="shared" si="26"/>
        <v>293.13000127962061</v>
      </c>
      <c r="G600" s="10">
        <f t="shared" si="24"/>
        <v>293.13000124328306</v>
      </c>
      <c r="H600">
        <v>293.13</v>
      </c>
    </row>
    <row r="601" spans="4:8" x14ac:dyDescent="0.25">
      <c r="D601">
        <v>576</v>
      </c>
      <c r="E601">
        <f t="shared" si="25"/>
        <v>5.76</v>
      </c>
      <c r="F601" s="10">
        <f t="shared" si="26"/>
        <v>293.13000124328306</v>
      </c>
      <c r="G601" s="10">
        <f t="shared" ref="G601:G664" si="27">F601-((($B$24*$B$25*(F601-$G$5))/1000)/($G$13*$G$14*$G$11))</f>
        <v>293.13000120797739</v>
      </c>
      <c r="H601">
        <v>293.13</v>
      </c>
    </row>
    <row r="602" spans="4:8" x14ac:dyDescent="0.25">
      <c r="D602">
        <v>577</v>
      </c>
      <c r="E602">
        <f t="shared" ref="E602:E665" si="28">D602*$B$15</f>
        <v>5.7700000000000005</v>
      </c>
      <c r="F602" s="10">
        <f t="shared" si="26"/>
        <v>293.13000120797739</v>
      </c>
      <c r="G602" s="10">
        <f t="shared" si="27"/>
        <v>293.13000117367426</v>
      </c>
      <c r="H602">
        <v>293.13</v>
      </c>
    </row>
    <row r="603" spans="4:8" x14ac:dyDescent="0.25">
      <c r="D603">
        <v>578</v>
      </c>
      <c r="E603">
        <f t="shared" si="28"/>
        <v>5.78</v>
      </c>
      <c r="F603" s="10">
        <f t="shared" si="26"/>
        <v>293.13000117367426</v>
      </c>
      <c r="G603" s="10">
        <f t="shared" si="27"/>
        <v>293.13000114034526</v>
      </c>
      <c r="H603">
        <v>293.13</v>
      </c>
    </row>
    <row r="604" spans="4:8" x14ac:dyDescent="0.25">
      <c r="D604">
        <v>579</v>
      </c>
      <c r="E604">
        <f t="shared" si="28"/>
        <v>5.79</v>
      </c>
      <c r="F604" s="10">
        <f t="shared" ref="F604:F667" si="29">G603</f>
        <v>293.13000114034526</v>
      </c>
      <c r="G604" s="10">
        <f t="shared" si="27"/>
        <v>293.1300011079627</v>
      </c>
      <c r="H604">
        <v>293.13</v>
      </c>
    </row>
    <row r="605" spans="4:8" x14ac:dyDescent="0.25">
      <c r="D605">
        <v>580</v>
      </c>
      <c r="E605">
        <f t="shared" si="28"/>
        <v>5.8</v>
      </c>
      <c r="F605" s="10">
        <f t="shared" si="29"/>
        <v>293.1300011079627</v>
      </c>
      <c r="G605" s="10">
        <f t="shared" si="27"/>
        <v>293.13000107649975</v>
      </c>
      <c r="H605">
        <v>293.13</v>
      </c>
    </row>
    <row r="606" spans="4:8" x14ac:dyDescent="0.25">
      <c r="D606">
        <v>581</v>
      </c>
      <c r="E606">
        <f t="shared" si="28"/>
        <v>5.8100000000000005</v>
      </c>
      <c r="F606" s="10">
        <f t="shared" si="29"/>
        <v>293.13000107649975</v>
      </c>
      <c r="G606" s="10">
        <f t="shared" si="27"/>
        <v>293.13000104593021</v>
      </c>
      <c r="H606">
        <v>293.13</v>
      </c>
    </row>
    <row r="607" spans="4:8" x14ac:dyDescent="0.25">
      <c r="D607">
        <v>582</v>
      </c>
      <c r="E607">
        <f t="shared" si="28"/>
        <v>5.82</v>
      </c>
      <c r="F607" s="10">
        <f t="shared" si="29"/>
        <v>293.13000104593021</v>
      </c>
      <c r="G607" s="10">
        <f t="shared" si="27"/>
        <v>293.13000101622879</v>
      </c>
      <c r="H607">
        <v>293.13</v>
      </c>
    </row>
    <row r="608" spans="4:8" x14ac:dyDescent="0.25">
      <c r="D608">
        <v>583</v>
      </c>
      <c r="E608">
        <f t="shared" si="28"/>
        <v>5.83</v>
      </c>
      <c r="F608" s="10">
        <f t="shared" si="29"/>
        <v>293.13000101622879</v>
      </c>
      <c r="G608" s="10">
        <f t="shared" si="27"/>
        <v>293.13000098737081</v>
      </c>
      <c r="H608">
        <v>293.13</v>
      </c>
    </row>
    <row r="609" spans="4:8" x14ac:dyDescent="0.25">
      <c r="D609">
        <v>584</v>
      </c>
      <c r="E609">
        <f t="shared" si="28"/>
        <v>5.84</v>
      </c>
      <c r="F609" s="10">
        <f t="shared" si="29"/>
        <v>293.13000098737081</v>
      </c>
      <c r="G609" s="10">
        <f t="shared" si="27"/>
        <v>293.13000095933228</v>
      </c>
      <c r="H609">
        <v>293.13</v>
      </c>
    </row>
    <row r="610" spans="4:8" x14ac:dyDescent="0.25">
      <c r="D610">
        <v>585</v>
      </c>
      <c r="E610">
        <f t="shared" si="28"/>
        <v>5.8500000000000005</v>
      </c>
      <c r="F610" s="10">
        <f t="shared" si="29"/>
        <v>293.13000095933228</v>
      </c>
      <c r="G610" s="10">
        <f t="shared" si="27"/>
        <v>293.13000093209001</v>
      </c>
      <c r="H610">
        <v>293.13</v>
      </c>
    </row>
    <row r="611" spans="4:8" x14ac:dyDescent="0.25">
      <c r="D611">
        <v>586</v>
      </c>
      <c r="E611">
        <f t="shared" si="28"/>
        <v>5.86</v>
      </c>
      <c r="F611" s="10">
        <f t="shared" si="29"/>
        <v>293.13000093209001</v>
      </c>
      <c r="G611" s="10">
        <f t="shared" si="27"/>
        <v>293.13000090562133</v>
      </c>
      <c r="H611">
        <v>293.13</v>
      </c>
    </row>
    <row r="612" spans="4:8" x14ac:dyDescent="0.25">
      <c r="D612">
        <v>587</v>
      </c>
      <c r="E612">
        <f t="shared" si="28"/>
        <v>5.87</v>
      </c>
      <c r="F612" s="10">
        <f t="shared" si="29"/>
        <v>293.13000090562133</v>
      </c>
      <c r="G612" s="10">
        <f t="shared" si="27"/>
        <v>293.13000087990429</v>
      </c>
      <c r="H612">
        <v>293.13</v>
      </c>
    </row>
    <row r="613" spans="4:8" x14ac:dyDescent="0.25">
      <c r="D613">
        <v>588</v>
      </c>
      <c r="E613">
        <f t="shared" si="28"/>
        <v>5.88</v>
      </c>
      <c r="F613" s="10">
        <f t="shared" si="29"/>
        <v>293.13000087990429</v>
      </c>
      <c r="G613" s="10">
        <f t="shared" si="27"/>
        <v>293.13000085491751</v>
      </c>
      <c r="H613">
        <v>293.13</v>
      </c>
    </row>
    <row r="614" spans="4:8" x14ac:dyDescent="0.25">
      <c r="D614">
        <v>589</v>
      </c>
      <c r="E614">
        <f t="shared" si="28"/>
        <v>5.89</v>
      </c>
      <c r="F614" s="10">
        <f t="shared" si="29"/>
        <v>293.13000085491751</v>
      </c>
      <c r="G614" s="10">
        <f t="shared" si="27"/>
        <v>293.13000083064031</v>
      </c>
      <c r="H614">
        <v>293.13</v>
      </c>
    </row>
    <row r="615" spans="4:8" x14ac:dyDescent="0.25">
      <c r="D615">
        <v>590</v>
      </c>
      <c r="E615">
        <f t="shared" si="28"/>
        <v>5.9</v>
      </c>
      <c r="F615" s="10">
        <f t="shared" si="29"/>
        <v>293.13000083064031</v>
      </c>
      <c r="G615" s="10">
        <f t="shared" si="27"/>
        <v>293.13000080705251</v>
      </c>
      <c r="H615">
        <v>293.13</v>
      </c>
    </row>
    <row r="616" spans="4:8" x14ac:dyDescent="0.25">
      <c r="D616">
        <v>591</v>
      </c>
      <c r="E616">
        <f t="shared" si="28"/>
        <v>5.91</v>
      </c>
      <c r="F616" s="10">
        <f t="shared" si="29"/>
        <v>293.13000080705251</v>
      </c>
      <c r="G616" s="10">
        <f t="shared" si="27"/>
        <v>293.13000078413455</v>
      </c>
      <c r="H616">
        <v>293.13</v>
      </c>
    </row>
    <row r="617" spans="4:8" x14ac:dyDescent="0.25">
      <c r="D617">
        <v>592</v>
      </c>
      <c r="E617">
        <f t="shared" si="28"/>
        <v>5.92</v>
      </c>
      <c r="F617" s="10">
        <f t="shared" si="29"/>
        <v>293.13000078413455</v>
      </c>
      <c r="G617" s="10">
        <f t="shared" si="27"/>
        <v>293.13000076186739</v>
      </c>
      <c r="H617">
        <v>293.13</v>
      </c>
    </row>
    <row r="618" spans="4:8" x14ac:dyDescent="0.25">
      <c r="D618">
        <v>593</v>
      </c>
      <c r="E618">
        <f t="shared" si="28"/>
        <v>5.93</v>
      </c>
      <c r="F618" s="10">
        <f t="shared" si="29"/>
        <v>293.13000076186739</v>
      </c>
      <c r="G618" s="10">
        <f t="shared" si="27"/>
        <v>293.13000074023256</v>
      </c>
      <c r="H618">
        <v>293.13</v>
      </c>
    </row>
    <row r="619" spans="4:8" x14ac:dyDescent="0.25">
      <c r="D619">
        <v>594</v>
      </c>
      <c r="E619">
        <f t="shared" si="28"/>
        <v>5.94</v>
      </c>
      <c r="F619" s="10">
        <f t="shared" si="29"/>
        <v>293.13000074023256</v>
      </c>
      <c r="G619" s="10">
        <f t="shared" si="27"/>
        <v>293.13000071921209</v>
      </c>
      <c r="H619">
        <v>293.13</v>
      </c>
    </row>
    <row r="620" spans="4:8" x14ac:dyDescent="0.25">
      <c r="D620">
        <v>595</v>
      </c>
      <c r="E620">
        <f t="shared" si="28"/>
        <v>5.95</v>
      </c>
      <c r="F620" s="10">
        <f t="shared" si="29"/>
        <v>293.13000071921209</v>
      </c>
      <c r="G620" s="10">
        <f t="shared" si="27"/>
        <v>293.13000069878854</v>
      </c>
      <c r="H620">
        <v>293.13</v>
      </c>
    </row>
    <row r="621" spans="4:8" x14ac:dyDescent="0.25">
      <c r="D621">
        <v>596</v>
      </c>
      <c r="E621">
        <f t="shared" si="28"/>
        <v>5.96</v>
      </c>
      <c r="F621" s="10">
        <f t="shared" si="29"/>
        <v>293.13000069878854</v>
      </c>
      <c r="G621" s="10">
        <f t="shared" si="27"/>
        <v>293.13000067894495</v>
      </c>
      <c r="H621">
        <v>293.13</v>
      </c>
    </row>
    <row r="622" spans="4:8" x14ac:dyDescent="0.25">
      <c r="D622">
        <v>597</v>
      </c>
      <c r="E622">
        <f t="shared" si="28"/>
        <v>5.97</v>
      </c>
      <c r="F622" s="10">
        <f t="shared" si="29"/>
        <v>293.13000067894495</v>
      </c>
      <c r="G622" s="10">
        <f t="shared" si="27"/>
        <v>293.13000065966486</v>
      </c>
      <c r="H622">
        <v>293.13</v>
      </c>
    </row>
    <row r="623" spans="4:8" x14ac:dyDescent="0.25">
      <c r="D623">
        <v>598</v>
      </c>
      <c r="E623">
        <f t="shared" si="28"/>
        <v>5.98</v>
      </c>
      <c r="F623" s="10">
        <f t="shared" si="29"/>
        <v>293.13000065966486</v>
      </c>
      <c r="G623" s="10">
        <f t="shared" si="27"/>
        <v>293.13000064093228</v>
      </c>
      <c r="H623">
        <v>293.13</v>
      </c>
    </row>
    <row r="624" spans="4:8" x14ac:dyDescent="0.25">
      <c r="D624">
        <v>599</v>
      </c>
      <c r="E624">
        <f t="shared" si="28"/>
        <v>5.99</v>
      </c>
      <c r="F624" s="10">
        <f t="shared" si="29"/>
        <v>293.13000064093228</v>
      </c>
      <c r="G624" s="10">
        <f t="shared" si="27"/>
        <v>293.13000062273164</v>
      </c>
      <c r="H624">
        <v>293.13</v>
      </c>
    </row>
    <row r="625" spans="4:8" x14ac:dyDescent="0.25">
      <c r="D625">
        <v>600</v>
      </c>
      <c r="E625">
        <f t="shared" si="28"/>
        <v>6</v>
      </c>
      <c r="F625" s="10">
        <f t="shared" si="29"/>
        <v>293.13000062273164</v>
      </c>
      <c r="G625" s="10">
        <f t="shared" si="27"/>
        <v>293.13000060504783</v>
      </c>
      <c r="H625">
        <v>293.13</v>
      </c>
    </row>
    <row r="626" spans="4:8" x14ac:dyDescent="0.25">
      <c r="D626">
        <v>601</v>
      </c>
      <c r="E626">
        <f t="shared" si="28"/>
        <v>6.01</v>
      </c>
      <c r="F626" s="10">
        <f t="shared" si="29"/>
        <v>293.13000060504783</v>
      </c>
      <c r="G626" s="10">
        <f t="shared" si="27"/>
        <v>293.13000058786622</v>
      </c>
      <c r="H626">
        <v>293.13</v>
      </c>
    </row>
    <row r="627" spans="4:8" x14ac:dyDescent="0.25">
      <c r="D627">
        <v>602</v>
      </c>
      <c r="E627">
        <f t="shared" si="28"/>
        <v>6.0200000000000005</v>
      </c>
      <c r="F627" s="10">
        <f t="shared" si="29"/>
        <v>293.13000058786622</v>
      </c>
      <c r="G627" s="10">
        <f t="shared" si="27"/>
        <v>293.1300005711725</v>
      </c>
      <c r="H627">
        <v>293.13</v>
      </c>
    </row>
    <row r="628" spans="4:8" x14ac:dyDescent="0.25">
      <c r="D628">
        <v>603</v>
      </c>
      <c r="E628">
        <f t="shared" si="28"/>
        <v>6.03</v>
      </c>
      <c r="F628" s="10">
        <f t="shared" si="29"/>
        <v>293.1300005711725</v>
      </c>
      <c r="G628" s="10">
        <f t="shared" si="27"/>
        <v>293.13000055495286</v>
      </c>
      <c r="H628">
        <v>293.13</v>
      </c>
    </row>
    <row r="629" spans="4:8" x14ac:dyDescent="0.25">
      <c r="D629">
        <v>604</v>
      </c>
      <c r="E629">
        <f t="shared" si="28"/>
        <v>6.04</v>
      </c>
      <c r="F629" s="10">
        <f t="shared" si="29"/>
        <v>293.13000055495286</v>
      </c>
      <c r="G629" s="10">
        <f t="shared" si="27"/>
        <v>293.13000053919376</v>
      </c>
      <c r="H629">
        <v>293.13</v>
      </c>
    </row>
    <row r="630" spans="4:8" x14ac:dyDescent="0.25">
      <c r="D630">
        <v>605</v>
      </c>
      <c r="E630">
        <f t="shared" si="28"/>
        <v>6.05</v>
      </c>
      <c r="F630" s="10">
        <f t="shared" si="29"/>
        <v>293.13000053919376</v>
      </c>
      <c r="G630" s="10">
        <f t="shared" si="27"/>
        <v>293.13000052388219</v>
      </c>
      <c r="H630">
        <v>293.13</v>
      </c>
    </row>
    <row r="631" spans="4:8" x14ac:dyDescent="0.25">
      <c r="D631">
        <v>606</v>
      </c>
      <c r="E631">
        <f t="shared" si="28"/>
        <v>6.0600000000000005</v>
      </c>
      <c r="F631" s="10">
        <f t="shared" si="29"/>
        <v>293.13000052388219</v>
      </c>
      <c r="G631" s="10">
        <f t="shared" si="27"/>
        <v>293.13000050900541</v>
      </c>
      <c r="H631">
        <v>293.13</v>
      </c>
    </row>
    <row r="632" spans="4:8" x14ac:dyDescent="0.25">
      <c r="D632">
        <v>607</v>
      </c>
      <c r="E632">
        <f t="shared" si="28"/>
        <v>6.07</v>
      </c>
      <c r="F632" s="10">
        <f t="shared" si="29"/>
        <v>293.13000050900541</v>
      </c>
      <c r="G632" s="10">
        <f t="shared" si="27"/>
        <v>293.1300004945511</v>
      </c>
      <c r="H632">
        <v>293.13</v>
      </c>
    </row>
    <row r="633" spans="4:8" x14ac:dyDescent="0.25">
      <c r="D633">
        <v>608</v>
      </c>
      <c r="E633">
        <f t="shared" si="28"/>
        <v>6.08</v>
      </c>
      <c r="F633" s="10">
        <f t="shared" si="29"/>
        <v>293.1300004945511</v>
      </c>
      <c r="G633" s="10">
        <f t="shared" si="27"/>
        <v>293.13000048050725</v>
      </c>
      <c r="H633">
        <v>293.13</v>
      </c>
    </row>
    <row r="634" spans="4:8" x14ac:dyDescent="0.25">
      <c r="D634">
        <v>609</v>
      </c>
      <c r="E634">
        <f t="shared" si="28"/>
        <v>6.09</v>
      </c>
      <c r="F634" s="10">
        <f t="shared" si="29"/>
        <v>293.13000048050725</v>
      </c>
      <c r="G634" s="10">
        <f t="shared" si="27"/>
        <v>293.13000046686221</v>
      </c>
      <c r="H634">
        <v>293.13</v>
      </c>
    </row>
    <row r="635" spans="4:8" x14ac:dyDescent="0.25">
      <c r="D635">
        <v>610</v>
      </c>
      <c r="E635">
        <f t="shared" si="28"/>
        <v>6.1000000000000005</v>
      </c>
      <c r="F635" s="10">
        <f t="shared" si="29"/>
        <v>293.13000046686221</v>
      </c>
      <c r="G635" s="10">
        <f t="shared" si="27"/>
        <v>293.13000045360468</v>
      </c>
      <c r="H635">
        <v>293.13</v>
      </c>
    </row>
    <row r="636" spans="4:8" x14ac:dyDescent="0.25">
      <c r="D636">
        <v>611</v>
      </c>
      <c r="E636">
        <f t="shared" si="28"/>
        <v>6.11</v>
      </c>
      <c r="F636" s="10">
        <f t="shared" si="29"/>
        <v>293.13000045360468</v>
      </c>
      <c r="G636" s="10">
        <f t="shared" si="27"/>
        <v>293.13000044072362</v>
      </c>
      <c r="H636">
        <v>293.13</v>
      </c>
    </row>
    <row r="637" spans="4:8" x14ac:dyDescent="0.25">
      <c r="D637">
        <v>612</v>
      </c>
      <c r="E637">
        <f t="shared" si="28"/>
        <v>6.12</v>
      </c>
      <c r="F637" s="10">
        <f t="shared" si="29"/>
        <v>293.13000044072362</v>
      </c>
      <c r="G637" s="10">
        <f t="shared" si="27"/>
        <v>293.13000042820835</v>
      </c>
      <c r="H637">
        <v>293.13</v>
      </c>
    </row>
    <row r="638" spans="4:8" x14ac:dyDescent="0.25">
      <c r="D638">
        <v>613</v>
      </c>
      <c r="E638">
        <f t="shared" si="28"/>
        <v>6.13</v>
      </c>
      <c r="F638" s="10">
        <f t="shared" si="29"/>
        <v>293.13000042820835</v>
      </c>
      <c r="G638" s="10">
        <f t="shared" si="27"/>
        <v>293.13000041604846</v>
      </c>
      <c r="H638">
        <v>293.13</v>
      </c>
    </row>
    <row r="639" spans="4:8" x14ac:dyDescent="0.25">
      <c r="D639">
        <v>614</v>
      </c>
      <c r="E639">
        <f t="shared" si="28"/>
        <v>6.1400000000000006</v>
      </c>
      <c r="F639" s="10">
        <f t="shared" si="29"/>
        <v>293.13000041604846</v>
      </c>
      <c r="G639" s="10">
        <f t="shared" si="27"/>
        <v>293.1300004042339</v>
      </c>
      <c r="H639">
        <v>293.13</v>
      </c>
    </row>
    <row r="640" spans="4:8" x14ac:dyDescent="0.25">
      <c r="D640">
        <v>615</v>
      </c>
      <c r="E640">
        <f t="shared" si="28"/>
        <v>6.15</v>
      </c>
      <c r="F640" s="10">
        <f t="shared" si="29"/>
        <v>293.1300004042339</v>
      </c>
      <c r="G640" s="10">
        <f t="shared" si="27"/>
        <v>293.13000039275482</v>
      </c>
      <c r="H640">
        <v>293.13</v>
      </c>
    </row>
    <row r="641" spans="4:8" x14ac:dyDescent="0.25">
      <c r="D641">
        <v>616</v>
      </c>
      <c r="E641">
        <f t="shared" si="28"/>
        <v>6.16</v>
      </c>
      <c r="F641" s="10">
        <f t="shared" si="29"/>
        <v>293.13000039275482</v>
      </c>
      <c r="G641" s="10">
        <f t="shared" si="27"/>
        <v>293.13000038160169</v>
      </c>
      <c r="H641">
        <v>293.13</v>
      </c>
    </row>
    <row r="642" spans="4:8" x14ac:dyDescent="0.25">
      <c r="D642">
        <v>617</v>
      </c>
      <c r="E642">
        <f t="shared" si="28"/>
        <v>6.17</v>
      </c>
      <c r="F642" s="10">
        <f t="shared" si="29"/>
        <v>293.13000038160169</v>
      </c>
      <c r="G642" s="10">
        <f t="shared" si="27"/>
        <v>293.13000037076529</v>
      </c>
      <c r="H642">
        <v>293.13</v>
      </c>
    </row>
    <row r="643" spans="4:8" x14ac:dyDescent="0.25">
      <c r="D643">
        <v>618</v>
      </c>
      <c r="E643">
        <f t="shared" si="28"/>
        <v>6.18</v>
      </c>
      <c r="F643" s="10">
        <f t="shared" si="29"/>
        <v>293.13000037076529</v>
      </c>
      <c r="G643" s="10">
        <f t="shared" si="27"/>
        <v>293.13000036023664</v>
      </c>
      <c r="H643">
        <v>293.13</v>
      </c>
    </row>
    <row r="644" spans="4:8" x14ac:dyDescent="0.25">
      <c r="D644">
        <v>619</v>
      </c>
      <c r="E644">
        <f t="shared" si="28"/>
        <v>6.19</v>
      </c>
      <c r="F644" s="10">
        <f t="shared" si="29"/>
        <v>293.13000036023664</v>
      </c>
      <c r="G644" s="10">
        <f t="shared" si="27"/>
        <v>293.13000035000692</v>
      </c>
      <c r="H644">
        <v>293.13</v>
      </c>
    </row>
    <row r="645" spans="4:8" x14ac:dyDescent="0.25">
      <c r="D645">
        <v>620</v>
      </c>
      <c r="E645">
        <f t="shared" si="28"/>
        <v>6.2</v>
      </c>
      <c r="F645" s="10">
        <f t="shared" si="29"/>
        <v>293.13000035000692</v>
      </c>
      <c r="G645" s="10">
        <f t="shared" si="27"/>
        <v>293.13000034006774</v>
      </c>
      <c r="H645">
        <v>293.13</v>
      </c>
    </row>
    <row r="646" spans="4:8" x14ac:dyDescent="0.25">
      <c r="D646">
        <v>621</v>
      </c>
      <c r="E646">
        <f t="shared" si="28"/>
        <v>6.21</v>
      </c>
      <c r="F646" s="10">
        <f t="shared" si="29"/>
        <v>293.13000034006774</v>
      </c>
      <c r="G646" s="10">
        <f t="shared" si="27"/>
        <v>293.13000033041078</v>
      </c>
      <c r="H646">
        <v>293.13</v>
      </c>
    </row>
    <row r="647" spans="4:8" x14ac:dyDescent="0.25">
      <c r="D647">
        <v>622</v>
      </c>
      <c r="E647">
        <f t="shared" si="28"/>
        <v>6.22</v>
      </c>
      <c r="F647" s="10">
        <f t="shared" si="29"/>
        <v>293.13000033041078</v>
      </c>
      <c r="G647" s="10">
        <f t="shared" si="27"/>
        <v>293.13000032102804</v>
      </c>
      <c r="H647">
        <v>293.13</v>
      </c>
    </row>
    <row r="648" spans="4:8" x14ac:dyDescent="0.25">
      <c r="D648">
        <v>623</v>
      </c>
      <c r="E648">
        <f t="shared" si="28"/>
        <v>6.23</v>
      </c>
      <c r="F648" s="10">
        <f t="shared" si="29"/>
        <v>293.13000032102804</v>
      </c>
      <c r="G648" s="10">
        <f t="shared" si="27"/>
        <v>293.13000031191177</v>
      </c>
      <c r="H648">
        <v>293.13</v>
      </c>
    </row>
    <row r="649" spans="4:8" x14ac:dyDescent="0.25">
      <c r="D649">
        <v>624</v>
      </c>
      <c r="E649">
        <f t="shared" si="28"/>
        <v>6.24</v>
      </c>
      <c r="F649" s="10">
        <f t="shared" si="29"/>
        <v>293.13000031191177</v>
      </c>
      <c r="G649" s="10">
        <f t="shared" si="27"/>
        <v>293.13000030305437</v>
      </c>
      <c r="H649">
        <v>293.13</v>
      </c>
    </row>
    <row r="650" spans="4:8" x14ac:dyDescent="0.25">
      <c r="D650">
        <v>625</v>
      </c>
      <c r="E650">
        <f t="shared" si="28"/>
        <v>6.25</v>
      </c>
      <c r="F650" s="10">
        <f t="shared" si="29"/>
        <v>293.13000030305437</v>
      </c>
      <c r="G650" s="10">
        <f t="shared" si="27"/>
        <v>293.13000029444851</v>
      </c>
      <c r="H650">
        <v>293.13</v>
      </c>
    </row>
    <row r="651" spans="4:8" x14ac:dyDescent="0.25">
      <c r="D651">
        <v>626</v>
      </c>
      <c r="E651">
        <f t="shared" si="28"/>
        <v>6.26</v>
      </c>
      <c r="F651" s="10">
        <f t="shared" si="29"/>
        <v>293.13000029444851</v>
      </c>
      <c r="G651" s="10">
        <f t="shared" si="27"/>
        <v>293.13000028608701</v>
      </c>
      <c r="H651">
        <v>293.13</v>
      </c>
    </row>
    <row r="652" spans="4:8" x14ac:dyDescent="0.25">
      <c r="D652">
        <v>627</v>
      </c>
      <c r="E652">
        <f t="shared" si="28"/>
        <v>6.2700000000000005</v>
      </c>
      <c r="F652" s="10">
        <f t="shared" si="29"/>
        <v>293.13000028608701</v>
      </c>
      <c r="G652" s="10">
        <f t="shared" si="27"/>
        <v>293.13000027796295</v>
      </c>
      <c r="H652">
        <v>293.13</v>
      </c>
    </row>
    <row r="653" spans="4:8" x14ac:dyDescent="0.25">
      <c r="D653">
        <v>628</v>
      </c>
      <c r="E653">
        <f t="shared" si="28"/>
        <v>6.28</v>
      </c>
      <c r="F653" s="10">
        <f t="shared" si="29"/>
        <v>293.13000027796295</v>
      </c>
      <c r="G653" s="10">
        <f t="shared" si="27"/>
        <v>293.13000027006962</v>
      </c>
      <c r="H653">
        <v>293.13</v>
      </c>
    </row>
    <row r="654" spans="4:8" x14ac:dyDescent="0.25">
      <c r="D654">
        <v>629</v>
      </c>
      <c r="E654">
        <f t="shared" si="28"/>
        <v>6.29</v>
      </c>
      <c r="F654" s="10">
        <f t="shared" si="29"/>
        <v>293.13000027006962</v>
      </c>
      <c r="G654" s="10">
        <f t="shared" si="27"/>
        <v>293.13000026240042</v>
      </c>
      <c r="H654">
        <v>293.13</v>
      </c>
    </row>
    <row r="655" spans="4:8" x14ac:dyDescent="0.25">
      <c r="D655">
        <v>630</v>
      </c>
      <c r="E655">
        <f t="shared" si="28"/>
        <v>6.3</v>
      </c>
      <c r="F655" s="10">
        <f t="shared" si="29"/>
        <v>293.13000026240042</v>
      </c>
      <c r="G655" s="10">
        <f t="shared" si="27"/>
        <v>293.13000025494898</v>
      </c>
      <c r="H655">
        <v>293.13</v>
      </c>
    </row>
    <row r="656" spans="4:8" x14ac:dyDescent="0.25">
      <c r="D656">
        <v>631</v>
      </c>
      <c r="E656">
        <f t="shared" si="28"/>
        <v>6.3100000000000005</v>
      </c>
      <c r="F656" s="10">
        <f t="shared" si="29"/>
        <v>293.13000025494898</v>
      </c>
      <c r="G656" s="10">
        <f t="shared" si="27"/>
        <v>293.13000024770918</v>
      </c>
      <c r="H656">
        <v>293.13</v>
      </c>
    </row>
    <row r="657" spans="4:8" x14ac:dyDescent="0.25">
      <c r="D657">
        <v>632</v>
      </c>
      <c r="E657">
        <f t="shared" si="28"/>
        <v>6.32</v>
      </c>
      <c r="F657" s="10">
        <f t="shared" si="29"/>
        <v>293.13000024770918</v>
      </c>
      <c r="G657" s="10">
        <f t="shared" si="27"/>
        <v>293.13000024067492</v>
      </c>
      <c r="H657">
        <v>293.13</v>
      </c>
    </row>
    <row r="658" spans="4:8" x14ac:dyDescent="0.25">
      <c r="D658">
        <v>633</v>
      </c>
      <c r="E658">
        <f t="shared" si="28"/>
        <v>6.33</v>
      </c>
      <c r="F658" s="10">
        <f t="shared" si="29"/>
        <v>293.13000024067492</v>
      </c>
      <c r="G658" s="10">
        <f t="shared" si="27"/>
        <v>293.13000023384046</v>
      </c>
      <c r="H658">
        <v>293.13</v>
      </c>
    </row>
    <row r="659" spans="4:8" x14ac:dyDescent="0.25">
      <c r="D659">
        <v>634</v>
      </c>
      <c r="E659">
        <f t="shared" si="28"/>
        <v>6.34</v>
      </c>
      <c r="F659" s="10">
        <f t="shared" si="29"/>
        <v>293.13000023384046</v>
      </c>
      <c r="G659" s="10">
        <f t="shared" si="27"/>
        <v>293.13000022720007</v>
      </c>
      <c r="H659">
        <v>293.13</v>
      </c>
    </row>
    <row r="660" spans="4:8" x14ac:dyDescent="0.25">
      <c r="D660">
        <v>635</v>
      </c>
      <c r="E660">
        <f t="shared" si="28"/>
        <v>6.3500000000000005</v>
      </c>
      <c r="F660" s="10">
        <f t="shared" si="29"/>
        <v>293.13000022720007</v>
      </c>
      <c r="G660" s="10">
        <f t="shared" si="27"/>
        <v>293.13000022074823</v>
      </c>
      <c r="H660">
        <v>293.13</v>
      </c>
    </row>
    <row r="661" spans="4:8" x14ac:dyDescent="0.25">
      <c r="D661">
        <v>636</v>
      </c>
      <c r="E661">
        <f t="shared" si="28"/>
        <v>6.36</v>
      </c>
      <c r="F661" s="10">
        <f t="shared" si="29"/>
        <v>293.13000022074823</v>
      </c>
      <c r="G661" s="10">
        <f t="shared" si="27"/>
        <v>293.13000021447959</v>
      </c>
      <c r="H661">
        <v>293.13</v>
      </c>
    </row>
    <row r="662" spans="4:8" x14ac:dyDescent="0.25">
      <c r="D662">
        <v>637</v>
      </c>
      <c r="E662">
        <f t="shared" si="28"/>
        <v>6.37</v>
      </c>
      <c r="F662" s="10">
        <f t="shared" si="29"/>
        <v>293.13000021447959</v>
      </c>
      <c r="G662" s="10">
        <f t="shared" si="27"/>
        <v>293.13000020838899</v>
      </c>
      <c r="H662">
        <v>293.13</v>
      </c>
    </row>
    <row r="663" spans="4:8" x14ac:dyDescent="0.25">
      <c r="D663">
        <v>638</v>
      </c>
      <c r="E663">
        <f t="shared" si="28"/>
        <v>6.38</v>
      </c>
      <c r="F663" s="10">
        <f t="shared" si="29"/>
        <v>293.13000020838899</v>
      </c>
      <c r="G663" s="10">
        <f t="shared" si="27"/>
        <v>293.13000020247136</v>
      </c>
      <c r="H663">
        <v>293.13</v>
      </c>
    </row>
    <row r="664" spans="4:8" x14ac:dyDescent="0.25">
      <c r="D664">
        <v>639</v>
      </c>
      <c r="E664">
        <f t="shared" si="28"/>
        <v>6.3900000000000006</v>
      </c>
      <c r="F664" s="10">
        <f t="shared" si="29"/>
        <v>293.13000020247136</v>
      </c>
      <c r="G664" s="10">
        <f t="shared" si="27"/>
        <v>293.13000019672177</v>
      </c>
      <c r="H664">
        <v>293.13</v>
      </c>
    </row>
    <row r="665" spans="4:8" x14ac:dyDescent="0.25">
      <c r="D665">
        <v>640</v>
      </c>
      <c r="E665">
        <f t="shared" si="28"/>
        <v>6.4</v>
      </c>
      <c r="F665" s="10">
        <f t="shared" si="29"/>
        <v>293.13000019672177</v>
      </c>
      <c r="G665" s="10">
        <f t="shared" ref="G665:G728" si="30">F665-((($B$24*$B$25*(F665-$G$5))/1000)/($G$13*$G$14*$G$11))</f>
        <v>293.13000019113542</v>
      </c>
      <c r="H665">
        <v>293.13</v>
      </c>
    </row>
    <row r="666" spans="4:8" x14ac:dyDescent="0.25">
      <c r="D666">
        <v>641</v>
      </c>
      <c r="E666">
        <f t="shared" ref="E666:E729" si="31">D666*$B$15</f>
        <v>6.41</v>
      </c>
      <c r="F666" s="10">
        <f t="shared" si="29"/>
        <v>293.13000019113542</v>
      </c>
      <c r="G666" s="10">
        <f t="shared" si="30"/>
        <v>293.13000018570773</v>
      </c>
      <c r="H666">
        <v>293.13</v>
      </c>
    </row>
    <row r="667" spans="4:8" x14ac:dyDescent="0.25">
      <c r="D667">
        <v>642</v>
      </c>
      <c r="E667">
        <f t="shared" si="31"/>
        <v>6.42</v>
      </c>
      <c r="F667" s="10">
        <f t="shared" si="29"/>
        <v>293.13000018570773</v>
      </c>
      <c r="G667" s="10">
        <f t="shared" si="30"/>
        <v>293.13000018043414</v>
      </c>
      <c r="H667">
        <v>293.13</v>
      </c>
    </row>
    <row r="668" spans="4:8" x14ac:dyDescent="0.25">
      <c r="D668">
        <v>643</v>
      </c>
      <c r="E668">
        <f t="shared" si="31"/>
        <v>6.43</v>
      </c>
      <c r="F668" s="10">
        <f t="shared" ref="F668:F731" si="32">G667</f>
        <v>293.13000018043414</v>
      </c>
      <c r="G668" s="10">
        <f t="shared" si="30"/>
        <v>293.13000017531033</v>
      </c>
      <c r="H668">
        <v>293.13</v>
      </c>
    </row>
    <row r="669" spans="4:8" x14ac:dyDescent="0.25">
      <c r="D669">
        <v>644</v>
      </c>
      <c r="E669">
        <f t="shared" si="31"/>
        <v>6.44</v>
      </c>
      <c r="F669" s="10">
        <f t="shared" si="32"/>
        <v>293.13000017531033</v>
      </c>
      <c r="G669" s="10">
        <f t="shared" si="30"/>
        <v>293.13000017033204</v>
      </c>
      <c r="H669">
        <v>293.13</v>
      </c>
    </row>
    <row r="670" spans="4:8" x14ac:dyDescent="0.25">
      <c r="D670">
        <v>645</v>
      </c>
      <c r="E670">
        <f t="shared" si="31"/>
        <v>6.45</v>
      </c>
      <c r="F670" s="10">
        <f t="shared" si="32"/>
        <v>293.13000017033204</v>
      </c>
      <c r="G670" s="10">
        <f t="shared" si="30"/>
        <v>293.13000016549512</v>
      </c>
      <c r="H670">
        <v>293.13</v>
      </c>
    </row>
    <row r="671" spans="4:8" x14ac:dyDescent="0.25">
      <c r="D671">
        <v>646</v>
      </c>
      <c r="E671">
        <f t="shared" si="31"/>
        <v>6.46</v>
      </c>
      <c r="F671" s="10">
        <f t="shared" si="32"/>
        <v>293.13000016549512</v>
      </c>
      <c r="G671" s="10">
        <f t="shared" si="30"/>
        <v>293.13000016079553</v>
      </c>
      <c r="H671">
        <v>293.13</v>
      </c>
    </row>
    <row r="672" spans="4:8" x14ac:dyDescent="0.25">
      <c r="D672">
        <v>647</v>
      </c>
      <c r="E672">
        <f t="shared" si="31"/>
        <v>6.47</v>
      </c>
      <c r="F672" s="10">
        <f t="shared" si="32"/>
        <v>293.13000016079553</v>
      </c>
      <c r="G672" s="10">
        <f t="shared" si="30"/>
        <v>293.13000015622941</v>
      </c>
      <c r="H672">
        <v>293.13</v>
      </c>
    </row>
    <row r="673" spans="4:8" x14ac:dyDescent="0.25">
      <c r="D673">
        <v>648</v>
      </c>
      <c r="E673">
        <f t="shared" si="31"/>
        <v>6.48</v>
      </c>
      <c r="F673" s="10">
        <f t="shared" si="32"/>
        <v>293.13000015622941</v>
      </c>
      <c r="G673" s="10">
        <f t="shared" si="30"/>
        <v>293.13000015179296</v>
      </c>
      <c r="H673">
        <v>293.13</v>
      </c>
    </row>
    <row r="674" spans="4:8" x14ac:dyDescent="0.25">
      <c r="D674">
        <v>649</v>
      </c>
      <c r="E674">
        <f t="shared" si="31"/>
        <v>6.49</v>
      </c>
      <c r="F674" s="10">
        <f t="shared" si="32"/>
        <v>293.13000015179296</v>
      </c>
      <c r="G674" s="10">
        <f t="shared" si="30"/>
        <v>293.13000014748246</v>
      </c>
      <c r="H674">
        <v>293.13</v>
      </c>
    </row>
    <row r="675" spans="4:8" x14ac:dyDescent="0.25">
      <c r="D675">
        <v>650</v>
      </c>
      <c r="E675">
        <f t="shared" si="31"/>
        <v>6.5</v>
      </c>
      <c r="F675" s="10">
        <f t="shared" si="32"/>
        <v>293.13000014748246</v>
      </c>
      <c r="G675" s="10">
        <f t="shared" si="30"/>
        <v>293.13000014329441</v>
      </c>
      <c r="H675">
        <v>293.13</v>
      </c>
    </row>
    <row r="676" spans="4:8" x14ac:dyDescent="0.25">
      <c r="D676">
        <v>651</v>
      </c>
      <c r="E676">
        <f t="shared" si="31"/>
        <v>6.51</v>
      </c>
      <c r="F676" s="10">
        <f t="shared" si="32"/>
        <v>293.13000014329441</v>
      </c>
      <c r="G676" s="10">
        <f t="shared" si="30"/>
        <v>293.13000013922527</v>
      </c>
      <c r="H676">
        <v>293.13</v>
      </c>
    </row>
    <row r="677" spans="4:8" x14ac:dyDescent="0.25">
      <c r="D677">
        <v>652</v>
      </c>
      <c r="E677">
        <f t="shared" si="31"/>
        <v>6.5200000000000005</v>
      </c>
      <c r="F677" s="10">
        <f t="shared" si="32"/>
        <v>293.13000013922527</v>
      </c>
      <c r="G677" s="10">
        <f t="shared" si="30"/>
        <v>293.1300001352717</v>
      </c>
      <c r="H677">
        <v>293.13</v>
      </c>
    </row>
    <row r="678" spans="4:8" x14ac:dyDescent="0.25">
      <c r="D678">
        <v>653</v>
      </c>
      <c r="E678">
        <f t="shared" si="31"/>
        <v>6.53</v>
      </c>
      <c r="F678" s="10">
        <f t="shared" si="32"/>
        <v>293.1300001352717</v>
      </c>
      <c r="G678" s="10">
        <f t="shared" si="30"/>
        <v>293.13000013143039</v>
      </c>
      <c r="H678">
        <v>293.13</v>
      </c>
    </row>
    <row r="679" spans="4:8" x14ac:dyDescent="0.25">
      <c r="D679">
        <v>654</v>
      </c>
      <c r="E679">
        <f t="shared" si="31"/>
        <v>6.54</v>
      </c>
      <c r="F679" s="10">
        <f t="shared" si="32"/>
        <v>293.13000013143039</v>
      </c>
      <c r="G679" s="10">
        <f t="shared" si="30"/>
        <v>293.13000012769817</v>
      </c>
      <c r="H679">
        <v>293.13</v>
      </c>
    </row>
    <row r="680" spans="4:8" x14ac:dyDescent="0.25">
      <c r="D680">
        <v>655</v>
      </c>
      <c r="E680">
        <f t="shared" si="31"/>
        <v>6.55</v>
      </c>
      <c r="F680" s="10">
        <f t="shared" si="32"/>
        <v>293.13000012769817</v>
      </c>
      <c r="G680" s="10">
        <f t="shared" si="30"/>
        <v>293.1300001240719</v>
      </c>
      <c r="H680">
        <v>293.13</v>
      </c>
    </row>
    <row r="681" spans="4:8" x14ac:dyDescent="0.25">
      <c r="D681">
        <v>656</v>
      </c>
      <c r="E681">
        <f t="shared" si="31"/>
        <v>6.5600000000000005</v>
      </c>
      <c r="F681" s="10">
        <f t="shared" si="32"/>
        <v>293.1300001240719</v>
      </c>
      <c r="G681" s="10">
        <f t="shared" si="30"/>
        <v>293.13000012054863</v>
      </c>
      <c r="H681">
        <v>293.13</v>
      </c>
    </row>
    <row r="682" spans="4:8" x14ac:dyDescent="0.25">
      <c r="D682">
        <v>657</v>
      </c>
      <c r="E682">
        <f t="shared" si="31"/>
        <v>6.57</v>
      </c>
      <c r="F682" s="10">
        <f t="shared" si="32"/>
        <v>293.13000012054863</v>
      </c>
      <c r="G682" s="10">
        <f t="shared" si="30"/>
        <v>293.13000011712541</v>
      </c>
      <c r="H682">
        <v>293.13</v>
      </c>
    </row>
    <row r="683" spans="4:8" x14ac:dyDescent="0.25">
      <c r="D683">
        <v>658</v>
      </c>
      <c r="E683">
        <f t="shared" si="31"/>
        <v>6.58</v>
      </c>
      <c r="F683" s="10">
        <f t="shared" si="32"/>
        <v>293.13000011712541</v>
      </c>
      <c r="G683" s="10">
        <f t="shared" si="30"/>
        <v>293.13000011379938</v>
      </c>
      <c r="H683">
        <v>293.13</v>
      </c>
    </row>
    <row r="684" spans="4:8" x14ac:dyDescent="0.25">
      <c r="D684">
        <v>659</v>
      </c>
      <c r="E684">
        <f t="shared" si="31"/>
        <v>6.59</v>
      </c>
      <c r="F684" s="10">
        <f t="shared" si="32"/>
        <v>293.13000011379938</v>
      </c>
      <c r="G684" s="10">
        <f t="shared" si="30"/>
        <v>293.13000011056778</v>
      </c>
      <c r="H684">
        <v>293.13</v>
      </c>
    </row>
    <row r="685" spans="4:8" x14ac:dyDescent="0.25">
      <c r="D685">
        <v>660</v>
      </c>
      <c r="E685">
        <f t="shared" si="31"/>
        <v>6.6000000000000005</v>
      </c>
      <c r="F685" s="10">
        <f t="shared" si="32"/>
        <v>293.13000011056778</v>
      </c>
      <c r="G685" s="10">
        <f t="shared" si="30"/>
        <v>293.13000010742797</v>
      </c>
      <c r="H685">
        <v>293.13</v>
      </c>
    </row>
    <row r="686" spans="4:8" x14ac:dyDescent="0.25">
      <c r="D686">
        <v>661</v>
      </c>
      <c r="E686">
        <f t="shared" si="31"/>
        <v>6.61</v>
      </c>
      <c r="F686" s="10">
        <f t="shared" si="32"/>
        <v>293.13000010742797</v>
      </c>
      <c r="G686" s="10">
        <f t="shared" si="30"/>
        <v>293.1300001043773</v>
      </c>
      <c r="H686">
        <v>293.13</v>
      </c>
    </row>
    <row r="687" spans="4:8" x14ac:dyDescent="0.25">
      <c r="D687">
        <v>662</v>
      </c>
      <c r="E687">
        <f t="shared" si="31"/>
        <v>6.62</v>
      </c>
      <c r="F687" s="10">
        <f t="shared" si="32"/>
        <v>293.1300001043773</v>
      </c>
      <c r="G687" s="10">
        <f t="shared" si="30"/>
        <v>293.13000010141326</v>
      </c>
      <c r="H687">
        <v>293.13</v>
      </c>
    </row>
    <row r="688" spans="4:8" x14ac:dyDescent="0.25">
      <c r="D688">
        <v>663</v>
      </c>
      <c r="E688">
        <f t="shared" si="31"/>
        <v>6.63</v>
      </c>
      <c r="F688" s="10">
        <f t="shared" si="32"/>
        <v>293.13000010141326</v>
      </c>
      <c r="G688" s="10">
        <f t="shared" si="30"/>
        <v>293.1300000985334</v>
      </c>
      <c r="H688">
        <v>293.13</v>
      </c>
    </row>
    <row r="689" spans="4:8" x14ac:dyDescent="0.25">
      <c r="D689">
        <v>664</v>
      </c>
      <c r="E689">
        <f t="shared" si="31"/>
        <v>6.6400000000000006</v>
      </c>
      <c r="F689" s="10">
        <f t="shared" si="32"/>
        <v>293.1300000985334</v>
      </c>
      <c r="G689" s="10">
        <f t="shared" si="30"/>
        <v>293.13000009573534</v>
      </c>
      <c r="H689">
        <v>293.13</v>
      </c>
    </row>
    <row r="690" spans="4:8" x14ac:dyDescent="0.25">
      <c r="D690">
        <v>665</v>
      </c>
      <c r="E690">
        <f t="shared" si="31"/>
        <v>6.65</v>
      </c>
      <c r="F690" s="10">
        <f t="shared" si="32"/>
        <v>293.13000009573534</v>
      </c>
      <c r="G690" s="10">
        <f t="shared" si="30"/>
        <v>293.13000009301675</v>
      </c>
      <c r="H690">
        <v>293.13</v>
      </c>
    </row>
    <row r="691" spans="4:8" x14ac:dyDescent="0.25">
      <c r="D691">
        <v>666</v>
      </c>
      <c r="E691">
        <f t="shared" si="31"/>
        <v>6.66</v>
      </c>
      <c r="F691" s="10">
        <f t="shared" si="32"/>
        <v>293.13000009301675</v>
      </c>
      <c r="G691" s="10">
        <f t="shared" si="30"/>
        <v>293.13000009037535</v>
      </c>
      <c r="H691">
        <v>293.13</v>
      </c>
    </row>
    <row r="692" spans="4:8" x14ac:dyDescent="0.25">
      <c r="D692">
        <v>667</v>
      </c>
      <c r="E692">
        <f t="shared" si="31"/>
        <v>6.67</v>
      </c>
      <c r="F692" s="10">
        <f t="shared" si="32"/>
        <v>293.13000009037535</v>
      </c>
      <c r="G692" s="10">
        <f t="shared" si="30"/>
        <v>293.13000008780892</v>
      </c>
      <c r="H692">
        <v>293.13</v>
      </c>
    </row>
    <row r="693" spans="4:8" x14ac:dyDescent="0.25">
      <c r="D693">
        <v>668</v>
      </c>
      <c r="E693">
        <f t="shared" si="31"/>
        <v>6.68</v>
      </c>
      <c r="F693" s="10">
        <f t="shared" si="32"/>
        <v>293.13000008780892</v>
      </c>
      <c r="G693" s="10">
        <f t="shared" si="30"/>
        <v>293.13000008531537</v>
      </c>
      <c r="H693">
        <v>293.13</v>
      </c>
    </row>
    <row r="694" spans="4:8" x14ac:dyDescent="0.25">
      <c r="D694">
        <v>669</v>
      </c>
      <c r="E694">
        <f t="shared" si="31"/>
        <v>6.69</v>
      </c>
      <c r="F694" s="10">
        <f t="shared" si="32"/>
        <v>293.13000008531537</v>
      </c>
      <c r="G694" s="10">
        <f t="shared" si="30"/>
        <v>293.13000008289265</v>
      </c>
      <c r="H694">
        <v>293.13</v>
      </c>
    </row>
    <row r="695" spans="4:8" x14ac:dyDescent="0.25">
      <c r="D695">
        <v>670</v>
      </c>
      <c r="E695">
        <f t="shared" si="31"/>
        <v>6.7</v>
      </c>
      <c r="F695" s="10">
        <f t="shared" si="32"/>
        <v>293.13000008289265</v>
      </c>
      <c r="G695" s="10">
        <f t="shared" si="30"/>
        <v>293.13000008053876</v>
      </c>
      <c r="H695">
        <v>293.13</v>
      </c>
    </row>
    <row r="696" spans="4:8" x14ac:dyDescent="0.25">
      <c r="D696">
        <v>671</v>
      </c>
      <c r="E696">
        <f t="shared" si="31"/>
        <v>6.71</v>
      </c>
      <c r="F696" s="10">
        <f t="shared" si="32"/>
        <v>293.13000008053876</v>
      </c>
      <c r="G696" s="10">
        <f t="shared" si="30"/>
        <v>293.13000007825167</v>
      </c>
      <c r="H696">
        <v>293.13</v>
      </c>
    </row>
    <row r="697" spans="4:8" x14ac:dyDescent="0.25">
      <c r="D697">
        <v>672</v>
      </c>
      <c r="E697">
        <f t="shared" si="31"/>
        <v>6.72</v>
      </c>
      <c r="F697" s="10">
        <f t="shared" si="32"/>
        <v>293.13000007825167</v>
      </c>
      <c r="G697" s="10">
        <f t="shared" si="30"/>
        <v>293.13000007602955</v>
      </c>
      <c r="H697">
        <v>293.13</v>
      </c>
    </row>
    <row r="698" spans="4:8" x14ac:dyDescent="0.25">
      <c r="D698">
        <v>673</v>
      </c>
      <c r="E698">
        <f t="shared" si="31"/>
        <v>6.73</v>
      </c>
      <c r="F698" s="10">
        <f t="shared" si="32"/>
        <v>293.13000007602955</v>
      </c>
      <c r="G698" s="10">
        <f t="shared" si="30"/>
        <v>293.13000007387052</v>
      </c>
      <c r="H698">
        <v>293.13</v>
      </c>
    </row>
    <row r="699" spans="4:8" x14ac:dyDescent="0.25">
      <c r="D699">
        <v>674</v>
      </c>
      <c r="E699">
        <f t="shared" si="31"/>
        <v>6.74</v>
      </c>
      <c r="F699" s="10">
        <f t="shared" si="32"/>
        <v>293.13000007387052</v>
      </c>
      <c r="G699" s="10">
        <f t="shared" si="30"/>
        <v>293.13000007177283</v>
      </c>
      <c r="H699">
        <v>293.13</v>
      </c>
    </row>
    <row r="700" spans="4:8" x14ac:dyDescent="0.25">
      <c r="D700">
        <v>675</v>
      </c>
      <c r="E700">
        <f t="shared" si="31"/>
        <v>6.75</v>
      </c>
      <c r="F700" s="10">
        <f t="shared" si="32"/>
        <v>293.13000007177283</v>
      </c>
      <c r="G700" s="10">
        <f t="shared" si="30"/>
        <v>293.13000006973471</v>
      </c>
      <c r="H700">
        <v>293.13</v>
      </c>
    </row>
    <row r="701" spans="4:8" x14ac:dyDescent="0.25">
      <c r="D701">
        <v>676</v>
      </c>
      <c r="E701">
        <f t="shared" si="31"/>
        <v>6.76</v>
      </c>
      <c r="F701" s="10">
        <f t="shared" si="32"/>
        <v>293.13000006973471</v>
      </c>
      <c r="G701" s="10">
        <f t="shared" si="30"/>
        <v>293.13000006775445</v>
      </c>
      <c r="H701">
        <v>293.13</v>
      </c>
    </row>
    <row r="702" spans="4:8" x14ac:dyDescent="0.25">
      <c r="D702">
        <v>677</v>
      </c>
      <c r="E702">
        <f t="shared" si="31"/>
        <v>6.7700000000000005</v>
      </c>
      <c r="F702" s="10">
        <f t="shared" si="32"/>
        <v>293.13000006775445</v>
      </c>
      <c r="G702" s="10">
        <f t="shared" si="30"/>
        <v>293.13000006583042</v>
      </c>
      <c r="H702">
        <v>293.13</v>
      </c>
    </row>
    <row r="703" spans="4:8" x14ac:dyDescent="0.25">
      <c r="D703">
        <v>678</v>
      </c>
      <c r="E703">
        <f t="shared" si="31"/>
        <v>6.78</v>
      </c>
      <c r="F703" s="10">
        <f t="shared" si="32"/>
        <v>293.13000006583042</v>
      </c>
      <c r="G703" s="10">
        <f t="shared" si="30"/>
        <v>293.13000006396101</v>
      </c>
      <c r="H703">
        <v>293.13</v>
      </c>
    </row>
    <row r="704" spans="4:8" x14ac:dyDescent="0.25">
      <c r="D704">
        <v>679</v>
      </c>
      <c r="E704">
        <f t="shared" si="31"/>
        <v>6.79</v>
      </c>
      <c r="F704" s="10">
        <f t="shared" si="32"/>
        <v>293.13000006396101</v>
      </c>
      <c r="G704" s="10">
        <f t="shared" si="30"/>
        <v>293.13000006214469</v>
      </c>
      <c r="H704">
        <v>293.13</v>
      </c>
    </row>
    <row r="705" spans="4:8" x14ac:dyDescent="0.25">
      <c r="D705">
        <v>680</v>
      </c>
      <c r="E705">
        <f t="shared" si="31"/>
        <v>6.8</v>
      </c>
      <c r="F705" s="10">
        <f t="shared" si="32"/>
        <v>293.13000006214469</v>
      </c>
      <c r="G705" s="10">
        <f t="shared" si="30"/>
        <v>293.13000006037998</v>
      </c>
      <c r="H705">
        <v>293.13</v>
      </c>
    </row>
    <row r="706" spans="4:8" x14ac:dyDescent="0.25">
      <c r="D706">
        <v>681</v>
      </c>
      <c r="E706">
        <f t="shared" si="31"/>
        <v>6.8100000000000005</v>
      </c>
      <c r="F706" s="10">
        <f t="shared" si="32"/>
        <v>293.13000006037998</v>
      </c>
      <c r="G706" s="10">
        <f t="shared" si="30"/>
        <v>293.13000005866536</v>
      </c>
      <c r="H706">
        <v>293.13</v>
      </c>
    </row>
    <row r="707" spans="4:8" x14ac:dyDescent="0.25">
      <c r="D707">
        <v>682</v>
      </c>
      <c r="E707">
        <f t="shared" si="31"/>
        <v>6.82</v>
      </c>
      <c r="F707" s="10">
        <f t="shared" si="32"/>
        <v>293.13000005866536</v>
      </c>
      <c r="G707" s="10">
        <f t="shared" si="30"/>
        <v>293.13000005699945</v>
      </c>
      <c r="H707">
        <v>293.13</v>
      </c>
    </row>
    <row r="708" spans="4:8" x14ac:dyDescent="0.25">
      <c r="D708">
        <v>683</v>
      </c>
      <c r="E708">
        <f t="shared" si="31"/>
        <v>6.83</v>
      </c>
      <c r="F708" s="10">
        <f t="shared" si="32"/>
        <v>293.13000005699945</v>
      </c>
      <c r="G708" s="10">
        <f t="shared" si="30"/>
        <v>293.13000005538083</v>
      </c>
      <c r="H708">
        <v>293.13</v>
      </c>
    </row>
    <row r="709" spans="4:8" x14ac:dyDescent="0.25">
      <c r="D709">
        <v>684</v>
      </c>
      <c r="E709">
        <f t="shared" si="31"/>
        <v>6.84</v>
      </c>
      <c r="F709" s="10">
        <f t="shared" si="32"/>
        <v>293.13000005538083</v>
      </c>
      <c r="G709" s="10">
        <f t="shared" si="30"/>
        <v>293.1300000538082</v>
      </c>
      <c r="H709">
        <v>293.13</v>
      </c>
    </row>
    <row r="710" spans="4:8" x14ac:dyDescent="0.25">
      <c r="D710">
        <v>685</v>
      </c>
      <c r="E710">
        <f t="shared" si="31"/>
        <v>6.8500000000000005</v>
      </c>
      <c r="F710" s="10">
        <f t="shared" si="32"/>
        <v>293.1300000538082</v>
      </c>
      <c r="G710" s="10">
        <f t="shared" si="30"/>
        <v>293.1300000522802</v>
      </c>
      <c r="H710">
        <v>293.13</v>
      </c>
    </row>
    <row r="711" spans="4:8" x14ac:dyDescent="0.25">
      <c r="D711">
        <v>686</v>
      </c>
      <c r="E711">
        <f t="shared" si="31"/>
        <v>6.86</v>
      </c>
      <c r="F711" s="10">
        <f t="shared" si="32"/>
        <v>293.1300000522802</v>
      </c>
      <c r="G711" s="10">
        <f t="shared" si="30"/>
        <v>293.13000005079556</v>
      </c>
      <c r="H711">
        <v>293.13</v>
      </c>
    </row>
    <row r="712" spans="4:8" x14ac:dyDescent="0.25">
      <c r="D712">
        <v>687</v>
      </c>
      <c r="E712">
        <f t="shared" si="31"/>
        <v>6.87</v>
      </c>
      <c r="F712" s="10">
        <f t="shared" si="32"/>
        <v>293.13000005079556</v>
      </c>
      <c r="G712" s="10">
        <f t="shared" si="30"/>
        <v>293.1300000493531</v>
      </c>
      <c r="H712">
        <v>293.13</v>
      </c>
    </row>
    <row r="713" spans="4:8" x14ac:dyDescent="0.25">
      <c r="D713">
        <v>688</v>
      </c>
      <c r="E713">
        <f t="shared" si="31"/>
        <v>6.88</v>
      </c>
      <c r="F713" s="10">
        <f t="shared" si="32"/>
        <v>293.1300000493531</v>
      </c>
      <c r="G713" s="10">
        <f t="shared" si="30"/>
        <v>293.13000004795163</v>
      </c>
      <c r="H713">
        <v>293.13</v>
      </c>
    </row>
    <row r="714" spans="4:8" x14ac:dyDescent="0.25">
      <c r="D714">
        <v>689</v>
      </c>
      <c r="E714">
        <f t="shared" si="31"/>
        <v>6.8900000000000006</v>
      </c>
      <c r="F714" s="10">
        <f t="shared" si="32"/>
        <v>293.13000004795163</v>
      </c>
      <c r="G714" s="10">
        <f t="shared" si="30"/>
        <v>293.13000004658994</v>
      </c>
      <c r="H714">
        <v>293.13</v>
      </c>
    </row>
    <row r="715" spans="4:8" x14ac:dyDescent="0.25">
      <c r="D715">
        <v>690</v>
      </c>
      <c r="E715">
        <f t="shared" si="31"/>
        <v>6.9</v>
      </c>
      <c r="F715" s="10">
        <f t="shared" si="32"/>
        <v>293.13000004658994</v>
      </c>
      <c r="G715" s="10">
        <f t="shared" si="30"/>
        <v>293.13000004526691</v>
      </c>
      <c r="H715">
        <v>293.13</v>
      </c>
    </row>
    <row r="716" spans="4:8" x14ac:dyDescent="0.25">
      <c r="D716">
        <v>691</v>
      </c>
      <c r="E716">
        <f t="shared" si="31"/>
        <v>6.91</v>
      </c>
      <c r="F716" s="10">
        <f t="shared" si="32"/>
        <v>293.13000004526691</v>
      </c>
      <c r="G716" s="10">
        <f t="shared" si="30"/>
        <v>293.13000004398145</v>
      </c>
      <c r="H716">
        <v>293.13</v>
      </c>
    </row>
    <row r="717" spans="4:8" x14ac:dyDescent="0.25">
      <c r="D717">
        <v>692</v>
      </c>
      <c r="E717">
        <f t="shared" si="31"/>
        <v>6.92</v>
      </c>
      <c r="F717" s="10">
        <f t="shared" si="32"/>
        <v>293.13000004398145</v>
      </c>
      <c r="G717" s="10">
        <f t="shared" si="30"/>
        <v>293.13000004273249</v>
      </c>
      <c r="H717">
        <v>293.13</v>
      </c>
    </row>
    <row r="718" spans="4:8" x14ac:dyDescent="0.25">
      <c r="D718">
        <v>693</v>
      </c>
      <c r="E718">
        <f t="shared" si="31"/>
        <v>6.93</v>
      </c>
      <c r="F718" s="10">
        <f t="shared" si="32"/>
        <v>293.13000004273249</v>
      </c>
      <c r="G718" s="10">
        <f t="shared" si="30"/>
        <v>293.130000041519</v>
      </c>
      <c r="H718">
        <v>293.13</v>
      </c>
    </row>
    <row r="719" spans="4:8" x14ac:dyDescent="0.25">
      <c r="D719">
        <v>694</v>
      </c>
      <c r="E719">
        <f t="shared" si="31"/>
        <v>6.94</v>
      </c>
      <c r="F719" s="10">
        <f t="shared" si="32"/>
        <v>293.130000041519</v>
      </c>
      <c r="G719" s="10">
        <f t="shared" si="30"/>
        <v>293.13000004033995</v>
      </c>
      <c r="H719">
        <v>293.13</v>
      </c>
    </row>
    <row r="720" spans="4:8" x14ac:dyDescent="0.25">
      <c r="D720">
        <v>695</v>
      </c>
      <c r="E720">
        <f t="shared" si="31"/>
        <v>6.95</v>
      </c>
      <c r="F720" s="10">
        <f t="shared" si="32"/>
        <v>293.13000004033995</v>
      </c>
      <c r="G720" s="10">
        <f t="shared" si="30"/>
        <v>293.13000003919439</v>
      </c>
      <c r="H720">
        <v>293.13</v>
      </c>
    </row>
    <row r="721" spans="4:8" x14ac:dyDescent="0.25">
      <c r="D721">
        <v>696</v>
      </c>
      <c r="E721">
        <f t="shared" si="31"/>
        <v>6.96</v>
      </c>
      <c r="F721" s="10">
        <f t="shared" si="32"/>
        <v>293.13000003919439</v>
      </c>
      <c r="G721" s="10">
        <f t="shared" si="30"/>
        <v>293.13000003808139</v>
      </c>
      <c r="H721">
        <v>293.13</v>
      </c>
    </row>
    <row r="722" spans="4:8" x14ac:dyDescent="0.25">
      <c r="D722">
        <v>697</v>
      </c>
      <c r="E722">
        <f t="shared" si="31"/>
        <v>6.97</v>
      </c>
      <c r="F722" s="10">
        <f t="shared" si="32"/>
        <v>293.13000003808139</v>
      </c>
      <c r="G722" s="10">
        <f t="shared" si="30"/>
        <v>293.130000037</v>
      </c>
      <c r="H722">
        <v>293.13</v>
      </c>
    </row>
    <row r="723" spans="4:8" x14ac:dyDescent="0.25">
      <c r="D723">
        <v>698</v>
      </c>
      <c r="E723">
        <f t="shared" si="31"/>
        <v>6.98</v>
      </c>
      <c r="F723" s="10">
        <f t="shared" si="32"/>
        <v>293.130000037</v>
      </c>
      <c r="G723" s="10">
        <f t="shared" si="30"/>
        <v>293.13000003594931</v>
      </c>
      <c r="H723">
        <v>293.13</v>
      </c>
    </row>
    <row r="724" spans="4:8" x14ac:dyDescent="0.25">
      <c r="D724">
        <v>699</v>
      </c>
      <c r="E724">
        <f t="shared" si="31"/>
        <v>6.99</v>
      </c>
      <c r="F724" s="10">
        <f t="shared" si="32"/>
        <v>293.13000003594931</v>
      </c>
      <c r="G724" s="10">
        <f t="shared" si="30"/>
        <v>293.13000003492846</v>
      </c>
      <c r="H724">
        <v>293.13</v>
      </c>
    </row>
    <row r="725" spans="4:8" x14ac:dyDescent="0.25">
      <c r="D725">
        <v>700</v>
      </c>
      <c r="E725">
        <f t="shared" si="31"/>
        <v>7</v>
      </c>
      <c r="F725" s="10">
        <f t="shared" si="32"/>
        <v>293.13000003492846</v>
      </c>
      <c r="G725" s="10">
        <f t="shared" si="30"/>
        <v>293.1300000339366</v>
      </c>
      <c r="H725">
        <v>293.13</v>
      </c>
    </row>
    <row r="726" spans="4:8" x14ac:dyDescent="0.25">
      <c r="D726">
        <v>701</v>
      </c>
      <c r="E726">
        <f t="shared" si="31"/>
        <v>7.01</v>
      </c>
      <c r="F726" s="10">
        <f t="shared" si="32"/>
        <v>293.1300000339366</v>
      </c>
      <c r="G726" s="10">
        <f t="shared" si="30"/>
        <v>293.13000003297287</v>
      </c>
      <c r="H726">
        <v>293.13</v>
      </c>
    </row>
    <row r="727" spans="4:8" x14ac:dyDescent="0.25">
      <c r="D727">
        <v>702</v>
      </c>
      <c r="E727">
        <f t="shared" si="31"/>
        <v>7.0200000000000005</v>
      </c>
      <c r="F727" s="10">
        <f t="shared" si="32"/>
        <v>293.13000003297287</v>
      </c>
      <c r="G727" s="10">
        <f t="shared" si="30"/>
        <v>293.13000003203655</v>
      </c>
      <c r="H727">
        <v>293.13</v>
      </c>
    </row>
    <row r="728" spans="4:8" x14ac:dyDescent="0.25">
      <c r="D728">
        <v>703</v>
      </c>
      <c r="E728">
        <f t="shared" si="31"/>
        <v>7.03</v>
      </c>
      <c r="F728" s="10">
        <f t="shared" si="32"/>
        <v>293.13000003203655</v>
      </c>
      <c r="G728" s="10">
        <f t="shared" si="30"/>
        <v>293.13000003112683</v>
      </c>
      <c r="H728">
        <v>293.13</v>
      </c>
    </row>
    <row r="729" spans="4:8" x14ac:dyDescent="0.25">
      <c r="D729">
        <v>704</v>
      </c>
      <c r="E729">
        <f t="shared" si="31"/>
        <v>7.04</v>
      </c>
      <c r="F729" s="10">
        <f t="shared" si="32"/>
        <v>293.13000003112683</v>
      </c>
      <c r="G729" s="10">
        <f t="shared" ref="G729:G792" si="33">F729-((($B$24*$B$25*(F729-$G$5))/1000)/($G$13*$G$14*$G$11))</f>
        <v>293.13000003024291</v>
      </c>
      <c r="H729">
        <v>293.13</v>
      </c>
    </row>
    <row r="730" spans="4:8" x14ac:dyDescent="0.25">
      <c r="D730">
        <v>705</v>
      </c>
      <c r="E730">
        <f t="shared" ref="E730:E793" si="34">D730*$B$15</f>
        <v>7.05</v>
      </c>
      <c r="F730" s="10">
        <f t="shared" si="32"/>
        <v>293.13000003024291</v>
      </c>
      <c r="G730" s="10">
        <f t="shared" si="33"/>
        <v>293.13000002938412</v>
      </c>
      <c r="H730">
        <v>293.13</v>
      </c>
    </row>
    <row r="731" spans="4:8" x14ac:dyDescent="0.25">
      <c r="D731">
        <v>706</v>
      </c>
      <c r="E731">
        <f t="shared" si="34"/>
        <v>7.0600000000000005</v>
      </c>
      <c r="F731" s="10">
        <f t="shared" si="32"/>
        <v>293.13000002938412</v>
      </c>
      <c r="G731" s="10">
        <f t="shared" si="33"/>
        <v>293.13000002854972</v>
      </c>
      <c r="H731">
        <v>293.13</v>
      </c>
    </row>
    <row r="732" spans="4:8" x14ac:dyDescent="0.25">
      <c r="D732">
        <v>707</v>
      </c>
      <c r="E732">
        <f t="shared" si="34"/>
        <v>7.07</v>
      </c>
      <c r="F732" s="10">
        <f t="shared" ref="F732:F795" si="35">G731</f>
        <v>293.13000002854972</v>
      </c>
      <c r="G732" s="10">
        <f t="shared" si="33"/>
        <v>293.13000002773896</v>
      </c>
      <c r="H732">
        <v>293.13</v>
      </c>
    </row>
    <row r="733" spans="4:8" x14ac:dyDescent="0.25">
      <c r="D733">
        <v>708</v>
      </c>
      <c r="E733">
        <f t="shared" si="34"/>
        <v>7.08</v>
      </c>
      <c r="F733" s="10">
        <f t="shared" si="35"/>
        <v>293.13000002773896</v>
      </c>
      <c r="G733" s="10">
        <f t="shared" si="33"/>
        <v>293.13000002695128</v>
      </c>
      <c r="H733">
        <v>293.13</v>
      </c>
    </row>
    <row r="734" spans="4:8" x14ac:dyDescent="0.25">
      <c r="D734">
        <v>709</v>
      </c>
      <c r="E734">
        <f t="shared" si="34"/>
        <v>7.09</v>
      </c>
      <c r="F734" s="10">
        <f t="shared" si="35"/>
        <v>293.13000002695128</v>
      </c>
      <c r="G734" s="10">
        <f t="shared" si="33"/>
        <v>293.13000002618594</v>
      </c>
      <c r="H734">
        <v>293.13</v>
      </c>
    </row>
    <row r="735" spans="4:8" x14ac:dyDescent="0.25">
      <c r="D735">
        <v>710</v>
      </c>
      <c r="E735">
        <f t="shared" si="34"/>
        <v>7.1000000000000005</v>
      </c>
      <c r="F735" s="10">
        <f t="shared" si="35"/>
        <v>293.13000002618594</v>
      </c>
      <c r="G735" s="10">
        <f t="shared" si="33"/>
        <v>293.13000002544231</v>
      </c>
      <c r="H735">
        <v>293.13</v>
      </c>
    </row>
    <row r="736" spans="4:8" x14ac:dyDescent="0.25">
      <c r="D736">
        <v>711</v>
      </c>
      <c r="E736">
        <f t="shared" si="34"/>
        <v>7.11</v>
      </c>
      <c r="F736" s="10">
        <f t="shared" si="35"/>
        <v>293.13000002544231</v>
      </c>
      <c r="G736" s="10">
        <f t="shared" si="33"/>
        <v>293.13000002471983</v>
      </c>
      <c r="H736">
        <v>293.13</v>
      </c>
    </row>
    <row r="737" spans="4:8" x14ac:dyDescent="0.25">
      <c r="D737">
        <v>712</v>
      </c>
      <c r="E737">
        <f t="shared" si="34"/>
        <v>7.12</v>
      </c>
      <c r="F737" s="10">
        <f t="shared" si="35"/>
        <v>293.13000002471983</v>
      </c>
      <c r="G737" s="10">
        <f t="shared" si="33"/>
        <v>293.13000002401787</v>
      </c>
      <c r="H737">
        <v>293.13</v>
      </c>
    </row>
    <row r="738" spans="4:8" x14ac:dyDescent="0.25">
      <c r="D738">
        <v>713</v>
      </c>
      <c r="E738">
        <f t="shared" si="34"/>
        <v>7.13</v>
      </c>
      <c r="F738" s="10">
        <f t="shared" si="35"/>
        <v>293.13000002401787</v>
      </c>
      <c r="G738" s="10">
        <f t="shared" si="33"/>
        <v>293.13000002333581</v>
      </c>
      <c r="H738">
        <v>293.13</v>
      </c>
    </row>
    <row r="739" spans="4:8" x14ac:dyDescent="0.25">
      <c r="D739">
        <v>714</v>
      </c>
      <c r="E739">
        <f t="shared" si="34"/>
        <v>7.1400000000000006</v>
      </c>
      <c r="F739" s="10">
        <f t="shared" si="35"/>
        <v>293.13000002333581</v>
      </c>
      <c r="G739" s="10">
        <f t="shared" si="33"/>
        <v>293.13000002267313</v>
      </c>
      <c r="H739">
        <v>293.13</v>
      </c>
    </row>
    <row r="740" spans="4:8" x14ac:dyDescent="0.25">
      <c r="D740">
        <v>715</v>
      </c>
      <c r="E740">
        <f t="shared" si="34"/>
        <v>7.15</v>
      </c>
      <c r="F740" s="10">
        <f t="shared" si="35"/>
        <v>293.13000002267313</v>
      </c>
      <c r="G740" s="10">
        <f t="shared" si="33"/>
        <v>293.13000002202926</v>
      </c>
      <c r="H740">
        <v>293.13</v>
      </c>
    </row>
    <row r="741" spans="4:8" x14ac:dyDescent="0.25">
      <c r="D741">
        <v>716</v>
      </c>
      <c r="E741">
        <f t="shared" si="34"/>
        <v>7.16</v>
      </c>
      <c r="F741" s="10">
        <f t="shared" si="35"/>
        <v>293.13000002202926</v>
      </c>
      <c r="G741" s="10">
        <f t="shared" si="33"/>
        <v>293.1300000214037</v>
      </c>
      <c r="H741">
        <v>293.13</v>
      </c>
    </row>
    <row r="742" spans="4:8" x14ac:dyDescent="0.25">
      <c r="D742">
        <v>717</v>
      </c>
      <c r="E742">
        <f t="shared" si="34"/>
        <v>7.17</v>
      </c>
      <c r="F742" s="10">
        <f t="shared" si="35"/>
        <v>293.1300000214037</v>
      </c>
      <c r="G742" s="10">
        <f t="shared" si="33"/>
        <v>293.13000002079588</v>
      </c>
      <c r="H742">
        <v>293.13</v>
      </c>
    </row>
    <row r="743" spans="4:8" x14ac:dyDescent="0.25">
      <c r="D743">
        <v>718</v>
      </c>
      <c r="E743">
        <f t="shared" si="34"/>
        <v>7.18</v>
      </c>
      <c r="F743" s="10">
        <f t="shared" si="35"/>
        <v>293.13000002079588</v>
      </c>
      <c r="G743" s="10">
        <f t="shared" si="33"/>
        <v>293.13000002020533</v>
      </c>
      <c r="H743">
        <v>293.13</v>
      </c>
    </row>
    <row r="744" spans="4:8" x14ac:dyDescent="0.25">
      <c r="D744">
        <v>719</v>
      </c>
      <c r="E744">
        <f t="shared" si="34"/>
        <v>7.19</v>
      </c>
      <c r="F744" s="10">
        <f t="shared" si="35"/>
        <v>293.13000002020533</v>
      </c>
      <c r="G744" s="10">
        <f t="shared" si="33"/>
        <v>293.13000001963155</v>
      </c>
      <c r="H744">
        <v>293.13</v>
      </c>
    </row>
    <row r="745" spans="4:8" x14ac:dyDescent="0.25">
      <c r="D745">
        <v>720</v>
      </c>
      <c r="E745">
        <f t="shared" si="34"/>
        <v>7.2</v>
      </c>
      <c r="F745" s="10">
        <f t="shared" si="35"/>
        <v>293.13000001963155</v>
      </c>
      <c r="G745" s="10">
        <f t="shared" si="33"/>
        <v>293.13000001907409</v>
      </c>
      <c r="H745">
        <v>293.13</v>
      </c>
    </row>
    <row r="746" spans="4:8" x14ac:dyDescent="0.25">
      <c r="D746">
        <v>721</v>
      </c>
      <c r="E746">
        <f t="shared" si="34"/>
        <v>7.21</v>
      </c>
      <c r="F746" s="10">
        <f t="shared" si="35"/>
        <v>293.13000001907409</v>
      </c>
      <c r="G746" s="10">
        <f t="shared" si="33"/>
        <v>293.13000001853243</v>
      </c>
      <c r="H746">
        <v>293.13</v>
      </c>
    </row>
    <row r="747" spans="4:8" x14ac:dyDescent="0.25">
      <c r="D747">
        <v>722</v>
      </c>
      <c r="E747">
        <f t="shared" si="34"/>
        <v>7.22</v>
      </c>
      <c r="F747" s="10">
        <f t="shared" si="35"/>
        <v>293.13000001853243</v>
      </c>
      <c r="G747" s="10">
        <f t="shared" si="33"/>
        <v>293.13000001800617</v>
      </c>
      <c r="H747">
        <v>293.13</v>
      </c>
    </row>
    <row r="748" spans="4:8" x14ac:dyDescent="0.25">
      <c r="D748">
        <v>723</v>
      </c>
      <c r="E748">
        <f t="shared" si="34"/>
        <v>7.23</v>
      </c>
      <c r="F748" s="10">
        <f t="shared" si="35"/>
        <v>293.13000001800617</v>
      </c>
      <c r="G748" s="10">
        <f t="shared" si="33"/>
        <v>293.13000001749487</v>
      </c>
      <c r="H748">
        <v>293.13</v>
      </c>
    </row>
    <row r="749" spans="4:8" x14ac:dyDescent="0.25">
      <c r="D749">
        <v>724</v>
      </c>
      <c r="E749">
        <f t="shared" si="34"/>
        <v>7.24</v>
      </c>
      <c r="F749" s="10">
        <f t="shared" si="35"/>
        <v>293.13000001749487</v>
      </c>
      <c r="G749" s="10">
        <f t="shared" si="33"/>
        <v>293.13000001699805</v>
      </c>
      <c r="H749">
        <v>293.13</v>
      </c>
    </row>
    <row r="750" spans="4:8" x14ac:dyDescent="0.25">
      <c r="D750">
        <v>725</v>
      </c>
      <c r="E750">
        <f t="shared" si="34"/>
        <v>7.25</v>
      </c>
      <c r="F750" s="10">
        <f t="shared" si="35"/>
        <v>293.13000001699805</v>
      </c>
      <c r="G750" s="10">
        <f t="shared" si="33"/>
        <v>293.13000001651534</v>
      </c>
      <c r="H750">
        <v>293.13</v>
      </c>
    </row>
    <row r="751" spans="4:8" x14ac:dyDescent="0.25">
      <c r="D751">
        <v>726</v>
      </c>
      <c r="E751">
        <f t="shared" si="34"/>
        <v>7.26</v>
      </c>
      <c r="F751" s="10">
        <f t="shared" si="35"/>
        <v>293.13000001651534</v>
      </c>
      <c r="G751" s="10">
        <f t="shared" si="33"/>
        <v>293.13000001604632</v>
      </c>
      <c r="H751">
        <v>293.13</v>
      </c>
    </row>
    <row r="752" spans="4:8" x14ac:dyDescent="0.25">
      <c r="D752">
        <v>727</v>
      </c>
      <c r="E752">
        <f t="shared" si="34"/>
        <v>7.2700000000000005</v>
      </c>
      <c r="F752" s="10">
        <f t="shared" si="35"/>
        <v>293.13000001604632</v>
      </c>
      <c r="G752" s="10">
        <f t="shared" si="33"/>
        <v>293.13000001559067</v>
      </c>
      <c r="H752">
        <v>293.13</v>
      </c>
    </row>
    <row r="753" spans="4:8" x14ac:dyDescent="0.25">
      <c r="D753">
        <v>728</v>
      </c>
      <c r="E753">
        <f t="shared" si="34"/>
        <v>7.28</v>
      </c>
      <c r="F753" s="10">
        <f t="shared" si="35"/>
        <v>293.13000001559067</v>
      </c>
      <c r="G753" s="10">
        <f t="shared" si="33"/>
        <v>293.13000001514791</v>
      </c>
      <c r="H753">
        <v>293.13</v>
      </c>
    </row>
    <row r="754" spans="4:8" x14ac:dyDescent="0.25">
      <c r="D754">
        <v>729</v>
      </c>
      <c r="E754">
        <f t="shared" si="34"/>
        <v>7.29</v>
      </c>
      <c r="F754" s="10">
        <f t="shared" si="35"/>
        <v>293.13000001514791</v>
      </c>
      <c r="G754" s="10">
        <f t="shared" si="33"/>
        <v>293.13000001471778</v>
      </c>
      <c r="H754">
        <v>293.13</v>
      </c>
    </row>
    <row r="755" spans="4:8" x14ac:dyDescent="0.25">
      <c r="D755">
        <v>730</v>
      </c>
      <c r="E755">
        <f t="shared" si="34"/>
        <v>7.3</v>
      </c>
      <c r="F755" s="10">
        <f t="shared" si="35"/>
        <v>293.13000001471778</v>
      </c>
      <c r="G755" s="10">
        <f t="shared" si="33"/>
        <v>293.13000001429981</v>
      </c>
      <c r="H755">
        <v>293.13</v>
      </c>
    </row>
    <row r="756" spans="4:8" x14ac:dyDescent="0.25">
      <c r="D756">
        <v>731</v>
      </c>
      <c r="E756">
        <f t="shared" si="34"/>
        <v>7.3100000000000005</v>
      </c>
      <c r="F756" s="10">
        <f t="shared" si="35"/>
        <v>293.13000001429981</v>
      </c>
      <c r="G756" s="10">
        <f t="shared" si="33"/>
        <v>293.13000001389372</v>
      </c>
      <c r="H756">
        <v>293.13</v>
      </c>
    </row>
    <row r="757" spans="4:8" x14ac:dyDescent="0.25">
      <c r="D757">
        <v>732</v>
      </c>
      <c r="E757">
        <f t="shared" si="34"/>
        <v>7.32</v>
      </c>
      <c r="F757" s="10">
        <f t="shared" si="35"/>
        <v>293.13000001389372</v>
      </c>
      <c r="G757" s="10">
        <f t="shared" si="33"/>
        <v>293.13000001349917</v>
      </c>
      <c r="H757">
        <v>293.13</v>
      </c>
    </row>
    <row r="758" spans="4:8" x14ac:dyDescent="0.25">
      <c r="D758">
        <v>733</v>
      </c>
      <c r="E758">
        <f t="shared" si="34"/>
        <v>7.33</v>
      </c>
      <c r="F758" s="10">
        <f t="shared" si="35"/>
        <v>293.13000001349917</v>
      </c>
      <c r="G758" s="10">
        <f t="shared" si="33"/>
        <v>293.13000001311582</v>
      </c>
      <c r="H758">
        <v>293.13</v>
      </c>
    </row>
    <row r="759" spans="4:8" x14ac:dyDescent="0.25">
      <c r="D759">
        <v>734</v>
      </c>
      <c r="E759">
        <f t="shared" si="34"/>
        <v>7.34</v>
      </c>
      <c r="F759" s="10">
        <f t="shared" si="35"/>
        <v>293.13000001311582</v>
      </c>
      <c r="G759" s="10">
        <f t="shared" si="33"/>
        <v>293.13000001274338</v>
      </c>
      <c r="H759">
        <v>293.13</v>
      </c>
    </row>
    <row r="760" spans="4:8" x14ac:dyDescent="0.25">
      <c r="D760">
        <v>735</v>
      </c>
      <c r="E760">
        <f t="shared" si="34"/>
        <v>7.3500000000000005</v>
      </c>
      <c r="F760" s="10">
        <f t="shared" si="35"/>
        <v>293.13000001274338</v>
      </c>
      <c r="G760" s="10">
        <f t="shared" si="33"/>
        <v>293.13000001238152</v>
      </c>
      <c r="H760">
        <v>293.13</v>
      </c>
    </row>
    <row r="761" spans="4:8" x14ac:dyDescent="0.25">
      <c r="D761">
        <v>736</v>
      </c>
      <c r="E761">
        <f t="shared" si="34"/>
        <v>7.36</v>
      </c>
      <c r="F761" s="10">
        <f t="shared" si="35"/>
        <v>293.13000001238152</v>
      </c>
      <c r="G761" s="10">
        <f t="shared" si="33"/>
        <v>293.13000001202994</v>
      </c>
      <c r="H761">
        <v>293.13</v>
      </c>
    </row>
    <row r="762" spans="4:8" x14ac:dyDescent="0.25">
      <c r="D762">
        <v>737</v>
      </c>
      <c r="E762">
        <f t="shared" si="34"/>
        <v>7.37</v>
      </c>
      <c r="F762" s="10">
        <f t="shared" si="35"/>
        <v>293.13000001202994</v>
      </c>
      <c r="G762" s="10">
        <f t="shared" si="33"/>
        <v>293.13000001168831</v>
      </c>
      <c r="H762">
        <v>293.13</v>
      </c>
    </row>
    <row r="763" spans="4:8" x14ac:dyDescent="0.25">
      <c r="D763">
        <v>738</v>
      </c>
      <c r="E763">
        <f t="shared" si="34"/>
        <v>7.38</v>
      </c>
      <c r="F763" s="10">
        <f t="shared" si="35"/>
        <v>293.13000001168831</v>
      </c>
      <c r="G763" s="10">
        <f t="shared" si="33"/>
        <v>293.1300000113564</v>
      </c>
      <c r="H763">
        <v>293.13</v>
      </c>
    </row>
    <row r="764" spans="4:8" x14ac:dyDescent="0.25">
      <c r="D764">
        <v>739</v>
      </c>
      <c r="E764">
        <f t="shared" si="34"/>
        <v>7.3900000000000006</v>
      </c>
      <c r="F764" s="10">
        <f t="shared" si="35"/>
        <v>293.1300000113564</v>
      </c>
      <c r="G764" s="10">
        <f t="shared" si="33"/>
        <v>293.13000001103393</v>
      </c>
      <c r="H764">
        <v>293.13</v>
      </c>
    </row>
    <row r="765" spans="4:8" x14ac:dyDescent="0.25">
      <c r="D765">
        <v>740</v>
      </c>
      <c r="E765">
        <f t="shared" si="34"/>
        <v>7.4</v>
      </c>
      <c r="F765" s="10">
        <f t="shared" si="35"/>
        <v>293.13000001103393</v>
      </c>
      <c r="G765" s="10">
        <f t="shared" si="33"/>
        <v>293.13000001072061</v>
      </c>
      <c r="H765">
        <v>293.13</v>
      </c>
    </row>
    <row r="766" spans="4:8" x14ac:dyDescent="0.25">
      <c r="D766">
        <v>741</v>
      </c>
      <c r="E766">
        <f t="shared" si="34"/>
        <v>7.41</v>
      </c>
      <c r="F766" s="10">
        <f t="shared" si="35"/>
        <v>293.13000001072061</v>
      </c>
      <c r="G766" s="10">
        <f t="shared" si="33"/>
        <v>293.13000001041615</v>
      </c>
      <c r="H766">
        <v>293.13</v>
      </c>
    </row>
    <row r="767" spans="4:8" x14ac:dyDescent="0.25">
      <c r="D767">
        <v>742</v>
      </c>
      <c r="E767">
        <f t="shared" si="34"/>
        <v>7.42</v>
      </c>
      <c r="F767" s="10">
        <f t="shared" si="35"/>
        <v>293.13000001041615</v>
      </c>
      <c r="G767" s="10">
        <f t="shared" si="33"/>
        <v>293.13000001012034</v>
      </c>
      <c r="H767">
        <v>293.13</v>
      </c>
    </row>
    <row r="768" spans="4:8" x14ac:dyDescent="0.25">
      <c r="D768">
        <v>743</v>
      </c>
      <c r="E768">
        <f t="shared" si="34"/>
        <v>7.43</v>
      </c>
      <c r="F768" s="10">
        <f t="shared" si="35"/>
        <v>293.13000001012034</v>
      </c>
      <c r="G768" s="10">
        <f t="shared" si="33"/>
        <v>293.13000000983294</v>
      </c>
      <c r="H768">
        <v>293.13</v>
      </c>
    </row>
    <row r="769" spans="4:8" x14ac:dyDescent="0.25">
      <c r="D769">
        <v>744</v>
      </c>
      <c r="E769">
        <f t="shared" si="34"/>
        <v>7.44</v>
      </c>
      <c r="F769" s="10">
        <f t="shared" si="35"/>
        <v>293.13000000983294</v>
      </c>
      <c r="G769" s="10">
        <f t="shared" si="33"/>
        <v>293.13000000955373</v>
      </c>
      <c r="H769">
        <v>293.13</v>
      </c>
    </row>
    <row r="770" spans="4:8" x14ac:dyDescent="0.25">
      <c r="D770">
        <v>745</v>
      </c>
      <c r="E770">
        <f t="shared" si="34"/>
        <v>7.45</v>
      </c>
      <c r="F770" s="10">
        <f t="shared" si="35"/>
        <v>293.13000000955373</v>
      </c>
      <c r="G770" s="10">
        <f t="shared" si="33"/>
        <v>293.13000000928241</v>
      </c>
      <c r="H770">
        <v>293.13</v>
      </c>
    </row>
    <row r="771" spans="4:8" x14ac:dyDescent="0.25">
      <c r="D771">
        <v>746</v>
      </c>
      <c r="E771">
        <f t="shared" si="34"/>
        <v>7.46</v>
      </c>
      <c r="F771" s="10">
        <f t="shared" si="35"/>
        <v>293.13000000928241</v>
      </c>
      <c r="G771" s="10">
        <f t="shared" si="33"/>
        <v>293.13000000901883</v>
      </c>
      <c r="H771">
        <v>293.13</v>
      </c>
    </row>
    <row r="772" spans="4:8" x14ac:dyDescent="0.25">
      <c r="D772">
        <v>747</v>
      </c>
      <c r="E772">
        <f t="shared" si="34"/>
        <v>7.47</v>
      </c>
      <c r="F772" s="10">
        <f t="shared" si="35"/>
        <v>293.13000000901883</v>
      </c>
      <c r="G772" s="10">
        <f t="shared" si="33"/>
        <v>293.13000000876269</v>
      </c>
      <c r="H772">
        <v>293.13</v>
      </c>
    </row>
    <row r="773" spans="4:8" x14ac:dyDescent="0.25">
      <c r="D773">
        <v>748</v>
      </c>
      <c r="E773">
        <f t="shared" si="34"/>
        <v>7.48</v>
      </c>
      <c r="F773" s="10">
        <f t="shared" si="35"/>
        <v>293.13000000876269</v>
      </c>
      <c r="G773" s="10">
        <f t="shared" si="33"/>
        <v>293.13000000851383</v>
      </c>
      <c r="H773">
        <v>293.13</v>
      </c>
    </row>
    <row r="774" spans="4:8" x14ac:dyDescent="0.25">
      <c r="D774">
        <v>749</v>
      </c>
      <c r="E774">
        <f t="shared" si="34"/>
        <v>7.49</v>
      </c>
      <c r="F774" s="10">
        <f t="shared" si="35"/>
        <v>293.13000000851383</v>
      </c>
      <c r="G774" s="10">
        <f t="shared" si="33"/>
        <v>293.13000000827208</v>
      </c>
      <c r="H774">
        <v>293.13</v>
      </c>
    </row>
    <row r="775" spans="4:8" x14ac:dyDescent="0.25">
      <c r="D775">
        <v>750</v>
      </c>
      <c r="E775">
        <f t="shared" si="34"/>
        <v>7.5</v>
      </c>
      <c r="F775" s="10">
        <f t="shared" si="35"/>
        <v>293.13000000827208</v>
      </c>
      <c r="G775" s="10">
        <f t="shared" si="33"/>
        <v>293.1300000080372</v>
      </c>
      <c r="H775">
        <v>293.13</v>
      </c>
    </row>
    <row r="776" spans="4:8" x14ac:dyDescent="0.25">
      <c r="D776">
        <v>751</v>
      </c>
      <c r="E776">
        <f t="shared" si="34"/>
        <v>7.51</v>
      </c>
      <c r="F776" s="10">
        <f t="shared" si="35"/>
        <v>293.1300000080372</v>
      </c>
      <c r="G776" s="10">
        <f t="shared" si="33"/>
        <v>293.13000000780897</v>
      </c>
      <c r="H776">
        <v>293.13</v>
      </c>
    </row>
    <row r="777" spans="4:8" x14ac:dyDescent="0.25">
      <c r="D777">
        <v>752</v>
      </c>
      <c r="E777">
        <f t="shared" si="34"/>
        <v>7.5200000000000005</v>
      </c>
      <c r="F777" s="10">
        <f t="shared" si="35"/>
        <v>293.13000000780897</v>
      </c>
      <c r="G777" s="10">
        <f t="shared" si="33"/>
        <v>293.13000000758723</v>
      </c>
      <c r="H777">
        <v>293.13</v>
      </c>
    </row>
    <row r="778" spans="4:8" x14ac:dyDescent="0.25">
      <c r="D778">
        <v>753</v>
      </c>
      <c r="E778">
        <f t="shared" si="34"/>
        <v>7.53</v>
      </c>
      <c r="F778" s="10">
        <f t="shared" si="35"/>
        <v>293.13000000758723</v>
      </c>
      <c r="G778" s="10">
        <f t="shared" si="33"/>
        <v>293.13000000737179</v>
      </c>
      <c r="H778">
        <v>293.13</v>
      </c>
    </row>
    <row r="779" spans="4:8" x14ac:dyDescent="0.25">
      <c r="D779">
        <v>754</v>
      </c>
      <c r="E779">
        <f t="shared" si="34"/>
        <v>7.54</v>
      </c>
      <c r="F779" s="10">
        <f t="shared" si="35"/>
        <v>293.13000000737179</v>
      </c>
      <c r="G779" s="10">
        <f t="shared" si="33"/>
        <v>293.13000000716244</v>
      </c>
      <c r="H779">
        <v>293.13</v>
      </c>
    </row>
    <row r="780" spans="4:8" x14ac:dyDescent="0.25">
      <c r="D780">
        <v>755</v>
      </c>
      <c r="E780">
        <f t="shared" si="34"/>
        <v>7.55</v>
      </c>
      <c r="F780" s="10">
        <f t="shared" si="35"/>
        <v>293.13000000716244</v>
      </c>
      <c r="G780" s="10">
        <f t="shared" si="33"/>
        <v>293.13000000695905</v>
      </c>
      <c r="H780">
        <v>293.13</v>
      </c>
    </row>
    <row r="781" spans="4:8" x14ac:dyDescent="0.25">
      <c r="D781">
        <v>756</v>
      </c>
      <c r="E781">
        <f t="shared" si="34"/>
        <v>7.5600000000000005</v>
      </c>
      <c r="F781" s="10">
        <f t="shared" si="35"/>
        <v>293.13000000695905</v>
      </c>
      <c r="G781" s="10">
        <f t="shared" si="33"/>
        <v>293.13000000676141</v>
      </c>
      <c r="H781">
        <v>293.13</v>
      </c>
    </row>
    <row r="782" spans="4:8" x14ac:dyDescent="0.25">
      <c r="D782">
        <v>757</v>
      </c>
      <c r="E782">
        <f t="shared" si="34"/>
        <v>7.57</v>
      </c>
      <c r="F782" s="10">
        <f t="shared" si="35"/>
        <v>293.13000000676141</v>
      </c>
      <c r="G782" s="10">
        <f t="shared" si="33"/>
        <v>293.13000000656939</v>
      </c>
      <c r="H782">
        <v>293.13</v>
      </c>
    </row>
    <row r="783" spans="4:8" x14ac:dyDescent="0.25">
      <c r="D783">
        <v>758</v>
      </c>
      <c r="E783">
        <f t="shared" si="34"/>
        <v>7.58</v>
      </c>
      <c r="F783" s="10">
        <f t="shared" si="35"/>
        <v>293.13000000656939</v>
      </c>
      <c r="G783" s="10">
        <f t="shared" si="33"/>
        <v>293.13000000638283</v>
      </c>
      <c r="H783">
        <v>293.13</v>
      </c>
    </row>
    <row r="784" spans="4:8" x14ac:dyDescent="0.25">
      <c r="D784">
        <v>759</v>
      </c>
      <c r="E784">
        <f t="shared" si="34"/>
        <v>7.59</v>
      </c>
      <c r="F784" s="10">
        <f t="shared" si="35"/>
        <v>293.13000000638283</v>
      </c>
      <c r="G784" s="10">
        <f t="shared" si="33"/>
        <v>293.13000000620156</v>
      </c>
      <c r="H784">
        <v>293.13</v>
      </c>
    </row>
    <row r="785" spans="4:8" x14ac:dyDescent="0.25">
      <c r="D785">
        <v>760</v>
      </c>
      <c r="E785">
        <f t="shared" si="34"/>
        <v>7.6000000000000005</v>
      </c>
      <c r="F785" s="10">
        <f t="shared" si="35"/>
        <v>293.13000000620156</v>
      </c>
      <c r="G785" s="10">
        <f t="shared" si="33"/>
        <v>293.13000000602545</v>
      </c>
      <c r="H785">
        <v>293.13</v>
      </c>
    </row>
    <row r="786" spans="4:8" x14ac:dyDescent="0.25">
      <c r="D786">
        <v>761</v>
      </c>
      <c r="E786">
        <f t="shared" si="34"/>
        <v>7.61</v>
      </c>
      <c r="F786" s="10">
        <f t="shared" si="35"/>
        <v>293.13000000602545</v>
      </c>
      <c r="G786" s="10">
        <f t="shared" si="33"/>
        <v>293.13000000585436</v>
      </c>
      <c r="H786">
        <v>293.13</v>
      </c>
    </row>
    <row r="787" spans="4:8" x14ac:dyDescent="0.25">
      <c r="D787">
        <v>762</v>
      </c>
      <c r="E787">
        <f t="shared" si="34"/>
        <v>7.62</v>
      </c>
      <c r="F787" s="10">
        <f t="shared" si="35"/>
        <v>293.13000000585436</v>
      </c>
      <c r="G787" s="10">
        <f t="shared" si="33"/>
        <v>293.13000000568809</v>
      </c>
      <c r="H787">
        <v>293.13</v>
      </c>
    </row>
    <row r="788" spans="4:8" x14ac:dyDescent="0.25">
      <c r="D788">
        <v>763</v>
      </c>
      <c r="E788">
        <f t="shared" si="34"/>
        <v>7.63</v>
      </c>
      <c r="F788" s="10">
        <f t="shared" si="35"/>
        <v>293.13000000568809</v>
      </c>
      <c r="G788" s="10">
        <f t="shared" si="33"/>
        <v>293.13000000552654</v>
      </c>
      <c r="H788">
        <v>293.13</v>
      </c>
    </row>
    <row r="789" spans="4:8" x14ac:dyDescent="0.25">
      <c r="D789">
        <v>764</v>
      </c>
      <c r="E789">
        <f t="shared" si="34"/>
        <v>7.6400000000000006</v>
      </c>
      <c r="F789" s="10">
        <f t="shared" si="35"/>
        <v>293.13000000552654</v>
      </c>
      <c r="G789" s="10">
        <f t="shared" si="33"/>
        <v>293.1300000053696</v>
      </c>
      <c r="H789">
        <v>293.13</v>
      </c>
    </row>
    <row r="790" spans="4:8" x14ac:dyDescent="0.25">
      <c r="D790">
        <v>765</v>
      </c>
      <c r="E790">
        <f t="shared" si="34"/>
        <v>7.65</v>
      </c>
      <c r="F790" s="10">
        <f t="shared" si="35"/>
        <v>293.1300000053696</v>
      </c>
      <c r="G790" s="10">
        <f t="shared" si="33"/>
        <v>293.13000000521714</v>
      </c>
      <c r="H790">
        <v>293.13</v>
      </c>
    </row>
    <row r="791" spans="4:8" x14ac:dyDescent="0.25">
      <c r="D791">
        <v>766</v>
      </c>
      <c r="E791">
        <f t="shared" si="34"/>
        <v>7.66</v>
      </c>
      <c r="F791" s="10">
        <f t="shared" si="35"/>
        <v>293.13000000521714</v>
      </c>
      <c r="G791" s="10">
        <f t="shared" si="33"/>
        <v>293.13000000506901</v>
      </c>
      <c r="H791">
        <v>293.13</v>
      </c>
    </row>
    <row r="792" spans="4:8" x14ac:dyDescent="0.25">
      <c r="D792">
        <v>767</v>
      </c>
      <c r="E792">
        <f t="shared" si="34"/>
        <v>7.67</v>
      </c>
      <c r="F792" s="10">
        <f t="shared" si="35"/>
        <v>293.13000000506901</v>
      </c>
      <c r="G792" s="10">
        <f t="shared" si="33"/>
        <v>293.13000000492508</v>
      </c>
      <c r="H792">
        <v>293.13</v>
      </c>
    </row>
    <row r="793" spans="4:8" x14ac:dyDescent="0.25">
      <c r="D793">
        <v>768</v>
      </c>
      <c r="E793">
        <f t="shared" si="34"/>
        <v>7.68</v>
      </c>
      <c r="F793" s="10">
        <f t="shared" si="35"/>
        <v>293.13000000492508</v>
      </c>
      <c r="G793" s="10">
        <f t="shared" ref="G793:G856" si="36">F793-((($B$24*$B$25*(F793-$G$5))/1000)/($G$13*$G$14*$G$11))</f>
        <v>293.13000000478524</v>
      </c>
      <c r="H793">
        <v>293.13</v>
      </c>
    </row>
    <row r="794" spans="4:8" x14ac:dyDescent="0.25">
      <c r="D794">
        <v>769</v>
      </c>
      <c r="E794">
        <f t="shared" ref="E794:E857" si="37">D794*$B$15</f>
        <v>7.69</v>
      </c>
      <c r="F794" s="10">
        <f t="shared" si="35"/>
        <v>293.13000000478524</v>
      </c>
      <c r="G794" s="10">
        <f t="shared" si="36"/>
        <v>293.13000000464933</v>
      </c>
      <c r="H794">
        <v>293.13</v>
      </c>
    </row>
    <row r="795" spans="4:8" x14ac:dyDescent="0.25">
      <c r="D795">
        <v>770</v>
      </c>
      <c r="E795">
        <f t="shared" si="37"/>
        <v>7.7</v>
      </c>
      <c r="F795" s="10">
        <f t="shared" si="35"/>
        <v>293.13000000464933</v>
      </c>
      <c r="G795" s="10">
        <f t="shared" si="36"/>
        <v>293.13000000451729</v>
      </c>
      <c r="H795">
        <v>293.13</v>
      </c>
    </row>
    <row r="796" spans="4:8" x14ac:dyDescent="0.25">
      <c r="D796">
        <v>771</v>
      </c>
      <c r="E796">
        <f t="shared" si="37"/>
        <v>7.71</v>
      </c>
      <c r="F796" s="10">
        <f t="shared" ref="F796:F859" si="38">G795</f>
        <v>293.13000000451729</v>
      </c>
      <c r="G796" s="10">
        <f t="shared" si="36"/>
        <v>293.13000000438899</v>
      </c>
      <c r="H796">
        <v>293.13</v>
      </c>
    </row>
    <row r="797" spans="4:8" x14ac:dyDescent="0.25">
      <c r="D797">
        <v>772</v>
      </c>
      <c r="E797">
        <f t="shared" si="37"/>
        <v>7.72</v>
      </c>
      <c r="F797" s="10">
        <f t="shared" si="38"/>
        <v>293.13000000438899</v>
      </c>
      <c r="G797" s="10">
        <f t="shared" si="36"/>
        <v>293.13000000426433</v>
      </c>
      <c r="H797">
        <v>293.13</v>
      </c>
    </row>
    <row r="798" spans="4:8" x14ac:dyDescent="0.25">
      <c r="D798">
        <v>773</v>
      </c>
      <c r="E798">
        <f t="shared" si="37"/>
        <v>7.73</v>
      </c>
      <c r="F798" s="10">
        <f t="shared" si="38"/>
        <v>293.13000000426433</v>
      </c>
      <c r="G798" s="10">
        <f t="shared" si="36"/>
        <v>293.13000000414326</v>
      </c>
      <c r="H798">
        <v>293.13</v>
      </c>
    </row>
    <row r="799" spans="4:8" x14ac:dyDescent="0.25">
      <c r="D799">
        <v>774</v>
      </c>
      <c r="E799">
        <f t="shared" si="37"/>
        <v>7.74</v>
      </c>
      <c r="F799" s="10">
        <f t="shared" si="38"/>
        <v>293.13000000414326</v>
      </c>
      <c r="G799" s="10">
        <f t="shared" si="36"/>
        <v>293.13000000402559</v>
      </c>
      <c r="H799">
        <v>293.13</v>
      </c>
    </row>
    <row r="800" spans="4:8" x14ac:dyDescent="0.25">
      <c r="D800">
        <v>775</v>
      </c>
      <c r="E800">
        <f t="shared" si="37"/>
        <v>7.75</v>
      </c>
      <c r="F800" s="10">
        <f t="shared" si="38"/>
        <v>293.13000000402559</v>
      </c>
      <c r="G800" s="10">
        <f t="shared" si="36"/>
        <v>293.13000000391128</v>
      </c>
      <c r="H800">
        <v>293.13</v>
      </c>
    </row>
    <row r="801" spans="4:8" x14ac:dyDescent="0.25">
      <c r="D801">
        <v>776</v>
      </c>
      <c r="E801">
        <f t="shared" si="37"/>
        <v>7.76</v>
      </c>
      <c r="F801" s="10">
        <f t="shared" si="38"/>
        <v>293.13000000391128</v>
      </c>
      <c r="G801" s="10">
        <f t="shared" si="36"/>
        <v>293.13000000380021</v>
      </c>
      <c r="H801">
        <v>293.13</v>
      </c>
    </row>
    <row r="802" spans="4:8" x14ac:dyDescent="0.25">
      <c r="D802">
        <v>777</v>
      </c>
      <c r="E802">
        <f t="shared" si="37"/>
        <v>7.7700000000000005</v>
      </c>
      <c r="F802" s="10">
        <f t="shared" si="38"/>
        <v>293.13000000380021</v>
      </c>
      <c r="G802" s="10">
        <f t="shared" si="36"/>
        <v>293.13000000369232</v>
      </c>
      <c r="H802">
        <v>293.13</v>
      </c>
    </row>
    <row r="803" spans="4:8" x14ac:dyDescent="0.25">
      <c r="D803">
        <v>778</v>
      </c>
      <c r="E803">
        <f t="shared" si="37"/>
        <v>7.78</v>
      </c>
      <c r="F803" s="10">
        <f t="shared" si="38"/>
        <v>293.13000000369232</v>
      </c>
      <c r="G803" s="10">
        <f t="shared" si="36"/>
        <v>293.13000000358744</v>
      </c>
      <c r="H803">
        <v>293.13</v>
      </c>
    </row>
    <row r="804" spans="4:8" x14ac:dyDescent="0.25">
      <c r="D804">
        <v>779</v>
      </c>
      <c r="E804">
        <f t="shared" si="37"/>
        <v>7.79</v>
      </c>
      <c r="F804" s="10">
        <f t="shared" si="38"/>
        <v>293.13000000358744</v>
      </c>
      <c r="G804" s="10">
        <f t="shared" si="36"/>
        <v>293.13000000348558</v>
      </c>
      <c r="H804">
        <v>293.13</v>
      </c>
    </row>
    <row r="805" spans="4:8" x14ac:dyDescent="0.25">
      <c r="D805">
        <v>780</v>
      </c>
      <c r="E805">
        <f t="shared" si="37"/>
        <v>7.8</v>
      </c>
      <c r="F805" s="10">
        <f t="shared" si="38"/>
        <v>293.13000000348558</v>
      </c>
      <c r="G805" s="10">
        <f t="shared" si="36"/>
        <v>293.13000000338661</v>
      </c>
      <c r="H805">
        <v>293.13</v>
      </c>
    </row>
    <row r="806" spans="4:8" x14ac:dyDescent="0.25">
      <c r="D806">
        <v>781</v>
      </c>
      <c r="E806">
        <f t="shared" si="37"/>
        <v>7.8100000000000005</v>
      </c>
      <c r="F806" s="10">
        <f t="shared" si="38"/>
        <v>293.13000000338661</v>
      </c>
      <c r="G806" s="10">
        <f t="shared" si="36"/>
        <v>293.13000000329043</v>
      </c>
      <c r="H806">
        <v>293.13</v>
      </c>
    </row>
    <row r="807" spans="4:8" x14ac:dyDescent="0.25">
      <c r="D807">
        <v>782</v>
      </c>
      <c r="E807">
        <f t="shared" si="37"/>
        <v>7.82</v>
      </c>
      <c r="F807" s="10">
        <f t="shared" si="38"/>
        <v>293.13000000329043</v>
      </c>
      <c r="G807" s="10">
        <f t="shared" si="36"/>
        <v>293.13000000319698</v>
      </c>
      <c r="H807">
        <v>293.13</v>
      </c>
    </row>
    <row r="808" spans="4:8" x14ac:dyDescent="0.25">
      <c r="D808">
        <v>783</v>
      </c>
      <c r="E808">
        <f t="shared" si="37"/>
        <v>7.83</v>
      </c>
      <c r="F808" s="10">
        <f t="shared" si="38"/>
        <v>293.13000000319698</v>
      </c>
      <c r="G808" s="10">
        <f t="shared" si="36"/>
        <v>293.1300000031062</v>
      </c>
      <c r="H808">
        <v>293.13</v>
      </c>
    </row>
    <row r="809" spans="4:8" x14ac:dyDescent="0.25">
      <c r="D809">
        <v>784</v>
      </c>
      <c r="E809">
        <f t="shared" si="37"/>
        <v>7.84</v>
      </c>
      <c r="F809" s="10">
        <f t="shared" si="38"/>
        <v>293.1300000031062</v>
      </c>
      <c r="G809" s="10">
        <f t="shared" si="36"/>
        <v>293.13000000301798</v>
      </c>
      <c r="H809">
        <v>293.13</v>
      </c>
    </row>
    <row r="810" spans="4:8" x14ac:dyDescent="0.25">
      <c r="D810">
        <v>785</v>
      </c>
      <c r="E810">
        <f t="shared" si="37"/>
        <v>7.8500000000000005</v>
      </c>
      <c r="F810" s="10">
        <f t="shared" si="38"/>
        <v>293.13000000301798</v>
      </c>
      <c r="G810" s="10">
        <f t="shared" si="36"/>
        <v>293.13000000293226</v>
      </c>
      <c r="H810">
        <v>293.13</v>
      </c>
    </row>
    <row r="811" spans="4:8" x14ac:dyDescent="0.25">
      <c r="D811">
        <v>786</v>
      </c>
      <c r="E811">
        <f t="shared" si="37"/>
        <v>7.86</v>
      </c>
      <c r="F811" s="10">
        <f t="shared" si="38"/>
        <v>293.13000000293226</v>
      </c>
      <c r="G811" s="10">
        <f t="shared" si="36"/>
        <v>293.13000000284899</v>
      </c>
      <c r="H811">
        <v>293.13</v>
      </c>
    </row>
    <row r="812" spans="4:8" x14ac:dyDescent="0.25">
      <c r="D812">
        <v>787</v>
      </c>
      <c r="E812">
        <f t="shared" si="37"/>
        <v>7.87</v>
      </c>
      <c r="F812" s="10">
        <f t="shared" si="38"/>
        <v>293.13000000284899</v>
      </c>
      <c r="G812" s="10">
        <f t="shared" si="36"/>
        <v>293.1300000027681</v>
      </c>
      <c r="H812">
        <v>293.13</v>
      </c>
    </row>
    <row r="813" spans="4:8" x14ac:dyDescent="0.25">
      <c r="D813">
        <v>788</v>
      </c>
      <c r="E813">
        <f t="shared" si="37"/>
        <v>7.88</v>
      </c>
      <c r="F813" s="10">
        <f t="shared" si="38"/>
        <v>293.1300000027681</v>
      </c>
      <c r="G813" s="10">
        <f t="shared" si="36"/>
        <v>293.13000000268948</v>
      </c>
      <c r="H813">
        <v>293.13</v>
      </c>
    </row>
    <row r="814" spans="4:8" x14ac:dyDescent="0.25">
      <c r="D814">
        <v>789</v>
      </c>
      <c r="E814">
        <f t="shared" si="37"/>
        <v>7.8900000000000006</v>
      </c>
      <c r="F814" s="10">
        <f t="shared" si="38"/>
        <v>293.13000000268948</v>
      </c>
      <c r="G814" s="10">
        <f t="shared" si="36"/>
        <v>293.13000000261309</v>
      </c>
      <c r="H814">
        <v>293.13</v>
      </c>
    </row>
    <row r="815" spans="4:8" x14ac:dyDescent="0.25">
      <c r="D815">
        <v>790</v>
      </c>
      <c r="E815">
        <f t="shared" si="37"/>
        <v>7.9</v>
      </c>
      <c r="F815" s="10">
        <f t="shared" si="38"/>
        <v>293.13000000261309</v>
      </c>
      <c r="G815" s="10">
        <f t="shared" si="36"/>
        <v>293.13000000253891</v>
      </c>
      <c r="H815">
        <v>293.13</v>
      </c>
    </row>
    <row r="816" spans="4:8" x14ac:dyDescent="0.25">
      <c r="D816">
        <v>791</v>
      </c>
      <c r="E816">
        <f t="shared" si="37"/>
        <v>7.91</v>
      </c>
      <c r="F816" s="10">
        <f t="shared" si="38"/>
        <v>293.13000000253891</v>
      </c>
      <c r="G816" s="10">
        <f t="shared" si="36"/>
        <v>293.13000000246683</v>
      </c>
      <c r="H816">
        <v>293.13</v>
      </c>
    </row>
    <row r="817" spans="4:8" x14ac:dyDescent="0.25">
      <c r="D817">
        <v>792</v>
      </c>
      <c r="E817">
        <f t="shared" si="37"/>
        <v>7.92</v>
      </c>
      <c r="F817" s="10">
        <f t="shared" si="38"/>
        <v>293.13000000246683</v>
      </c>
      <c r="G817" s="10">
        <f t="shared" si="36"/>
        <v>293.1300000023968</v>
      </c>
      <c r="H817">
        <v>293.13</v>
      </c>
    </row>
    <row r="818" spans="4:8" x14ac:dyDescent="0.25">
      <c r="D818">
        <v>793</v>
      </c>
      <c r="E818">
        <f t="shared" si="37"/>
        <v>7.9300000000000006</v>
      </c>
      <c r="F818" s="10">
        <f t="shared" si="38"/>
        <v>293.1300000023968</v>
      </c>
      <c r="G818" s="10">
        <f t="shared" si="36"/>
        <v>293.13000000232876</v>
      </c>
      <c r="H818">
        <v>293.13</v>
      </c>
    </row>
    <row r="819" spans="4:8" x14ac:dyDescent="0.25">
      <c r="D819">
        <v>794</v>
      </c>
      <c r="E819">
        <f t="shared" si="37"/>
        <v>7.94</v>
      </c>
      <c r="F819" s="10">
        <f t="shared" si="38"/>
        <v>293.13000000232876</v>
      </c>
      <c r="G819" s="10">
        <f t="shared" si="36"/>
        <v>293.13000000226265</v>
      </c>
      <c r="H819">
        <v>293.13</v>
      </c>
    </row>
    <row r="820" spans="4:8" x14ac:dyDescent="0.25">
      <c r="D820">
        <v>795</v>
      </c>
      <c r="E820">
        <f t="shared" si="37"/>
        <v>7.95</v>
      </c>
      <c r="F820" s="10">
        <f t="shared" si="38"/>
        <v>293.13000000226265</v>
      </c>
      <c r="G820" s="10">
        <f t="shared" si="36"/>
        <v>293.13000000219841</v>
      </c>
      <c r="H820">
        <v>293.13</v>
      </c>
    </row>
    <row r="821" spans="4:8" x14ac:dyDescent="0.25">
      <c r="D821">
        <v>796</v>
      </c>
      <c r="E821">
        <f t="shared" si="37"/>
        <v>7.96</v>
      </c>
      <c r="F821" s="10">
        <f t="shared" si="38"/>
        <v>293.13000000219841</v>
      </c>
      <c r="G821" s="10">
        <f t="shared" si="36"/>
        <v>293.130000002136</v>
      </c>
      <c r="H821">
        <v>293.13</v>
      </c>
    </row>
    <row r="822" spans="4:8" x14ac:dyDescent="0.25">
      <c r="D822">
        <v>797</v>
      </c>
      <c r="E822">
        <f t="shared" si="37"/>
        <v>7.97</v>
      </c>
      <c r="F822" s="10">
        <f t="shared" si="38"/>
        <v>293.130000002136</v>
      </c>
      <c r="G822" s="10">
        <f t="shared" si="36"/>
        <v>293.13000000207535</v>
      </c>
      <c r="H822">
        <v>293.13</v>
      </c>
    </row>
    <row r="823" spans="4:8" x14ac:dyDescent="0.25">
      <c r="D823">
        <v>798</v>
      </c>
      <c r="E823">
        <f t="shared" si="37"/>
        <v>7.98</v>
      </c>
      <c r="F823" s="10">
        <f t="shared" si="38"/>
        <v>293.13000000207535</v>
      </c>
      <c r="G823" s="10">
        <f t="shared" si="36"/>
        <v>293.1300000020164</v>
      </c>
      <c r="H823">
        <v>293.13</v>
      </c>
    </row>
    <row r="824" spans="4:8" x14ac:dyDescent="0.25">
      <c r="D824">
        <v>799</v>
      </c>
      <c r="E824">
        <f t="shared" si="37"/>
        <v>7.99</v>
      </c>
      <c r="F824" s="10">
        <f t="shared" si="38"/>
        <v>293.1300000020164</v>
      </c>
      <c r="G824" s="10">
        <f t="shared" si="36"/>
        <v>293.13000000195916</v>
      </c>
      <c r="H824">
        <v>293.13</v>
      </c>
    </row>
    <row r="825" spans="4:8" x14ac:dyDescent="0.25">
      <c r="D825">
        <v>800</v>
      </c>
      <c r="E825">
        <f t="shared" si="37"/>
        <v>8</v>
      </c>
      <c r="F825" s="10">
        <f t="shared" si="38"/>
        <v>293.13000000195916</v>
      </c>
      <c r="G825" s="10">
        <f t="shared" si="36"/>
        <v>293.13000000190351</v>
      </c>
      <c r="H825">
        <v>293.13</v>
      </c>
    </row>
    <row r="826" spans="4:8" x14ac:dyDescent="0.25">
      <c r="D826">
        <v>801</v>
      </c>
      <c r="E826">
        <f t="shared" si="37"/>
        <v>8.01</v>
      </c>
      <c r="F826" s="10">
        <f t="shared" si="38"/>
        <v>293.13000000190351</v>
      </c>
      <c r="G826" s="10">
        <f t="shared" si="36"/>
        <v>293.13000000184945</v>
      </c>
      <c r="H826">
        <v>293.13</v>
      </c>
    </row>
    <row r="827" spans="4:8" x14ac:dyDescent="0.25">
      <c r="D827">
        <v>802</v>
      </c>
      <c r="E827">
        <f t="shared" si="37"/>
        <v>8.02</v>
      </c>
      <c r="F827" s="10">
        <f t="shared" si="38"/>
        <v>293.13000000184945</v>
      </c>
      <c r="G827" s="10">
        <f t="shared" si="36"/>
        <v>293.13000000179693</v>
      </c>
      <c r="H827">
        <v>293.13</v>
      </c>
    </row>
    <row r="828" spans="4:8" x14ac:dyDescent="0.25">
      <c r="D828">
        <v>803</v>
      </c>
      <c r="E828">
        <f t="shared" si="37"/>
        <v>8.0299999999999994</v>
      </c>
      <c r="F828" s="10">
        <f t="shared" si="38"/>
        <v>293.13000000179693</v>
      </c>
      <c r="G828" s="10">
        <f t="shared" si="36"/>
        <v>293.13000000174588</v>
      </c>
      <c r="H828">
        <v>293.13</v>
      </c>
    </row>
    <row r="829" spans="4:8" x14ac:dyDescent="0.25">
      <c r="D829">
        <v>804</v>
      </c>
      <c r="E829">
        <f t="shared" si="37"/>
        <v>8.0400000000000009</v>
      </c>
      <c r="F829" s="10">
        <f t="shared" si="38"/>
        <v>293.13000000174588</v>
      </c>
      <c r="G829" s="10">
        <f t="shared" si="36"/>
        <v>293.13000000169632</v>
      </c>
      <c r="H829">
        <v>293.13</v>
      </c>
    </row>
    <row r="830" spans="4:8" x14ac:dyDescent="0.25">
      <c r="D830">
        <v>805</v>
      </c>
      <c r="E830">
        <f t="shared" si="37"/>
        <v>8.0500000000000007</v>
      </c>
      <c r="F830" s="10">
        <f t="shared" si="38"/>
        <v>293.13000000169632</v>
      </c>
      <c r="G830" s="10">
        <f t="shared" si="36"/>
        <v>293.13000000164817</v>
      </c>
      <c r="H830">
        <v>293.13</v>
      </c>
    </row>
    <row r="831" spans="4:8" x14ac:dyDescent="0.25">
      <c r="D831">
        <v>806</v>
      </c>
      <c r="E831">
        <f t="shared" si="37"/>
        <v>8.06</v>
      </c>
      <c r="F831" s="10">
        <f t="shared" si="38"/>
        <v>293.13000000164817</v>
      </c>
      <c r="G831" s="10">
        <f t="shared" si="36"/>
        <v>293.13000000160139</v>
      </c>
      <c r="H831">
        <v>293.13</v>
      </c>
    </row>
    <row r="832" spans="4:8" x14ac:dyDescent="0.25">
      <c r="D832">
        <v>807</v>
      </c>
      <c r="E832">
        <f t="shared" si="37"/>
        <v>8.07</v>
      </c>
      <c r="F832" s="10">
        <f t="shared" si="38"/>
        <v>293.13000000160139</v>
      </c>
      <c r="G832" s="10">
        <f t="shared" si="36"/>
        <v>293.13000000155591</v>
      </c>
      <c r="H832">
        <v>293.13</v>
      </c>
    </row>
    <row r="833" spans="4:8" x14ac:dyDescent="0.25">
      <c r="D833">
        <v>808</v>
      </c>
      <c r="E833">
        <f t="shared" si="37"/>
        <v>8.08</v>
      </c>
      <c r="F833" s="10">
        <f t="shared" si="38"/>
        <v>293.13000000155591</v>
      </c>
      <c r="G833" s="10">
        <f t="shared" si="36"/>
        <v>293.13000000151175</v>
      </c>
      <c r="H833">
        <v>293.13</v>
      </c>
    </row>
    <row r="834" spans="4:8" x14ac:dyDescent="0.25">
      <c r="D834">
        <v>809</v>
      </c>
      <c r="E834">
        <f t="shared" si="37"/>
        <v>8.09</v>
      </c>
      <c r="F834" s="10">
        <f t="shared" si="38"/>
        <v>293.13000000151175</v>
      </c>
      <c r="G834" s="10">
        <f t="shared" si="36"/>
        <v>293.13000000146883</v>
      </c>
      <c r="H834">
        <v>293.13</v>
      </c>
    </row>
    <row r="835" spans="4:8" x14ac:dyDescent="0.25">
      <c r="D835">
        <v>810</v>
      </c>
      <c r="E835">
        <f t="shared" si="37"/>
        <v>8.1</v>
      </c>
      <c r="F835" s="10">
        <f t="shared" si="38"/>
        <v>293.13000000146883</v>
      </c>
      <c r="G835" s="10">
        <f t="shared" si="36"/>
        <v>293.13000000142711</v>
      </c>
      <c r="H835">
        <v>293.13</v>
      </c>
    </row>
    <row r="836" spans="4:8" x14ac:dyDescent="0.25">
      <c r="D836">
        <v>811</v>
      </c>
      <c r="E836">
        <f t="shared" si="37"/>
        <v>8.11</v>
      </c>
      <c r="F836" s="10">
        <f t="shared" si="38"/>
        <v>293.13000000142711</v>
      </c>
      <c r="G836" s="10">
        <f t="shared" si="36"/>
        <v>293.13000000138658</v>
      </c>
      <c r="H836">
        <v>293.13</v>
      </c>
    </row>
    <row r="837" spans="4:8" x14ac:dyDescent="0.25">
      <c r="D837">
        <v>812</v>
      </c>
      <c r="E837">
        <f t="shared" si="37"/>
        <v>8.120000000000001</v>
      </c>
      <c r="F837" s="10">
        <f t="shared" si="38"/>
        <v>293.13000000138658</v>
      </c>
      <c r="G837" s="10">
        <f t="shared" si="36"/>
        <v>293.13000000134718</v>
      </c>
      <c r="H837">
        <v>293.13</v>
      </c>
    </row>
    <row r="838" spans="4:8" x14ac:dyDescent="0.25">
      <c r="D838">
        <v>813</v>
      </c>
      <c r="E838">
        <f t="shared" si="37"/>
        <v>8.1300000000000008</v>
      </c>
      <c r="F838" s="10">
        <f t="shared" si="38"/>
        <v>293.13000000134718</v>
      </c>
      <c r="G838" s="10">
        <f t="shared" si="36"/>
        <v>293.13000000130893</v>
      </c>
      <c r="H838">
        <v>293.13</v>
      </c>
    </row>
    <row r="839" spans="4:8" x14ac:dyDescent="0.25">
      <c r="D839">
        <v>814</v>
      </c>
      <c r="E839">
        <f t="shared" si="37"/>
        <v>8.14</v>
      </c>
      <c r="F839" s="10">
        <f t="shared" si="38"/>
        <v>293.13000000130893</v>
      </c>
      <c r="G839" s="10">
        <f t="shared" si="36"/>
        <v>293.13000000127175</v>
      </c>
      <c r="H839">
        <v>293.13</v>
      </c>
    </row>
    <row r="840" spans="4:8" x14ac:dyDescent="0.25">
      <c r="D840">
        <v>815</v>
      </c>
      <c r="E840">
        <f t="shared" si="37"/>
        <v>8.15</v>
      </c>
      <c r="F840" s="10">
        <f t="shared" si="38"/>
        <v>293.13000000127175</v>
      </c>
      <c r="G840" s="10">
        <f t="shared" si="36"/>
        <v>293.13000000123566</v>
      </c>
      <c r="H840">
        <v>293.13</v>
      </c>
    </row>
    <row r="841" spans="4:8" x14ac:dyDescent="0.25">
      <c r="D841">
        <v>816</v>
      </c>
      <c r="E841">
        <f t="shared" si="37"/>
        <v>8.16</v>
      </c>
      <c r="F841" s="10">
        <f t="shared" si="38"/>
        <v>293.13000000123566</v>
      </c>
      <c r="G841" s="10">
        <f t="shared" si="36"/>
        <v>293.13000000120059</v>
      </c>
      <c r="H841">
        <v>293.13</v>
      </c>
    </row>
    <row r="842" spans="4:8" x14ac:dyDescent="0.25">
      <c r="D842">
        <v>817</v>
      </c>
      <c r="E842">
        <f t="shared" si="37"/>
        <v>8.17</v>
      </c>
      <c r="F842" s="10">
        <f t="shared" si="38"/>
        <v>293.13000000120059</v>
      </c>
      <c r="G842" s="10">
        <f t="shared" si="36"/>
        <v>293.13000000116648</v>
      </c>
      <c r="H842">
        <v>293.13</v>
      </c>
    </row>
    <row r="843" spans="4:8" x14ac:dyDescent="0.25">
      <c r="D843">
        <v>818</v>
      </c>
      <c r="E843">
        <f t="shared" si="37"/>
        <v>8.18</v>
      </c>
      <c r="F843" s="10">
        <f t="shared" si="38"/>
        <v>293.13000000116648</v>
      </c>
      <c r="G843" s="10">
        <f t="shared" si="36"/>
        <v>293.13000000113334</v>
      </c>
      <c r="H843">
        <v>293.13</v>
      </c>
    </row>
    <row r="844" spans="4:8" x14ac:dyDescent="0.25">
      <c r="D844">
        <v>819</v>
      </c>
      <c r="E844">
        <f t="shared" si="37"/>
        <v>8.19</v>
      </c>
      <c r="F844" s="10">
        <f t="shared" si="38"/>
        <v>293.13000000113334</v>
      </c>
      <c r="G844" s="10">
        <f t="shared" si="36"/>
        <v>293.13000000110117</v>
      </c>
      <c r="H844">
        <v>293.13</v>
      </c>
    </row>
    <row r="845" spans="4:8" x14ac:dyDescent="0.25">
      <c r="D845">
        <v>820</v>
      </c>
      <c r="E845">
        <f t="shared" si="37"/>
        <v>8.1999999999999993</v>
      </c>
      <c r="F845" s="10">
        <f t="shared" si="38"/>
        <v>293.13000000110117</v>
      </c>
      <c r="G845" s="10">
        <f t="shared" si="36"/>
        <v>293.1300000010699</v>
      </c>
      <c r="H845">
        <v>293.13</v>
      </c>
    </row>
    <row r="846" spans="4:8" x14ac:dyDescent="0.25">
      <c r="D846">
        <v>821</v>
      </c>
      <c r="E846">
        <f t="shared" si="37"/>
        <v>8.2100000000000009</v>
      </c>
      <c r="F846" s="10">
        <f t="shared" si="38"/>
        <v>293.1300000010699</v>
      </c>
      <c r="G846" s="10">
        <f t="shared" si="36"/>
        <v>293.13000000103955</v>
      </c>
      <c r="H846">
        <v>293.13</v>
      </c>
    </row>
    <row r="847" spans="4:8" x14ac:dyDescent="0.25">
      <c r="D847">
        <v>822</v>
      </c>
      <c r="E847">
        <f t="shared" si="37"/>
        <v>8.2200000000000006</v>
      </c>
      <c r="F847" s="10">
        <f t="shared" si="38"/>
        <v>293.13000000103955</v>
      </c>
      <c r="G847" s="10">
        <f t="shared" si="36"/>
        <v>293.13000000101005</v>
      </c>
      <c r="H847">
        <v>293.13</v>
      </c>
    </row>
    <row r="848" spans="4:8" x14ac:dyDescent="0.25">
      <c r="D848">
        <v>823</v>
      </c>
      <c r="E848">
        <f t="shared" si="37"/>
        <v>8.23</v>
      </c>
      <c r="F848" s="10">
        <f t="shared" si="38"/>
        <v>293.13000000101005</v>
      </c>
      <c r="G848" s="10">
        <f t="shared" si="36"/>
        <v>293.13000000098134</v>
      </c>
      <c r="H848">
        <v>293.13</v>
      </c>
    </row>
    <row r="849" spans="4:8" x14ac:dyDescent="0.25">
      <c r="D849">
        <v>824</v>
      </c>
      <c r="E849">
        <f t="shared" si="37"/>
        <v>8.24</v>
      </c>
      <c r="F849" s="10">
        <f t="shared" si="38"/>
        <v>293.13000000098134</v>
      </c>
      <c r="G849" s="10">
        <f t="shared" si="36"/>
        <v>293.13000000095349</v>
      </c>
      <c r="H849">
        <v>293.13</v>
      </c>
    </row>
    <row r="850" spans="4:8" x14ac:dyDescent="0.25">
      <c r="D850">
        <v>825</v>
      </c>
      <c r="E850">
        <f t="shared" si="37"/>
        <v>8.25</v>
      </c>
      <c r="F850" s="10">
        <f t="shared" si="38"/>
        <v>293.13000000095349</v>
      </c>
      <c r="G850" s="10">
        <f t="shared" si="36"/>
        <v>293.13000000092643</v>
      </c>
      <c r="H850">
        <v>293.13</v>
      </c>
    </row>
    <row r="851" spans="4:8" x14ac:dyDescent="0.25">
      <c r="D851">
        <v>826</v>
      </c>
      <c r="E851">
        <f t="shared" si="37"/>
        <v>8.26</v>
      </c>
      <c r="F851" s="10">
        <f t="shared" si="38"/>
        <v>293.13000000092643</v>
      </c>
      <c r="G851" s="10">
        <f t="shared" si="36"/>
        <v>293.13000000090011</v>
      </c>
      <c r="H851">
        <v>293.13</v>
      </c>
    </row>
    <row r="852" spans="4:8" x14ac:dyDescent="0.25">
      <c r="D852">
        <v>827</v>
      </c>
      <c r="E852">
        <f t="shared" si="37"/>
        <v>8.27</v>
      </c>
      <c r="F852" s="10">
        <f t="shared" si="38"/>
        <v>293.13000000090011</v>
      </c>
      <c r="G852" s="10">
        <f t="shared" si="36"/>
        <v>293.13000000087453</v>
      </c>
      <c r="H852">
        <v>293.13</v>
      </c>
    </row>
    <row r="853" spans="4:8" x14ac:dyDescent="0.25">
      <c r="D853">
        <v>828</v>
      </c>
      <c r="E853">
        <f t="shared" si="37"/>
        <v>8.2799999999999994</v>
      </c>
      <c r="F853" s="10">
        <f t="shared" si="38"/>
        <v>293.13000000087453</v>
      </c>
      <c r="G853" s="10">
        <f t="shared" si="36"/>
        <v>293.13000000084969</v>
      </c>
      <c r="H853">
        <v>293.13</v>
      </c>
    </row>
    <row r="854" spans="4:8" x14ac:dyDescent="0.25">
      <c r="D854">
        <v>829</v>
      </c>
      <c r="E854">
        <f t="shared" si="37"/>
        <v>8.2900000000000009</v>
      </c>
      <c r="F854" s="10">
        <f t="shared" si="38"/>
        <v>293.13000000084969</v>
      </c>
      <c r="G854" s="10">
        <f t="shared" si="36"/>
        <v>293.13000000082559</v>
      </c>
      <c r="H854">
        <v>293.13</v>
      </c>
    </row>
    <row r="855" spans="4:8" x14ac:dyDescent="0.25">
      <c r="D855">
        <v>830</v>
      </c>
      <c r="E855">
        <f t="shared" si="37"/>
        <v>8.3000000000000007</v>
      </c>
      <c r="F855" s="10">
        <f t="shared" si="38"/>
        <v>293.13000000082559</v>
      </c>
      <c r="G855" s="10">
        <f t="shared" si="36"/>
        <v>293.13000000080217</v>
      </c>
      <c r="H855">
        <v>293.13</v>
      </c>
    </row>
    <row r="856" spans="4:8" x14ac:dyDescent="0.25">
      <c r="D856">
        <v>831</v>
      </c>
      <c r="E856">
        <f t="shared" si="37"/>
        <v>8.31</v>
      </c>
      <c r="F856" s="10">
        <f t="shared" si="38"/>
        <v>293.13000000080217</v>
      </c>
      <c r="G856" s="10">
        <f t="shared" si="36"/>
        <v>293.13000000077938</v>
      </c>
      <c r="H856">
        <v>293.13</v>
      </c>
    </row>
    <row r="857" spans="4:8" x14ac:dyDescent="0.25">
      <c r="D857">
        <v>832</v>
      </c>
      <c r="E857">
        <f t="shared" si="37"/>
        <v>8.32</v>
      </c>
      <c r="F857" s="10">
        <f t="shared" si="38"/>
        <v>293.13000000077938</v>
      </c>
      <c r="G857" s="10">
        <f t="shared" ref="G857:G920" si="39">F857-((($B$24*$B$25*(F857-$G$5))/1000)/($G$13*$G$14*$G$11))</f>
        <v>293.13000000075726</v>
      </c>
      <c r="H857">
        <v>293.13</v>
      </c>
    </row>
    <row r="858" spans="4:8" x14ac:dyDescent="0.25">
      <c r="D858">
        <v>833</v>
      </c>
      <c r="E858">
        <f t="shared" ref="E858:E921" si="40">D858*$B$15</f>
        <v>8.33</v>
      </c>
      <c r="F858" s="10">
        <f t="shared" si="38"/>
        <v>293.13000000075726</v>
      </c>
      <c r="G858" s="10">
        <f t="shared" si="39"/>
        <v>293.13000000073578</v>
      </c>
      <c r="H858">
        <v>293.13</v>
      </c>
    </row>
    <row r="859" spans="4:8" x14ac:dyDescent="0.25">
      <c r="D859">
        <v>834</v>
      </c>
      <c r="E859">
        <f t="shared" si="40"/>
        <v>8.34</v>
      </c>
      <c r="F859" s="10">
        <f t="shared" si="38"/>
        <v>293.13000000073578</v>
      </c>
      <c r="G859" s="10">
        <f t="shared" si="39"/>
        <v>293.13000000071486</v>
      </c>
      <c r="H859">
        <v>293.13</v>
      </c>
    </row>
    <row r="860" spans="4:8" x14ac:dyDescent="0.25">
      <c r="D860">
        <v>835</v>
      </c>
      <c r="E860">
        <f t="shared" si="40"/>
        <v>8.35</v>
      </c>
      <c r="F860" s="10">
        <f t="shared" ref="F860:F923" si="41">G859</f>
        <v>293.13000000071486</v>
      </c>
      <c r="G860" s="10">
        <f t="shared" si="39"/>
        <v>293.13000000069457</v>
      </c>
      <c r="H860">
        <v>293.13</v>
      </c>
    </row>
    <row r="861" spans="4:8" x14ac:dyDescent="0.25">
      <c r="D861">
        <v>836</v>
      </c>
      <c r="E861">
        <f t="shared" si="40"/>
        <v>8.36</v>
      </c>
      <c r="F861" s="10">
        <f t="shared" si="41"/>
        <v>293.13000000069457</v>
      </c>
      <c r="G861" s="10">
        <f t="shared" si="39"/>
        <v>293.13000000067484</v>
      </c>
      <c r="H861">
        <v>293.13</v>
      </c>
    </row>
    <row r="862" spans="4:8" x14ac:dyDescent="0.25">
      <c r="D862">
        <v>837</v>
      </c>
      <c r="E862">
        <f t="shared" si="40"/>
        <v>8.370000000000001</v>
      </c>
      <c r="F862" s="10">
        <f t="shared" si="41"/>
        <v>293.13000000067484</v>
      </c>
      <c r="G862" s="10">
        <f t="shared" si="39"/>
        <v>293.13000000065568</v>
      </c>
      <c r="H862">
        <v>293.13</v>
      </c>
    </row>
    <row r="863" spans="4:8" x14ac:dyDescent="0.25">
      <c r="D863">
        <v>838</v>
      </c>
      <c r="E863">
        <f t="shared" si="40"/>
        <v>8.3800000000000008</v>
      </c>
      <c r="F863" s="10">
        <f t="shared" si="41"/>
        <v>293.13000000065568</v>
      </c>
      <c r="G863" s="10">
        <f t="shared" si="39"/>
        <v>293.13000000063704</v>
      </c>
      <c r="H863">
        <v>293.13</v>
      </c>
    </row>
    <row r="864" spans="4:8" x14ac:dyDescent="0.25">
      <c r="D864">
        <v>839</v>
      </c>
      <c r="E864">
        <f t="shared" si="40"/>
        <v>8.39</v>
      </c>
      <c r="F864" s="10">
        <f t="shared" si="41"/>
        <v>293.13000000063704</v>
      </c>
      <c r="G864" s="10">
        <f t="shared" si="39"/>
        <v>293.13000000061896</v>
      </c>
      <c r="H864">
        <v>293.13</v>
      </c>
    </row>
    <row r="865" spans="4:8" x14ac:dyDescent="0.25">
      <c r="D865">
        <v>840</v>
      </c>
      <c r="E865">
        <f t="shared" si="40"/>
        <v>8.4</v>
      </c>
      <c r="F865" s="10">
        <f t="shared" si="41"/>
        <v>293.13000000061896</v>
      </c>
      <c r="G865" s="10">
        <f t="shared" si="39"/>
        <v>293.1300000006014</v>
      </c>
      <c r="H865">
        <v>293.13</v>
      </c>
    </row>
    <row r="866" spans="4:8" x14ac:dyDescent="0.25">
      <c r="D866">
        <v>841</v>
      </c>
      <c r="E866">
        <f t="shared" si="40"/>
        <v>8.41</v>
      </c>
      <c r="F866" s="10">
        <f t="shared" si="41"/>
        <v>293.1300000006014</v>
      </c>
      <c r="G866" s="10">
        <f t="shared" si="39"/>
        <v>293.13000000058435</v>
      </c>
      <c r="H866">
        <v>293.13</v>
      </c>
    </row>
    <row r="867" spans="4:8" x14ac:dyDescent="0.25">
      <c r="D867">
        <v>842</v>
      </c>
      <c r="E867">
        <f t="shared" si="40"/>
        <v>8.42</v>
      </c>
      <c r="F867" s="10">
        <f t="shared" si="41"/>
        <v>293.13000000058435</v>
      </c>
      <c r="G867" s="10">
        <f t="shared" si="39"/>
        <v>293.13000000056775</v>
      </c>
      <c r="H867">
        <v>293.13</v>
      </c>
    </row>
    <row r="868" spans="4:8" x14ac:dyDescent="0.25">
      <c r="D868">
        <v>843</v>
      </c>
      <c r="E868">
        <f t="shared" si="40"/>
        <v>8.43</v>
      </c>
      <c r="F868" s="10">
        <f t="shared" si="41"/>
        <v>293.13000000056775</v>
      </c>
      <c r="G868" s="10">
        <f t="shared" si="39"/>
        <v>293.1300000005516</v>
      </c>
      <c r="H868">
        <v>293.13</v>
      </c>
    </row>
    <row r="869" spans="4:8" x14ac:dyDescent="0.25">
      <c r="D869">
        <v>844</v>
      </c>
      <c r="E869">
        <f t="shared" si="40"/>
        <v>8.44</v>
      </c>
      <c r="F869" s="10">
        <f t="shared" si="41"/>
        <v>293.1300000005516</v>
      </c>
      <c r="G869" s="10">
        <f t="shared" si="39"/>
        <v>293.13000000053592</v>
      </c>
      <c r="H869">
        <v>293.13</v>
      </c>
    </row>
    <row r="870" spans="4:8" x14ac:dyDescent="0.25">
      <c r="D870">
        <v>845</v>
      </c>
      <c r="E870">
        <f t="shared" si="40"/>
        <v>8.4499999999999993</v>
      </c>
      <c r="F870" s="10">
        <f t="shared" si="41"/>
        <v>293.13000000053592</v>
      </c>
      <c r="G870" s="10">
        <f t="shared" si="39"/>
        <v>293.13000000052068</v>
      </c>
      <c r="H870">
        <v>293.13</v>
      </c>
    </row>
    <row r="871" spans="4:8" x14ac:dyDescent="0.25">
      <c r="D871">
        <v>846</v>
      </c>
      <c r="E871">
        <f t="shared" si="40"/>
        <v>8.4600000000000009</v>
      </c>
      <c r="F871" s="10">
        <f t="shared" si="41"/>
        <v>293.13000000052068</v>
      </c>
      <c r="G871" s="10">
        <f t="shared" si="39"/>
        <v>293.1300000005059</v>
      </c>
      <c r="H871">
        <v>293.13</v>
      </c>
    </row>
    <row r="872" spans="4:8" x14ac:dyDescent="0.25">
      <c r="D872">
        <v>847</v>
      </c>
      <c r="E872">
        <f t="shared" si="40"/>
        <v>8.4700000000000006</v>
      </c>
      <c r="F872" s="10">
        <f t="shared" si="41"/>
        <v>293.1300000005059</v>
      </c>
      <c r="G872" s="10">
        <f t="shared" si="39"/>
        <v>293.13000000049152</v>
      </c>
      <c r="H872">
        <v>293.13</v>
      </c>
    </row>
    <row r="873" spans="4:8" x14ac:dyDescent="0.25">
      <c r="D873">
        <v>848</v>
      </c>
      <c r="E873">
        <f t="shared" si="40"/>
        <v>8.48</v>
      </c>
      <c r="F873" s="10">
        <f t="shared" si="41"/>
        <v>293.13000000049152</v>
      </c>
      <c r="G873" s="10">
        <f t="shared" si="39"/>
        <v>293.13000000047754</v>
      </c>
      <c r="H873">
        <v>293.13</v>
      </c>
    </row>
    <row r="874" spans="4:8" x14ac:dyDescent="0.25">
      <c r="D874">
        <v>849</v>
      </c>
      <c r="E874">
        <f t="shared" si="40"/>
        <v>8.49</v>
      </c>
      <c r="F874" s="10">
        <f t="shared" si="41"/>
        <v>293.13000000047754</v>
      </c>
      <c r="G874" s="10">
        <f t="shared" si="39"/>
        <v>293.13000000046395</v>
      </c>
      <c r="H874">
        <v>293.13</v>
      </c>
    </row>
    <row r="875" spans="4:8" x14ac:dyDescent="0.25">
      <c r="D875">
        <v>850</v>
      </c>
      <c r="E875">
        <f t="shared" si="40"/>
        <v>8.5</v>
      </c>
      <c r="F875" s="10">
        <f t="shared" si="41"/>
        <v>293.13000000046395</v>
      </c>
      <c r="G875" s="10">
        <f t="shared" si="39"/>
        <v>293.13000000045076</v>
      </c>
      <c r="H875">
        <v>293.13</v>
      </c>
    </row>
    <row r="876" spans="4:8" x14ac:dyDescent="0.25">
      <c r="D876">
        <v>851</v>
      </c>
      <c r="E876">
        <f t="shared" si="40"/>
        <v>8.51</v>
      </c>
      <c r="F876" s="10">
        <f t="shared" si="41"/>
        <v>293.13000000045076</v>
      </c>
      <c r="G876" s="10">
        <f t="shared" si="39"/>
        <v>293.13000000043797</v>
      </c>
      <c r="H876">
        <v>293.13</v>
      </c>
    </row>
    <row r="877" spans="4:8" x14ac:dyDescent="0.25">
      <c r="D877">
        <v>852</v>
      </c>
      <c r="E877">
        <f t="shared" si="40"/>
        <v>8.52</v>
      </c>
      <c r="F877" s="10">
        <f t="shared" si="41"/>
        <v>293.13000000043797</v>
      </c>
      <c r="G877" s="10">
        <f t="shared" si="39"/>
        <v>293.13000000042553</v>
      </c>
      <c r="H877">
        <v>293.13</v>
      </c>
    </row>
    <row r="878" spans="4:8" x14ac:dyDescent="0.25">
      <c r="D878">
        <v>853</v>
      </c>
      <c r="E878">
        <f t="shared" si="40"/>
        <v>8.5299999999999994</v>
      </c>
      <c r="F878" s="10">
        <f t="shared" si="41"/>
        <v>293.13000000042553</v>
      </c>
      <c r="G878" s="10">
        <f t="shared" si="39"/>
        <v>293.13000000041342</v>
      </c>
      <c r="H878">
        <v>293.13</v>
      </c>
    </row>
    <row r="879" spans="4:8" x14ac:dyDescent="0.25">
      <c r="D879">
        <v>854</v>
      </c>
      <c r="E879">
        <f t="shared" si="40"/>
        <v>8.5400000000000009</v>
      </c>
      <c r="F879" s="10">
        <f t="shared" si="41"/>
        <v>293.13000000041342</v>
      </c>
      <c r="G879" s="10">
        <f t="shared" si="39"/>
        <v>293.13000000040165</v>
      </c>
      <c r="H879">
        <v>293.13</v>
      </c>
    </row>
    <row r="880" spans="4:8" x14ac:dyDescent="0.25">
      <c r="D880">
        <v>855</v>
      </c>
      <c r="E880">
        <f t="shared" si="40"/>
        <v>8.5500000000000007</v>
      </c>
      <c r="F880" s="10">
        <f t="shared" si="41"/>
        <v>293.13000000040165</v>
      </c>
      <c r="G880" s="10">
        <f t="shared" si="39"/>
        <v>293.13000000039023</v>
      </c>
      <c r="H880">
        <v>293.13</v>
      </c>
    </row>
    <row r="881" spans="4:8" x14ac:dyDescent="0.25">
      <c r="D881">
        <v>856</v>
      </c>
      <c r="E881">
        <f t="shared" si="40"/>
        <v>8.56</v>
      </c>
      <c r="F881" s="10">
        <f t="shared" si="41"/>
        <v>293.13000000039023</v>
      </c>
      <c r="G881" s="10">
        <f t="shared" si="39"/>
        <v>293.13000000037914</v>
      </c>
      <c r="H881">
        <v>293.13</v>
      </c>
    </row>
    <row r="882" spans="4:8" x14ac:dyDescent="0.25">
      <c r="D882">
        <v>857</v>
      </c>
      <c r="E882">
        <f t="shared" si="40"/>
        <v>8.57</v>
      </c>
      <c r="F882" s="10">
        <f t="shared" si="41"/>
        <v>293.13000000037914</v>
      </c>
      <c r="G882" s="10">
        <f t="shared" si="39"/>
        <v>293.1300000003684</v>
      </c>
      <c r="H882">
        <v>293.13</v>
      </c>
    </row>
    <row r="883" spans="4:8" x14ac:dyDescent="0.25">
      <c r="D883">
        <v>858</v>
      </c>
      <c r="E883">
        <f t="shared" si="40"/>
        <v>8.58</v>
      </c>
      <c r="F883" s="10">
        <f t="shared" si="41"/>
        <v>293.1300000003684</v>
      </c>
      <c r="G883" s="10">
        <f t="shared" si="39"/>
        <v>293.13000000035794</v>
      </c>
      <c r="H883">
        <v>293.13</v>
      </c>
    </row>
    <row r="884" spans="4:8" x14ac:dyDescent="0.25">
      <c r="D884">
        <v>859</v>
      </c>
      <c r="E884">
        <f t="shared" si="40"/>
        <v>8.59</v>
      </c>
      <c r="F884" s="10">
        <f t="shared" si="41"/>
        <v>293.13000000035794</v>
      </c>
      <c r="G884" s="10">
        <f t="shared" si="39"/>
        <v>293.13000000034776</v>
      </c>
      <c r="H884">
        <v>293.13</v>
      </c>
    </row>
    <row r="885" spans="4:8" x14ac:dyDescent="0.25">
      <c r="D885">
        <v>860</v>
      </c>
      <c r="E885">
        <f t="shared" si="40"/>
        <v>8.6</v>
      </c>
      <c r="F885" s="10">
        <f t="shared" si="41"/>
        <v>293.13000000034776</v>
      </c>
      <c r="G885" s="10">
        <f t="shared" si="39"/>
        <v>293.13000000033787</v>
      </c>
      <c r="H885">
        <v>293.13</v>
      </c>
    </row>
    <row r="886" spans="4:8" x14ac:dyDescent="0.25">
      <c r="D886">
        <v>861</v>
      </c>
      <c r="E886">
        <f t="shared" si="40"/>
        <v>8.61</v>
      </c>
      <c r="F886" s="10">
        <f t="shared" si="41"/>
        <v>293.13000000033787</v>
      </c>
      <c r="G886" s="10">
        <f t="shared" si="39"/>
        <v>293.13000000032827</v>
      </c>
      <c r="H886">
        <v>293.13</v>
      </c>
    </row>
    <row r="887" spans="4:8" x14ac:dyDescent="0.25">
      <c r="D887">
        <v>862</v>
      </c>
      <c r="E887">
        <f t="shared" si="40"/>
        <v>8.620000000000001</v>
      </c>
      <c r="F887" s="10">
        <f t="shared" si="41"/>
        <v>293.13000000032827</v>
      </c>
      <c r="G887" s="10">
        <f t="shared" si="39"/>
        <v>293.13000000031894</v>
      </c>
      <c r="H887">
        <v>293.13</v>
      </c>
    </row>
    <row r="888" spans="4:8" x14ac:dyDescent="0.25">
      <c r="D888">
        <v>863</v>
      </c>
      <c r="E888">
        <f t="shared" si="40"/>
        <v>8.6300000000000008</v>
      </c>
      <c r="F888" s="10">
        <f t="shared" si="41"/>
        <v>293.13000000031894</v>
      </c>
      <c r="G888" s="10">
        <f t="shared" si="39"/>
        <v>293.13000000030991</v>
      </c>
      <c r="H888">
        <v>293.13</v>
      </c>
    </row>
    <row r="889" spans="4:8" x14ac:dyDescent="0.25">
      <c r="D889">
        <v>864</v>
      </c>
      <c r="E889">
        <f t="shared" si="40"/>
        <v>8.64</v>
      </c>
      <c r="F889" s="10">
        <f t="shared" si="41"/>
        <v>293.13000000030991</v>
      </c>
      <c r="G889" s="10">
        <f t="shared" si="39"/>
        <v>293.1300000003011</v>
      </c>
      <c r="H889">
        <v>293.13</v>
      </c>
    </row>
    <row r="890" spans="4:8" x14ac:dyDescent="0.25">
      <c r="D890">
        <v>865</v>
      </c>
      <c r="E890">
        <f t="shared" si="40"/>
        <v>8.65</v>
      </c>
      <c r="F890" s="10">
        <f t="shared" si="41"/>
        <v>293.1300000003011</v>
      </c>
      <c r="G890" s="10">
        <f t="shared" si="39"/>
        <v>293.13000000029257</v>
      </c>
      <c r="H890">
        <v>293.13</v>
      </c>
    </row>
    <row r="891" spans="4:8" x14ac:dyDescent="0.25">
      <c r="D891">
        <v>866</v>
      </c>
      <c r="E891">
        <f t="shared" si="40"/>
        <v>8.66</v>
      </c>
      <c r="F891" s="10">
        <f t="shared" si="41"/>
        <v>293.13000000029257</v>
      </c>
      <c r="G891" s="10">
        <f t="shared" si="39"/>
        <v>293.13000000028427</v>
      </c>
      <c r="H891">
        <v>293.13</v>
      </c>
    </row>
    <row r="892" spans="4:8" x14ac:dyDescent="0.25">
      <c r="D892">
        <v>867</v>
      </c>
      <c r="E892">
        <f t="shared" si="40"/>
        <v>8.67</v>
      </c>
      <c r="F892" s="10">
        <f t="shared" si="41"/>
        <v>293.13000000028427</v>
      </c>
      <c r="G892" s="10">
        <f t="shared" si="39"/>
        <v>293.1300000002762</v>
      </c>
      <c r="H892">
        <v>293.13</v>
      </c>
    </row>
    <row r="893" spans="4:8" x14ac:dyDescent="0.25">
      <c r="D893">
        <v>868</v>
      </c>
      <c r="E893">
        <f t="shared" si="40"/>
        <v>8.68</v>
      </c>
      <c r="F893" s="10">
        <f t="shared" si="41"/>
        <v>293.1300000002762</v>
      </c>
      <c r="G893" s="10">
        <f t="shared" si="39"/>
        <v>293.13000000026835</v>
      </c>
      <c r="H893">
        <v>293.13</v>
      </c>
    </row>
    <row r="894" spans="4:8" x14ac:dyDescent="0.25">
      <c r="D894">
        <v>869</v>
      </c>
      <c r="E894">
        <f t="shared" si="40"/>
        <v>8.69</v>
      </c>
      <c r="F894" s="10">
        <f t="shared" si="41"/>
        <v>293.13000000026835</v>
      </c>
      <c r="G894" s="10">
        <f t="shared" si="39"/>
        <v>293.13000000026074</v>
      </c>
      <c r="H894">
        <v>293.13</v>
      </c>
    </row>
    <row r="895" spans="4:8" x14ac:dyDescent="0.25">
      <c r="D895">
        <v>870</v>
      </c>
      <c r="E895">
        <f t="shared" si="40"/>
        <v>8.7000000000000011</v>
      </c>
      <c r="F895" s="10">
        <f t="shared" si="41"/>
        <v>293.13000000026074</v>
      </c>
      <c r="G895" s="10">
        <f t="shared" si="39"/>
        <v>293.13000000025335</v>
      </c>
      <c r="H895">
        <v>293.13</v>
      </c>
    </row>
    <row r="896" spans="4:8" x14ac:dyDescent="0.25">
      <c r="D896">
        <v>871</v>
      </c>
      <c r="E896">
        <f t="shared" si="40"/>
        <v>8.7100000000000009</v>
      </c>
      <c r="F896" s="10">
        <f t="shared" si="41"/>
        <v>293.13000000025335</v>
      </c>
      <c r="G896" s="10">
        <f t="shared" si="39"/>
        <v>293.13000000024613</v>
      </c>
      <c r="H896">
        <v>293.13</v>
      </c>
    </row>
    <row r="897" spans="4:8" x14ac:dyDescent="0.25">
      <c r="D897">
        <v>872</v>
      </c>
      <c r="E897">
        <f t="shared" si="40"/>
        <v>8.7200000000000006</v>
      </c>
      <c r="F897" s="10">
        <f t="shared" si="41"/>
        <v>293.13000000024613</v>
      </c>
      <c r="G897" s="10">
        <f t="shared" si="39"/>
        <v>293.13000000023914</v>
      </c>
      <c r="H897">
        <v>293.13</v>
      </c>
    </row>
    <row r="898" spans="4:8" x14ac:dyDescent="0.25">
      <c r="D898">
        <v>873</v>
      </c>
      <c r="E898">
        <f t="shared" si="40"/>
        <v>8.73</v>
      </c>
      <c r="F898" s="10">
        <f t="shared" si="41"/>
        <v>293.13000000023914</v>
      </c>
      <c r="G898" s="10">
        <f t="shared" si="39"/>
        <v>293.13000000023237</v>
      </c>
      <c r="H898">
        <v>293.13</v>
      </c>
    </row>
    <row r="899" spans="4:8" x14ac:dyDescent="0.25">
      <c r="D899">
        <v>874</v>
      </c>
      <c r="E899">
        <f t="shared" si="40"/>
        <v>8.74</v>
      </c>
      <c r="F899" s="10">
        <f t="shared" si="41"/>
        <v>293.13000000023237</v>
      </c>
      <c r="G899" s="10">
        <f t="shared" si="39"/>
        <v>293.13000000022578</v>
      </c>
      <c r="H899">
        <v>293.13</v>
      </c>
    </row>
    <row r="900" spans="4:8" x14ac:dyDescent="0.25">
      <c r="D900">
        <v>875</v>
      </c>
      <c r="E900">
        <f t="shared" si="40"/>
        <v>8.75</v>
      </c>
      <c r="F900" s="10">
        <f t="shared" si="41"/>
        <v>293.13000000022578</v>
      </c>
      <c r="G900" s="10">
        <f t="shared" si="39"/>
        <v>293.13000000021935</v>
      </c>
      <c r="H900">
        <v>293.13</v>
      </c>
    </row>
    <row r="901" spans="4:8" x14ac:dyDescent="0.25">
      <c r="D901">
        <v>876</v>
      </c>
      <c r="E901">
        <f t="shared" si="40"/>
        <v>8.76</v>
      </c>
      <c r="F901" s="10">
        <f t="shared" si="41"/>
        <v>293.13000000021935</v>
      </c>
      <c r="G901" s="10">
        <f t="shared" si="39"/>
        <v>293.1300000002131</v>
      </c>
      <c r="H901">
        <v>293.13</v>
      </c>
    </row>
    <row r="902" spans="4:8" x14ac:dyDescent="0.25">
      <c r="D902">
        <v>877</v>
      </c>
      <c r="E902">
        <f t="shared" si="40"/>
        <v>8.77</v>
      </c>
      <c r="F902" s="10">
        <f t="shared" si="41"/>
        <v>293.1300000002131</v>
      </c>
      <c r="G902" s="10">
        <f t="shared" si="39"/>
        <v>293.13000000020708</v>
      </c>
      <c r="H902">
        <v>293.13</v>
      </c>
    </row>
    <row r="903" spans="4:8" x14ac:dyDescent="0.25">
      <c r="D903">
        <v>878</v>
      </c>
      <c r="E903">
        <f t="shared" si="40"/>
        <v>8.7799999999999994</v>
      </c>
      <c r="F903" s="10">
        <f t="shared" si="41"/>
        <v>293.13000000020708</v>
      </c>
      <c r="G903" s="10">
        <f t="shared" si="39"/>
        <v>293.13000000020122</v>
      </c>
      <c r="H903">
        <v>293.13</v>
      </c>
    </row>
    <row r="904" spans="4:8" x14ac:dyDescent="0.25">
      <c r="D904">
        <v>879</v>
      </c>
      <c r="E904">
        <f t="shared" si="40"/>
        <v>8.7900000000000009</v>
      </c>
      <c r="F904" s="10">
        <f t="shared" si="41"/>
        <v>293.13000000020122</v>
      </c>
      <c r="G904" s="10">
        <f t="shared" si="39"/>
        <v>293.13000000019548</v>
      </c>
      <c r="H904">
        <v>293.13</v>
      </c>
    </row>
    <row r="905" spans="4:8" x14ac:dyDescent="0.25">
      <c r="D905">
        <v>880</v>
      </c>
      <c r="E905">
        <f t="shared" si="40"/>
        <v>8.8000000000000007</v>
      </c>
      <c r="F905" s="10">
        <f t="shared" si="41"/>
        <v>293.13000000019548</v>
      </c>
      <c r="G905" s="10">
        <f t="shared" si="39"/>
        <v>293.13000000018991</v>
      </c>
      <c r="H905">
        <v>293.13</v>
      </c>
    </row>
    <row r="906" spans="4:8" x14ac:dyDescent="0.25">
      <c r="D906">
        <v>881</v>
      </c>
      <c r="E906">
        <f t="shared" si="40"/>
        <v>8.81</v>
      </c>
      <c r="F906" s="10">
        <f t="shared" si="41"/>
        <v>293.13000000018991</v>
      </c>
      <c r="G906" s="10">
        <f t="shared" si="39"/>
        <v>293.13000000018451</v>
      </c>
      <c r="H906">
        <v>293.13</v>
      </c>
    </row>
    <row r="907" spans="4:8" x14ac:dyDescent="0.25">
      <c r="D907">
        <v>882</v>
      </c>
      <c r="E907">
        <f t="shared" si="40"/>
        <v>8.82</v>
      </c>
      <c r="F907" s="10">
        <f t="shared" si="41"/>
        <v>293.13000000018451</v>
      </c>
      <c r="G907" s="10">
        <f t="shared" si="39"/>
        <v>293.13000000017928</v>
      </c>
      <c r="H907">
        <v>293.13</v>
      </c>
    </row>
    <row r="908" spans="4:8" x14ac:dyDescent="0.25">
      <c r="D908">
        <v>883</v>
      </c>
      <c r="E908">
        <f t="shared" si="40"/>
        <v>8.83</v>
      </c>
      <c r="F908" s="10">
        <f t="shared" si="41"/>
        <v>293.13000000017928</v>
      </c>
      <c r="G908" s="10">
        <f t="shared" si="39"/>
        <v>293.13000000017416</v>
      </c>
      <c r="H908">
        <v>293.13</v>
      </c>
    </row>
    <row r="909" spans="4:8" x14ac:dyDescent="0.25">
      <c r="D909">
        <v>884</v>
      </c>
      <c r="E909">
        <f t="shared" si="40"/>
        <v>8.84</v>
      </c>
      <c r="F909" s="10">
        <f t="shared" si="41"/>
        <v>293.13000000017416</v>
      </c>
      <c r="G909" s="10">
        <f t="shared" si="39"/>
        <v>293.13000000016922</v>
      </c>
      <c r="H909">
        <v>293.13</v>
      </c>
    </row>
    <row r="910" spans="4:8" x14ac:dyDescent="0.25">
      <c r="D910">
        <v>885</v>
      </c>
      <c r="E910">
        <f t="shared" si="40"/>
        <v>8.85</v>
      </c>
      <c r="F910" s="10">
        <f t="shared" si="41"/>
        <v>293.13000000016922</v>
      </c>
      <c r="G910" s="10">
        <f t="shared" si="39"/>
        <v>293.13000000016439</v>
      </c>
      <c r="H910">
        <v>293.13</v>
      </c>
    </row>
    <row r="911" spans="4:8" x14ac:dyDescent="0.25">
      <c r="D911">
        <v>886</v>
      </c>
      <c r="E911">
        <f t="shared" si="40"/>
        <v>8.86</v>
      </c>
      <c r="F911" s="10">
        <f t="shared" si="41"/>
        <v>293.13000000016439</v>
      </c>
      <c r="G911" s="10">
        <f t="shared" si="39"/>
        <v>293.13000000015973</v>
      </c>
      <c r="H911">
        <v>293.13</v>
      </c>
    </row>
    <row r="912" spans="4:8" x14ac:dyDescent="0.25">
      <c r="D912">
        <v>887</v>
      </c>
      <c r="E912">
        <f t="shared" si="40"/>
        <v>8.870000000000001</v>
      </c>
      <c r="F912" s="10">
        <f t="shared" si="41"/>
        <v>293.13000000015973</v>
      </c>
      <c r="G912" s="10">
        <f t="shared" si="39"/>
        <v>293.13000000015518</v>
      </c>
      <c r="H912">
        <v>293.13</v>
      </c>
    </row>
    <row r="913" spans="4:8" x14ac:dyDescent="0.25">
      <c r="D913">
        <v>888</v>
      </c>
      <c r="E913">
        <f t="shared" si="40"/>
        <v>8.8800000000000008</v>
      </c>
      <c r="F913" s="10">
        <f t="shared" si="41"/>
        <v>293.13000000015518</v>
      </c>
      <c r="G913" s="10">
        <f t="shared" si="39"/>
        <v>293.13000000015074</v>
      </c>
      <c r="H913">
        <v>293.13</v>
      </c>
    </row>
    <row r="914" spans="4:8" x14ac:dyDescent="0.25">
      <c r="D914">
        <v>889</v>
      </c>
      <c r="E914">
        <f t="shared" si="40"/>
        <v>8.89</v>
      </c>
      <c r="F914" s="10">
        <f t="shared" si="41"/>
        <v>293.13000000015074</v>
      </c>
      <c r="G914" s="10">
        <f t="shared" si="39"/>
        <v>293.13000000014648</v>
      </c>
      <c r="H914">
        <v>293.13</v>
      </c>
    </row>
    <row r="915" spans="4:8" x14ac:dyDescent="0.25">
      <c r="D915">
        <v>890</v>
      </c>
      <c r="E915">
        <f t="shared" si="40"/>
        <v>8.9</v>
      </c>
      <c r="F915" s="10">
        <f t="shared" si="41"/>
        <v>293.13000000014648</v>
      </c>
      <c r="G915" s="10">
        <f t="shared" si="39"/>
        <v>293.13000000014233</v>
      </c>
      <c r="H915">
        <v>293.13</v>
      </c>
    </row>
    <row r="916" spans="4:8" x14ac:dyDescent="0.25">
      <c r="D916">
        <v>891</v>
      </c>
      <c r="E916">
        <f t="shared" si="40"/>
        <v>8.91</v>
      </c>
      <c r="F916" s="10">
        <f t="shared" si="41"/>
        <v>293.13000000014233</v>
      </c>
      <c r="G916" s="10">
        <f t="shared" si="39"/>
        <v>293.1300000001383</v>
      </c>
      <c r="H916">
        <v>293.13</v>
      </c>
    </row>
    <row r="917" spans="4:8" x14ac:dyDescent="0.25">
      <c r="D917">
        <v>892</v>
      </c>
      <c r="E917">
        <f t="shared" si="40"/>
        <v>8.92</v>
      </c>
      <c r="F917" s="10">
        <f t="shared" si="41"/>
        <v>293.1300000001383</v>
      </c>
      <c r="G917" s="10">
        <f t="shared" si="39"/>
        <v>293.13000000013437</v>
      </c>
      <c r="H917">
        <v>293.13</v>
      </c>
    </row>
    <row r="918" spans="4:8" x14ac:dyDescent="0.25">
      <c r="D918">
        <v>893</v>
      </c>
      <c r="E918">
        <f t="shared" si="40"/>
        <v>8.93</v>
      </c>
      <c r="F918" s="10">
        <f t="shared" si="41"/>
        <v>293.13000000013437</v>
      </c>
      <c r="G918" s="10">
        <f t="shared" si="39"/>
        <v>293.13000000013056</v>
      </c>
      <c r="H918">
        <v>293.13</v>
      </c>
    </row>
    <row r="919" spans="4:8" x14ac:dyDescent="0.25">
      <c r="D919">
        <v>894</v>
      </c>
      <c r="E919">
        <f t="shared" si="40"/>
        <v>8.94</v>
      </c>
      <c r="F919" s="10">
        <f t="shared" si="41"/>
        <v>293.13000000013056</v>
      </c>
      <c r="G919" s="10">
        <f t="shared" si="39"/>
        <v>293.13000000012687</v>
      </c>
      <c r="H919">
        <v>293.13</v>
      </c>
    </row>
    <row r="920" spans="4:8" x14ac:dyDescent="0.25">
      <c r="D920">
        <v>895</v>
      </c>
      <c r="E920">
        <f t="shared" si="40"/>
        <v>8.9500000000000011</v>
      </c>
      <c r="F920" s="10">
        <f t="shared" si="41"/>
        <v>293.13000000012687</v>
      </c>
      <c r="G920" s="10">
        <f t="shared" si="39"/>
        <v>293.13000000012329</v>
      </c>
      <c r="H920">
        <v>293.13</v>
      </c>
    </row>
    <row r="921" spans="4:8" x14ac:dyDescent="0.25">
      <c r="D921">
        <v>896</v>
      </c>
      <c r="E921">
        <f t="shared" si="40"/>
        <v>8.9600000000000009</v>
      </c>
      <c r="F921" s="10">
        <f t="shared" si="41"/>
        <v>293.13000000012329</v>
      </c>
      <c r="G921" s="10">
        <f t="shared" ref="G921:G984" si="42">F921-((($B$24*$B$25*(F921-$G$5))/1000)/($G$13*$G$14*$G$11))</f>
        <v>293.13000000011976</v>
      </c>
      <c r="H921">
        <v>293.13</v>
      </c>
    </row>
    <row r="922" spans="4:8" x14ac:dyDescent="0.25">
      <c r="D922">
        <v>897</v>
      </c>
      <c r="E922">
        <f t="shared" ref="E922:E985" si="43">D922*$B$15</f>
        <v>8.9700000000000006</v>
      </c>
      <c r="F922" s="10">
        <f t="shared" si="41"/>
        <v>293.13000000011976</v>
      </c>
      <c r="G922" s="10">
        <f t="shared" si="42"/>
        <v>293.13000000011635</v>
      </c>
      <c r="H922">
        <v>293.13</v>
      </c>
    </row>
    <row r="923" spans="4:8" x14ac:dyDescent="0.25">
      <c r="D923">
        <v>898</v>
      </c>
      <c r="E923">
        <f t="shared" si="43"/>
        <v>8.98</v>
      </c>
      <c r="F923" s="10">
        <f t="shared" si="41"/>
        <v>293.13000000011635</v>
      </c>
      <c r="G923" s="10">
        <f t="shared" si="42"/>
        <v>293.13000000011306</v>
      </c>
      <c r="H923">
        <v>293.13</v>
      </c>
    </row>
    <row r="924" spans="4:8" x14ac:dyDescent="0.25">
      <c r="D924">
        <v>899</v>
      </c>
      <c r="E924">
        <f t="shared" si="43"/>
        <v>8.99</v>
      </c>
      <c r="F924" s="10">
        <f t="shared" ref="F924:F987" si="44">G923</f>
        <v>293.13000000011306</v>
      </c>
      <c r="G924" s="10">
        <f t="shared" si="42"/>
        <v>293.13000000010987</v>
      </c>
      <c r="H924">
        <v>293.13</v>
      </c>
    </row>
    <row r="925" spans="4:8" x14ac:dyDescent="0.25">
      <c r="D925">
        <v>900</v>
      </c>
      <c r="E925">
        <f t="shared" si="43"/>
        <v>9</v>
      </c>
      <c r="F925" s="10">
        <f t="shared" si="44"/>
        <v>293.13000000010987</v>
      </c>
      <c r="G925" s="10">
        <f t="shared" si="42"/>
        <v>293.13000000010675</v>
      </c>
      <c r="H925">
        <v>293.13</v>
      </c>
    </row>
    <row r="926" spans="4:8" x14ac:dyDescent="0.25">
      <c r="D926">
        <v>901</v>
      </c>
      <c r="E926">
        <f t="shared" si="43"/>
        <v>9.01</v>
      </c>
      <c r="F926" s="10">
        <f t="shared" si="44"/>
        <v>293.13000000010675</v>
      </c>
      <c r="G926" s="10">
        <f t="shared" si="42"/>
        <v>293.13000000010373</v>
      </c>
      <c r="H926">
        <v>293.13</v>
      </c>
    </row>
    <row r="927" spans="4:8" x14ac:dyDescent="0.25">
      <c r="D927">
        <v>902</v>
      </c>
      <c r="E927">
        <f t="shared" si="43"/>
        <v>9.02</v>
      </c>
      <c r="F927" s="10">
        <f t="shared" si="44"/>
        <v>293.13000000010373</v>
      </c>
      <c r="G927" s="10">
        <f t="shared" si="42"/>
        <v>293.13000000010078</v>
      </c>
      <c r="H927">
        <v>293.13</v>
      </c>
    </row>
    <row r="928" spans="4:8" x14ac:dyDescent="0.25">
      <c r="D928">
        <v>903</v>
      </c>
      <c r="E928">
        <f t="shared" si="43"/>
        <v>9.0299999999999994</v>
      </c>
      <c r="F928" s="10">
        <f t="shared" si="44"/>
        <v>293.13000000010078</v>
      </c>
      <c r="G928" s="10">
        <f t="shared" si="42"/>
        <v>293.13000000009794</v>
      </c>
      <c r="H928">
        <v>293.13</v>
      </c>
    </row>
    <row r="929" spans="4:8" x14ac:dyDescent="0.25">
      <c r="D929">
        <v>904</v>
      </c>
      <c r="E929">
        <f t="shared" si="43"/>
        <v>9.0400000000000009</v>
      </c>
      <c r="F929" s="10">
        <f t="shared" si="44"/>
        <v>293.13000000009794</v>
      </c>
      <c r="G929" s="10">
        <f t="shared" si="42"/>
        <v>293.13000000009515</v>
      </c>
      <c r="H929">
        <v>293.13</v>
      </c>
    </row>
    <row r="930" spans="4:8" x14ac:dyDescent="0.25">
      <c r="D930">
        <v>905</v>
      </c>
      <c r="E930">
        <f t="shared" si="43"/>
        <v>9.0500000000000007</v>
      </c>
      <c r="F930" s="10">
        <f t="shared" si="44"/>
        <v>293.13000000009515</v>
      </c>
      <c r="G930" s="10">
        <f t="shared" si="42"/>
        <v>293.13000000009242</v>
      </c>
      <c r="H930">
        <v>293.13</v>
      </c>
    </row>
    <row r="931" spans="4:8" x14ac:dyDescent="0.25">
      <c r="D931">
        <v>906</v>
      </c>
      <c r="E931">
        <f t="shared" si="43"/>
        <v>9.06</v>
      </c>
      <c r="F931" s="10">
        <f t="shared" si="44"/>
        <v>293.13000000009242</v>
      </c>
      <c r="G931" s="10">
        <f t="shared" si="42"/>
        <v>293.13000000008981</v>
      </c>
      <c r="H931">
        <v>293.13</v>
      </c>
    </row>
    <row r="932" spans="4:8" x14ac:dyDescent="0.25">
      <c r="D932">
        <v>907</v>
      </c>
      <c r="E932">
        <f t="shared" si="43"/>
        <v>9.07</v>
      </c>
      <c r="F932" s="10">
        <f t="shared" si="44"/>
        <v>293.13000000008981</v>
      </c>
      <c r="G932" s="10">
        <f t="shared" si="42"/>
        <v>293.13000000008725</v>
      </c>
      <c r="H932">
        <v>293.13</v>
      </c>
    </row>
    <row r="933" spans="4:8" x14ac:dyDescent="0.25">
      <c r="D933">
        <v>908</v>
      </c>
      <c r="E933">
        <f t="shared" si="43"/>
        <v>9.08</v>
      </c>
      <c r="F933" s="10">
        <f t="shared" si="44"/>
        <v>293.13000000008725</v>
      </c>
      <c r="G933" s="10">
        <f t="shared" si="42"/>
        <v>293.13000000008475</v>
      </c>
      <c r="H933">
        <v>293.13</v>
      </c>
    </row>
    <row r="934" spans="4:8" x14ac:dyDescent="0.25">
      <c r="D934">
        <v>909</v>
      </c>
      <c r="E934">
        <f t="shared" si="43"/>
        <v>9.09</v>
      </c>
      <c r="F934" s="10">
        <f t="shared" si="44"/>
        <v>293.13000000008475</v>
      </c>
      <c r="G934" s="10">
        <f t="shared" si="42"/>
        <v>293.13000000008236</v>
      </c>
      <c r="H934">
        <v>293.13</v>
      </c>
    </row>
    <row r="935" spans="4:8" x14ac:dyDescent="0.25">
      <c r="D935">
        <v>910</v>
      </c>
      <c r="E935">
        <f t="shared" si="43"/>
        <v>9.1</v>
      </c>
      <c r="F935" s="10">
        <f t="shared" si="44"/>
        <v>293.13000000008236</v>
      </c>
      <c r="G935" s="10">
        <f t="shared" si="42"/>
        <v>293.13000000008003</v>
      </c>
      <c r="H935">
        <v>293.13</v>
      </c>
    </row>
    <row r="936" spans="4:8" x14ac:dyDescent="0.25">
      <c r="D936">
        <v>911</v>
      </c>
      <c r="E936">
        <f t="shared" si="43"/>
        <v>9.11</v>
      </c>
      <c r="F936" s="10">
        <f t="shared" si="44"/>
        <v>293.13000000008003</v>
      </c>
      <c r="G936" s="10">
        <f t="shared" si="42"/>
        <v>293.13000000007776</v>
      </c>
      <c r="H936">
        <v>293.13</v>
      </c>
    </row>
    <row r="937" spans="4:8" x14ac:dyDescent="0.25">
      <c r="D937">
        <v>912</v>
      </c>
      <c r="E937">
        <f t="shared" si="43"/>
        <v>9.120000000000001</v>
      </c>
      <c r="F937" s="10">
        <f t="shared" si="44"/>
        <v>293.13000000007776</v>
      </c>
      <c r="G937" s="10">
        <f t="shared" si="42"/>
        <v>293.13000000007554</v>
      </c>
      <c r="H937">
        <v>293.13</v>
      </c>
    </row>
    <row r="938" spans="4:8" x14ac:dyDescent="0.25">
      <c r="D938">
        <v>913</v>
      </c>
      <c r="E938">
        <f t="shared" si="43"/>
        <v>9.1300000000000008</v>
      </c>
      <c r="F938" s="10">
        <f t="shared" si="44"/>
        <v>293.13000000007554</v>
      </c>
      <c r="G938" s="10">
        <f t="shared" si="42"/>
        <v>293.13000000007338</v>
      </c>
      <c r="H938">
        <v>293.13</v>
      </c>
    </row>
    <row r="939" spans="4:8" x14ac:dyDescent="0.25">
      <c r="D939">
        <v>914</v>
      </c>
      <c r="E939">
        <f t="shared" si="43"/>
        <v>9.14</v>
      </c>
      <c r="F939" s="10">
        <f t="shared" si="44"/>
        <v>293.13000000007338</v>
      </c>
      <c r="G939" s="10">
        <f t="shared" si="42"/>
        <v>293.13000000007128</v>
      </c>
      <c r="H939">
        <v>293.13</v>
      </c>
    </row>
    <row r="940" spans="4:8" x14ac:dyDescent="0.25">
      <c r="D940">
        <v>915</v>
      </c>
      <c r="E940">
        <f t="shared" si="43"/>
        <v>9.15</v>
      </c>
      <c r="F940" s="10">
        <f t="shared" si="44"/>
        <v>293.13000000007128</v>
      </c>
      <c r="G940" s="10">
        <f t="shared" si="42"/>
        <v>293.13000000006923</v>
      </c>
      <c r="H940">
        <v>293.13</v>
      </c>
    </row>
    <row r="941" spans="4:8" x14ac:dyDescent="0.25">
      <c r="D941">
        <v>916</v>
      </c>
      <c r="E941">
        <f t="shared" si="43"/>
        <v>9.16</v>
      </c>
      <c r="F941" s="10">
        <f t="shared" si="44"/>
        <v>293.13000000006923</v>
      </c>
      <c r="G941" s="10">
        <f t="shared" si="42"/>
        <v>293.13000000006724</v>
      </c>
      <c r="H941">
        <v>293.13</v>
      </c>
    </row>
    <row r="942" spans="4:8" x14ac:dyDescent="0.25">
      <c r="D942">
        <v>917</v>
      </c>
      <c r="E942">
        <f t="shared" si="43"/>
        <v>9.17</v>
      </c>
      <c r="F942" s="10">
        <f t="shared" si="44"/>
        <v>293.13000000006724</v>
      </c>
      <c r="G942" s="10">
        <f t="shared" si="42"/>
        <v>293.13000000006531</v>
      </c>
      <c r="H942">
        <v>293.13</v>
      </c>
    </row>
    <row r="943" spans="4:8" x14ac:dyDescent="0.25">
      <c r="D943">
        <v>918</v>
      </c>
      <c r="E943">
        <f t="shared" si="43"/>
        <v>9.18</v>
      </c>
      <c r="F943" s="10">
        <f t="shared" si="44"/>
        <v>293.13000000006531</v>
      </c>
      <c r="G943" s="10">
        <f t="shared" si="42"/>
        <v>293.13000000006343</v>
      </c>
      <c r="H943">
        <v>293.13</v>
      </c>
    </row>
    <row r="944" spans="4:8" x14ac:dyDescent="0.25">
      <c r="D944">
        <v>919</v>
      </c>
      <c r="E944">
        <f t="shared" si="43"/>
        <v>9.19</v>
      </c>
      <c r="F944" s="10">
        <f t="shared" si="44"/>
        <v>293.13000000006343</v>
      </c>
      <c r="G944" s="10">
        <f t="shared" si="42"/>
        <v>293.13000000006161</v>
      </c>
      <c r="H944">
        <v>293.13</v>
      </c>
    </row>
    <row r="945" spans="4:8" x14ac:dyDescent="0.25">
      <c r="D945">
        <v>920</v>
      </c>
      <c r="E945">
        <f t="shared" si="43"/>
        <v>9.2000000000000011</v>
      </c>
      <c r="F945" s="10">
        <f t="shared" si="44"/>
        <v>293.13000000006161</v>
      </c>
      <c r="G945" s="10">
        <f t="shared" si="42"/>
        <v>293.13000000005985</v>
      </c>
      <c r="H945">
        <v>293.13</v>
      </c>
    </row>
    <row r="946" spans="4:8" x14ac:dyDescent="0.25">
      <c r="D946">
        <v>921</v>
      </c>
      <c r="E946">
        <f t="shared" si="43"/>
        <v>9.2100000000000009</v>
      </c>
      <c r="F946" s="10">
        <f t="shared" si="44"/>
        <v>293.13000000005985</v>
      </c>
      <c r="G946" s="10">
        <f t="shared" si="42"/>
        <v>293.13000000005815</v>
      </c>
      <c r="H946">
        <v>293.13</v>
      </c>
    </row>
    <row r="947" spans="4:8" x14ac:dyDescent="0.25">
      <c r="D947">
        <v>922</v>
      </c>
      <c r="E947">
        <f t="shared" si="43"/>
        <v>9.2200000000000006</v>
      </c>
      <c r="F947" s="10">
        <f t="shared" si="44"/>
        <v>293.13000000005815</v>
      </c>
      <c r="G947" s="10">
        <f t="shared" si="42"/>
        <v>293.1300000000565</v>
      </c>
      <c r="H947">
        <v>293.13</v>
      </c>
    </row>
    <row r="948" spans="4:8" x14ac:dyDescent="0.25">
      <c r="D948">
        <v>923</v>
      </c>
      <c r="E948">
        <f t="shared" si="43"/>
        <v>9.23</v>
      </c>
      <c r="F948" s="10">
        <f t="shared" si="44"/>
        <v>293.1300000000565</v>
      </c>
      <c r="G948" s="10">
        <f t="shared" si="42"/>
        <v>293.13000000005491</v>
      </c>
      <c r="H948">
        <v>293.13</v>
      </c>
    </row>
    <row r="949" spans="4:8" x14ac:dyDescent="0.25">
      <c r="D949">
        <v>924</v>
      </c>
      <c r="E949">
        <f t="shared" si="43"/>
        <v>9.24</v>
      </c>
      <c r="F949" s="10">
        <f t="shared" si="44"/>
        <v>293.13000000005491</v>
      </c>
      <c r="G949" s="10">
        <f t="shared" si="42"/>
        <v>293.13000000005337</v>
      </c>
      <c r="H949">
        <v>293.13</v>
      </c>
    </row>
    <row r="950" spans="4:8" x14ac:dyDescent="0.25">
      <c r="D950">
        <v>925</v>
      </c>
      <c r="E950">
        <f t="shared" si="43"/>
        <v>9.25</v>
      </c>
      <c r="F950" s="10">
        <f t="shared" si="44"/>
        <v>293.13000000005337</v>
      </c>
      <c r="G950" s="10">
        <f t="shared" si="42"/>
        <v>293.13000000005184</v>
      </c>
      <c r="H950">
        <v>293.13</v>
      </c>
    </row>
    <row r="951" spans="4:8" x14ac:dyDescent="0.25">
      <c r="D951">
        <v>926</v>
      </c>
      <c r="E951">
        <f t="shared" si="43"/>
        <v>9.26</v>
      </c>
      <c r="F951" s="10">
        <f t="shared" si="44"/>
        <v>293.13000000005184</v>
      </c>
      <c r="G951" s="10">
        <f t="shared" si="42"/>
        <v>293.13000000005036</v>
      </c>
      <c r="H951">
        <v>293.13</v>
      </c>
    </row>
    <row r="952" spans="4:8" x14ac:dyDescent="0.25">
      <c r="D952">
        <v>927</v>
      </c>
      <c r="E952">
        <f t="shared" si="43"/>
        <v>9.27</v>
      </c>
      <c r="F952" s="10">
        <f t="shared" si="44"/>
        <v>293.13000000005036</v>
      </c>
      <c r="G952" s="10">
        <f t="shared" si="42"/>
        <v>293.13000000004894</v>
      </c>
      <c r="H952">
        <v>293.13</v>
      </c>
    </row>
    <row r="953" spans="4:8" x14ac:dyDescent="0.25">
      <c r="D953">
        <v>928</v>
      </c>
      <c r="E953">
        <f t="shared" si="43"/>
        <v>9.2799999999999994</v>
      </c>
      <c r="F953" s="10">
        <f t="shared" si="44"/>
        <v>293.13000000004894</v>
      </c>
      <c r="G953" s="10">
        <f t="shared" si="42"/>
        <v>293.13000000004757</v>
      </c>
      <c r="H953">
        <v>293.13</v>
      </c>
    </row>
    <row r="954" spans="4:8" x14ac:dyDescent="0.25">
      <c r="D954">
        <v>929</v>
      </c>
      <c r="E954">
        <f t="shared" si="43"/>
        <v>9.2900000000000009</v>
      </c>
      <c r="F954" s="10">
        <f t="shared" si="44"/>
        <v>293.13000000004757</v>
      </c>
      <c r="G954" s="10">
        <f t="shared" si="42"/>
        <v>293.13000000004621</v>
      </c>
      <c r="H954">
        <v>293.13</v>
      </c>
    </row>
    <row r="955" spans="4:8" x14ac:dyDescent="0.25">
      <c r="D955">
        <v>930</v>
      </c>
      <c r="E955">
        <f t="shared" si="43"/>
        <v>9.3000000000000007</v>
      </c>
      <c r="F955" s="10">
        <f t="shared" si="44"/>
        <v>293.13000000004621</v>
      </c>
      <c r="G955" s="10">
        <f t="shared" si="42"/>
        <v>293.1300000000449</v>
      </c>
      <c r="H955">
        <v>293.13</v>
      </c>
    </row>
    <row r="956" spans="4:8" x14ac:dyDescent="0.25">
      <c r="D956">
        <v>931</v>
      </c>
      <c r="E956">
        <f t="shared" si="43"/>
        <v>9.31</v>
      </c>
      <c r="F956" s="10">
        <f t="shared" si="44"/>
        <v>293.1300000000449</v>
      </c>
      <c r="G956" s="10">
        <f t="shared" si="42"/>
        <v>293.13000000004365</v>
      </c>
      <c r="H956">
        <v>293.13</v>
      </c>
    </row>
    <row r="957" spans="4:8" x14ac:dyDescent="0.25">
      <c r="D957">
        <v>932</v>
      </c>
      <c r="E957">
        <f t="shared" si="43"/>
        <v>9.32</v>
      </c>
      <c r="F957" s="10">
        <f t="shared" si="44"/>
        <v>293.13000000004365</v>
      </c>
      <c r="G957" s="10">
        <f t="shared" si="42"/>
        <v>293.1300000000424</v>
      </c>
      <c r="H957">
        <v>293.13</v>
      </c>
    </row>
    <row r="958" spans="4:8" x14ac:dyDescent="0.25">
      <c r="D958">
        <v>933</v>
      </c>
      <c r="E958">
        <f t="shared" si="43"/>
        <v>9.33</v>
      </c>
      <c r="F958" s="10">
        <f t="shared" si="44"/>
        <v>293.1300000000424</v>
      </c>
      <c r="G958" s="10">
        <f t="shared" si="42"/>
        <v>293.13000000004121</v>
      </c>
      <c r="H958">
        <v>293.13</v>
      </c>
    </row>
    <row r="959" spans="4:8" x14ac:dyDescent="0.25">
      <c r="D959">
        <v>934</v>
      </c>
      <c r="E959">
        <f t="shared" si="43"/>
        <v>9.34</v>
      </c>
      <c r="F959" s="10">
        <f t="shared" si="44"/>
        <v>293.13000000004121</v>
      </c>
      <c r="G959" s="10">
        <f t="shared" si="42"/>
        <v>293.13000000004001</v>
      </c>
      <c r="H959">
        <v>293.13</v>
      </c>
    </row>
    <row r="960" spans="4:8" x14ac:dyDescent="0.25">
      <c r="D960">
        <v>935</v>
      </c>
      <c r="E960">
        <f t="shared" si="43"/>
        <v>9.35</v>
      </c>
      <c r="F960" s="10">
        <f t="shared" si="44"/>
        <v>293.13000000004001</v>
      </c>
      <c r="G960" s="10">
        <f t="shared" si="42"/>
        <v>293.13000000003888</v>
      </c>
      <c r="H960">
        <v>293.13</v>
      </c>
    </row>
    <row r="961" spans="4:8" x14ac:dyDescent="0.25">
      <c r="D961">
        <v>936</v>
      </c>
      <c r="E961">
        <f t="shared" si="43"/>
        <v>9.36</v>
      </c>
      <c r="F961" s="10">
        <f t="shared" si="44"/>
        <v>293.13000000003888</v>
      </c>
      <c r="G961" s="10">
        <f t="shared" si="42"/>
        <v>293.1300000000378</v>
      </c>
      <c r="H961">
        <v>293.13</v>
      </c>
    </row>
    <row r="962" spans="4:8" x14ac:dyDescent="0.25">
      <c r="D962">
        <v>937</v>
      </c>
      <c r="E962">
        <f t="shared" si="43"/>
        <v>9.370000000000001</v>
      </c>
      <c r="F962" s="10">
        <f t="shared" si="44"/>
        <v>293.1300000000378</v>
      </c>
      <c r="G962" s="10">
        <f t="shared" si="42"/>
        <v>293.13000000003672</v>
      </c>
      <c r="H962">
        <v>293.13</v>
      </c>
    </row>
    <row r="963" spans="4:8" x14ac:dyDescent="0.25">
      <c r="D963">
        <v>938</v>
      </c>
      <c r="E963">
        <f t="shared" si="43"/>
        <v>9.3800000000000008</v>
      </c>
      <c r="F963" s="10">
        <f t="shared" si="44"/>
        <v>293.13000000003672</v>
      </c>
      <c r="G963" s="10">
        <f t="shared" si="42"/>
        <v>293.13000000003569</v>
      </c>
      <c r="H963">
        <v>293.13</v>
      </c>
    </row>
    <row r="964" spans="4:8" x14ac:dyDescent="0.25">
      <c r="D964">
        <v>939</v>
      </c>
      <c r="E964">
        <f t="shared" si="43"/>
        <v>9.39</v>
      </c>
      <c r="F964" s="10">
        <f t="shared" si="44"/>
        <v>293.13000000003569</v>
      </c>
      <c r="G964" s="10">
        <f t="shared" si="42"/>
        <v>293.13000000003467</v>
      </c>
      <c r="H964">
        <v>293.13</v>
      </c>
    </row>
    <row r="965" spans="4:8" x14ac:dyDescent="0.25">
      <c r="D965">
        <v>940</v>
      </c>
      <c r="E965">
        <f t="shared" si="43"/>
        <v>9.4</v>
      </c>
      <c r="F965" s="10">
        <f t="shared" si="44"/>
        <v>293.13000000003467</v>
      </c>
      <c r="G965" s="10">
        <f t="shared" si="42"/>
        <v>293.1300000000337</v>
      </c>
      <c r="H965">
        <v>293.13</v>
      </c>
    </row>
    <row r="966" spans="4:8" x14ac:dyDescent="0.25">
      <c r="D966">
        <v>941</v>
      </c>
      <c r="E966">
        <f t="shared" si="43"/>
        <v>9.41</v>
      </c>
      <c r="F966" s="10">
        <f t="shared" si="44"/>
        <v>293.1300000000337</v>
      </c>
      <c r="G966" s="10">
        <f t="shared" si="42"/>
        <v>293.13000000003274</v>
      </c>
      <c r="H966">
        <v>293.13</v>
      </c>
    </row>
    <row r="967" spans="4:8" x14ac:dyDescent="0.25">
      <c r="D967">
        <v>942</v>
      </c>
      <c r="E967">
        <f t="shared" si="43"/>
        <v>9.42</v>
      </c>
      <c r="F967" s="10">
        <f t="shared" si="44"/>
        <v>293.13000000003274</v>
      </c>
      <c r="G967" s="10">
        <f t="shared" si="42"/>
        <v>293.13000000003183</v>
      </c>
      <c r="H967">
        <v>293.13</v>
      </c>
    </row>
    <row r="968" spans="4:8" x14ac:dyDescent="0.25">
      <c r="D968">
        <v>943</v>
      </c>
      <c r="E968">
        <f t="shared" si="43"/>
        <v>9.43</v>
      </c>
      <c r="F968" s="10">
        <f t="shared" si="44"/>
        <v>293.13000000003183</v>
      </c>
      <c r="G968" s="10">
        <f t="shared" si="42"/>
        <v>293.13000000003092</v>
      </c>
      <c r="H968">
        <v>293.13</v>
      </c>
    </row>
    <row r="969" spans="4:8" x14ac:dyDescent="0.25">
      <c r="D969">
        <v>944</v>
      </c>
      <c r="E969">
        <f t="shared" si="43"/>
        <v>9.44</v>
      </c>
      <c r="F969" s="10">
        <f t="shared" si="44"/>
        <v>293.13000000003092</v>
      </c>
      <c r="G969" s="10">
        <f t="shared" si="42"/>
        <v>293.13000000003007</v>
      </c>
      <c r="H969">
        <v>293.13</v>
      </c>
    </row>
    <row r="970" spans="4:8" x14ac:dyDescent="0.25">
      <c r="D970">
        <v>945</v>
      </c>
      <c r="E970">
        <f t="shared" si="43"/>
        <v>9.4500000000000011</v>
      </c>
      <c r="F970" s="10">
        <f t="shared" si="44"/>
        <v>293.13000000003007</v>
      </c>
      <c r="G970" s="10">
        <f t="shared" si="42"/>
        <v>293.13000000002921</v>
      </c>
      <c r="H970">
        <v>293.13</v>
      </c>
    </row>
    <row r="971" spans="4:8" x14ac:dyDescent="0.25">
      <c r="D971">
        <v>946</v>
      </c>
      <c r="E971">
        <f t="shared" si="43"/>
        <v>9.4600000000000009</v>
      </c>
      <c r="F971" s="10">
        <f t="shared" si="44"/>
        <v>293.13000000002921</v>
      </c>
      <c r="G971" s="10">
        <f t="shared" si="42"/>
        <v>293.13000000002836</v>
      </c>
      <c r="H971">
        <v>293.13</v>
      </c>
    </row>
    <row r="972" spans="4:8" x14ac:dyDescent="0.25">
      <c r="D972">
        <v>947</v>
      </c>
      <c r="E972">
        <f t="shared" si="43"/>
        <v>9.4700000000000006</v>
      </c>
      <c r="F972" s="10">
        <f t="shared" si="44"/>
        <v>293.13000000002836</v>
      </c>
      <c r="G972" s="10">
        <f t="shared" si="42"/>
        <v>293.13000000002756</v>
      </c>
      <c r="H972">
        <v>293.13</v>
      </c>
    </row>
    <row r="973" spans="4:8" x14ac:dyDescent="0.25">
      <c r="D973">
        <v>948</v>
      </c>
      <c r="E973">
        <f t="shared" si="43"/>
        <v>9.48</v>
      </c>
      <c r="F973" s="10">
        <f t="shared" si="44"/>
        <v>293.13000000002756</v>
      </c>
      <c r="G973" s="10">
        <f t="shared" si="42"/>
        <v>293.13000000002677</v>
      </c>
      <c r="H973">
        <v>293.13</v>
      </c>
    </row>
    <row r="974" spans="4:8" x14ac:dyDescent="0.25">
      <c r="D974">
        <v>949</v>
      </c>
      <c r="E974">
        <f t="shared" si="43"/>
        <v>9.49</v>
      </c>
      <c r="F974" s="10">
        <f t="shared" si="44"/>
        <v>293.13000000002677</v>
      </c>
      <c r="G974" s="10">
        <f t="shared" si="42"/>
        <v>293.13000000002603</v>
      </c>
      <c r="H974">
        <v>293.13</v>
      </c>
    </row>
    <row r="975" spans="4:8" x14ac:dyDescent="0.25">
      <c r="D975">
        <v>950</v>
      </c>
      <c r="E975">
        <f t="shared" si="43"/>
        <v>9.5</v>
      </c>
      <c r="F975" s="10">
        <f t="shared" si="44"/>
        <v>293.13000000002603</v>
      </c>
      <c r="G975" s="10">
        <f t="shared" si="42"/>
        <v>293.13000000002529</v>
      </c>
      <c r="H975">
        <v>293.13</v>
      </c>
    </row>
    <row r="976" spans="4:8" x14ac:dyDescent="0.25">
      <c r="D976">
        <v>951</v>
      </c>
      <c r="E976">
        <f t="shared" si="43"/>
        <v>9.51</v>
      </c>
      <c r="F976" s="10">
        <f t="shared" si="44"/>
        <v>293.13000000002529</v>
      </c>
      <c r="G976" s="10">
        <f t="shared" si="42"/>
        <v>293.13000000002455</v>
      </c>
      <c r="H976">
        <v>293.13</v>
      </c>
    </row>
    <row r="977" spans="4:8" x14ac:dyDescent="0.25">
      <c r="D977">
        <v>952</v>
      </c>
      <c r="E977">
        <f t="shared" si="43"/>
        <v>9.52</v>
      </c>
      <c r="F977" s="10">
        <f t="shared" si="44"/>
        <v>293.13000000002455</v>
      </c>
      <c r="G977" s="10">
        <f t="shared" si="42"/>
        <v>293.13000000002387</v>
      </c>
      <c r="H977">
        <v>293.13</v>
      </c>
    </row>
    <row r="978" spans="4:8" x14ac:dyDescent="0.25">
      <c r="D978">
        <v>953</v>
      </c>
      <c r="E978">
        <f t="shared" si="43"/>
        <v>9.5299999999999994</v>
      </c>
      <c r="F978" s="10">
        <f t="shared" si="44"/>
        <v>293.13000000002387</v>
      </c>
      <c r="G978" s="10">
        <f t="shared" si="42"/>
        <v>293.13000000002319</v>
      </c>
      <c r="H978">
        <v>293.13</v>
      </c>
    </row>
    <row r="979" spans="4:8" x14ac:dyDescent="0.25">
      <c r="D979">
        <v>954</v>
      </c>
      <c r="E979">
        <f t="shared" si="43"/>
        <v>9.5400000000000009</v>
      </c>
      <c r="F979" s="10">
        <f t="shared" si="44"/>
        <v>293.13000000002319</v>
      </c>
      <c r="G979" s="10">
        <f t="shared" si="42"/>
        <v>293.13000000002251</v>
      </c>
      <c r="H979">
        <v>293.13</v>
      </c>
    </row>
    <row r="980" spans="4:8" x14ac:dyDescent="0.25">
      <c r="D980">
        <v>955</v>
      </c>
      <c r="E980">
        <f t="shared" si="43"/>
        <v>9.5500000000000007</v>
      </c>
      <c r="F980" s="10">
        <f t="shared" si="44"/>
        <v>293.13000000002251</v>
      </c>
      <c r="G980" s="10">
        <f t="shared" si="42"/>
        <v>293.13000000002188</v>
      </c>
      <c r="H980">
        <v>293.13</v>
      </c>
    </row>
    <row r="981" spans="4:8" x14ac:dyDescent="0.25">
      <c r="D981">
        <v>956</v>
      </c>
      <c r="E981">
        <f t="shared" si="43"/>
        <v>9.56</v>
      </c>
      <c r="F981" s="10">
        <f t="shared" si="44"/>
        <v>293.13000000002188</v>
      </c>
      <c r="G981" s="10">
        <f t="shared" si="42"/>
        <v>293.13000000002125</v>
      </c>
      <c r="H981">
        <v>293.13</v>
      </c>
    </row>
    <row r="982" spans="4:8" x14ac:dyDescent="0.25">
      <c r="D982">
        <v>957</v>
      </c>
      <c r="E982">
        <f t="shared" si="43"/>
        <v>9.57</v>
      </c>
      <c r="F982" s="10">
        <f t="shared" si="44"/>
        <v>293.13000000002125</v>
      </c>
      <c r="G982" s="10">
        <f t="shared" si="42"/>
        <v>293.13000000002063</v>
      </c>
      <c r="H982">
        <v>293.13</v>
      </c>
    </row>
    <row r="983" spans="4:8" x14ac:dyDescent="0.25">
      <c r="D983">
        <v>958</v>
      </c>
      <c r="E983">
        <f t="shared" si="43"/>
        <v>9.58</v>
      </c>
      <c r="F983" s="10">
        <f t="shared" si="44"/>
        <v>293.13000000002063</v>
      </c>
      <c r="G983" s="10">
        <f t="shared" si="42"/>
        <v>293.13000000002006</v>
      </c>
      <c r="H983">
        <v>293.13</v>
      </c>
    </row>
    <row r="984" spans="4:8" x14ac:dyDescent="0.25">
      <c r="D984">
        <v>959</v>
      </c>
      <c r="E984">
        <f t="shared" si="43"/>
        <v>9.59</v>
      </c>
      <c r="F984" s="10">
        <f t="shared" si="44"/>
        <v>293.13000000002006</v>
      </c>
      <c r="G984" s="10">
        <f t="shared" si="42"/>
        <v>293.13000000001949</v>
      </c>
      <c r="H984">
        <v>293.13</v>
      </c>
    </row>
    <row r="985" spans="4:8" x14ac:dyDescent="0.25">
      <c r="D985">
        <v>960</v>
      </c>
      <c r="E985">
        <f t="shared" si="43"/>
        <v>9.6</v>
      </c>
      <c r="F985" s="10">
        <f t="shared" si="44"/>
        <v>293.13000000001949</v>
      </c>
      <c r="G985" s="10">
        <f t="shared" ref="G985:G1025" si="45">F985-((($B$24*$B$25*(F985-$G$5))/1000)/($G$13*$G$14*$G$11))</f>
        <v>293.13000000001892</v>
      </c>
      <c r="H985">
        <v>293.13</v>
      </c>
    </row>
    <row r="986" spans="4:8" x14ac:dyDescent="0.25">
      <c r="D986">
        <v>961</v>
      </c>
      <c r="E986">
        <f t="shared" ref="E986:E1025" si="46">D986*$B$15</f>
        <v>9.61</v>
      </c>
      <c r="F986" s="10">
        <f t="shared" si="44"/>
        <v>293.13000000001892</v>
      </c>
      <c r="G986" s="10">
        <f t="shared" si="45"/>
        <v>293.13000000001841</v>
      </c>
      <c r="H986">
        <v>293.13</v>
      </c>
    </row>
    <row r="987" spans="4:8" x14ac:dyDescent="0.25">
      <c r="D987">
        <v>962</v>
      </c>
      <c r="E987">
        <f t="shared" si="46"/>
        <v>9.620000000000001</v>
      </c>
      <c r="F987" s="10">
        <f t="shared" si="44"/>
        <v>293.13000000001841</v>
      </c>
      <c r="G987" s="10">
        <f t="shared" si="45"/>
        <v>293.1300000000179</v>
      </c>
      <c r="H987">
        <v>293.13</v>
      </c>
    </row>
    <row r="988" spans="4:8" x14ac:dyDescent="0.25">
      <c r="D988">
        <v>963</v>
      </c>
      <c r="E988">
        <f t="shared" si="46"/>
        <v>9.6300000000000008</v>
      </c>
      <c r="F988" s="10">
        <f t="shared" ref="F988:F1025" si="47">G987</f>
        <v>293.1300000000179</v>
      </c>
      <c r="G988" s="10">
        <f t="shared" si="45"/>
        <v>293.13000000001739</v>
      </c>
      <c r="H988">
        <v>293.13</v>
      </c>
    </row>
    <row r="989" spans="4:8" x14ac:dyDescent="0.25">
      <c r="D989">
        <v>964</v>
      </c>
      <c r="E989">
        <f t="shared" si="46"/>
        <v>9.64</v>
      </c>
      <c r="F989" s="10">
        <f t="shared" si="47"/>
        <v>293.13000000001739</v>
      </c>
      <c r="G989" s="10">
        <f t="shared" si="45"/>
        <v>293.13000000001688</v>
      </c>
      <c r="H989">
        <v>293.13</v>
      </c>
    </row>
    <row r="990" spans="4:8" x14ac:dyDescent="0.25">
      <c r="D990">
        <v>965</v>
      </c>
      <c r="E990">
        <f t="shared" si="46"/>
        <v>9.65</v>
      </c>
      <c r="F990" s="10">
        <f t="shared" si="47"/>
        <v>293.13000000001688</v>
      </c>
      <c r="G990" s="10">
        <f t="shared" si="45"/>
        <v>293.13000000001642</v>
      </c>
      <c r="H990">
        <v>293.13</v>
      </c>
    </row>
    <row r="991" spans="4:8" x14ac:dyDescent="0.25">
      <c r="D991">
        <v>966</v>
      </c>
      <c r="E991">
        <f t="shared" si="46"/>
        <v>9.66</v>
      </c>
      <c r="F991" s="10">
        <f t="shared" si="47"/>
        <v>293.13000000001642</v>
      </c>
      <c r="G991" s="10">
        <f t="shared" si="45"/>
        <v>293.13000000001597</v>
      </c>
      <c r="H991">
        <v>293.13</v>
      </c>
    </row>
    <row r="992" spans="4:8" x14ac:dyDescent="0.25">
      <c r="D992">
        <v>967</v>
      </c>
      <c r="E992">
        <f t="shared" si="46"/>
        <v>9.67</v>
      </c>
      <c r="F992" s="10">
        <f t="shared" si="47"/>
        <v>293.13000000001597</v>
      </c>
      <c r="G992" s="10">
        <f t="shared" si="45"/>
        <v>293.13000000001551</v>
      </c>
      <c r="H992">
        <v>293.13</v>
      </c>
    </row>
    <row r="993" spans="4:8" x14ac:dyDescent="0.25">
      <c r="D993">
        <v>968</v>
      </c>
      <c r="E993">
        <f t="shared" si="46"/>
        <v>9.68</v>
      </c>
      <c r="F993" s="10">
        <f t="shared" si="47"/>
        <v>293.13000000001551</v>
      </c>
      <c r="G993" s="10">
        <f t="shared" si="45"/>
        <v>293.13000000001506</v>
      </c>
      <c r="H993">
        <v>293.13</v>
      </c>
    </row>
    <row r="994" spans="4:8" x14ac:dyDescent="0.25">
      <c r="D994">
        <v>969</v>
      </c>
      <c r="E994">
        <f t="shared" si="46"/>
        <v>9.69</v>
      </c>
      <c r="F994" s="10">
        <f t="shared" si="47"/>
        <v>293.13000000001506</v>
      </c>
      <c r="G994" s="10">
        <f t="shared" si="45"/>
        <v>293.1300000000146</v>
      </c>
      <c r="H994">
        <v>293.13</v>
      </c>
    </row>
    <row r="995" spans="4:8" x14ac:dyDescent="0.25">
      <c r="D995">
        <v>970</v>
      </c>
      <c r="E995">
        <f t="shared" si="46"/>
        <v>9.7000000000000011</v>
      </c>
      <c r="F995" s="10">
        <f t="shared" si="47"/>
        <v>293.1300000000146</v>
      </c>
      <c r="G995" s="10">
        <f t="shared" si="45"/>
        <v>293.13000000001421</v>
      </c>
      <c r="H995">
        <v>293.13</v>
      </c>
    </row>
    <row r="996" spans="4:8" x14ac:dyDescent="0.25">
      <c r="D996">
        <v>971</v>
      </c>
      <c r="E996">
        <f t="shared" si="46"/>
        <v>9.7100000000000009</v>
      </c>
      <c r="F996" s="10">
        <f t="shared" si="47"/>
        <v>293.13000000001421</v>
      </c>
      <c r="G996" s="10">
        <f t="shared" si="45"/>
        <v>293.13000000001381</v>
      </c>
      <c r="H996">
        <v>293.13</v>
      </c>
    </row>
    <row r="997" spans="4:8" x14ac:dyDescent="0.25">
      <c r="D997">
        <v>972</v>
      </c>
      <c r="E997">
        <f t="shared" si="46"/>
        <v>9.7200000000000006</v>
      </c>
      <c r="F997" s="10">
        <f t="shared" si="47"/>
        <v>293.13000000001381</v>
      </c>
      <c r="G997" s="10">
        <f t="shared" si="45"/>
        <v>293.13000000001341</v>
      </c>
      <c r="H997">
        <v>293.13</v>
      </c>
    </row>
    <row r="998" spans="4:8" x14ac:dyDescent="0.25">
      <c r="D998">
        <v>973</v>
      </c>
      <c r="E998">
        <f t="shared" si="46"/>
        <v>9.73</v>
      </c>
      <c r="F998" s="10">
        <f t="shared" si="47"/>
        <v>293.13000000001341</v>
      </c>
      <c r="G998" s="10">
        <f t="shared" si="45"/>
        <v>293.13000000001301</v>
      </c>
      <c r="H998">
        <v>293.13</v>
      </c>
    </row>
    <row r="999" spans="4:8" x14ac:dyDescent="0.25">
      <c r="D999">
        <v>974</v>
      </c>
      <c r="E999">
        <f t="shared" si="46"/>
        <v>9.74</v>
      </c>
      <c r="F999" s="10">
        <f t="shared" si="47"/>
        <v>293.13000000001301</v>
      </c>
      <c r="G999" s="10">
        <f t="shared" si="45"/>
        <v>293.13000000001261</v>
      </c>
      <c r="H999">
        <v>293.13</v>
      </c>
    </row>
    <row r="1000" spans="4:8" x14ac:dyDescent="0.25">
      <c r="D1000">
        <v>975</v>
      </c>
      <c r="E1000">
        <f t="shared" si="46"/>
        <v>9.75</v>
      </c>
      <c r="F1000" s="10">
        <f t="shared" si="47"/>
        <v>293.13000000001261</v>
      </c>
      <c r="G1000" s="10">
        <f t="shared" si="45"/>
        <v>293.13000000001227</v>
      </c>
      <c r="H1000">
        <v>293.13</v>
      </c>
    </row>
    <row r="1001" spans="4:8" x14ac:dyDescent="0.25">
      <c r="D1001">
        <v>976</v>
      </c>
      <c r="E1001">
        <f t="shared" si="46"/>
        <v>9.76</v>
      </c>
      <c r="F1001" s="10">
        <f t="shared" si="47"/>
        <v>293.13000000001227</v>
      </c>
      <c r="G1001" s="10">
        <f t="shared" si="45"/>
        <v>293.13000000001193</v>
      </c>
      <c r="H1001">
        <v>293.13</v>
      </c>
    </row>
    <row r="1002" spans="4:8" x14ac:dyDescent="0.25">
      <c r="D1002">
        <v>977</v>
      </c>
      <c r="E1002">
        <f t="shared" si="46"/>
        <v>9.77</v>
      </c>
      <c r="F1002" s="10">
        <f t="shared" si="47"/>
        <v>293.13000000001193</v>
      </c>
      <c r="G1002" s="10">
        <f t="shared" si="45"/>
        <v>293.13000000001159</v>
      </c>
      <c r="H1002">
        <v>293.13</v>
      </c>
    </row>
    <row r="1003" spans="4:8" x14ac:dyDescent="0.25">
      <c r="D1003">
        <v>978</v>
      </c>
      <c r="E1003">
        <f t="shared" si="46"/>
        <v>9.7799999999999994</v>
      </c>
      <c r="F1003" s="10">
        <f t="shared" si="47"/>
        <v>293.13000000001159</v>
      </c>
      <c r="G1003" s="10">
        <f t="shared" si="45"/>
        <v>293.13000000001125</v>
      </c>
      <c r="H1003">
        <v>293.13</v>
      </c>
    </row>
    <row r="1004" spans="4:8" x14ac:dyDescent="0.25">
      <c r="D1004">
        <v>979</v>
      </c>
      <c r="E1004">
        <f t="shared" si="46"/>
        <v>9.7900000000000009</v>
      </c>
      <c r="F1004" s="10">
        <f t="shared" si="47"/>
        <v>293.13000000001125</v>
      </c>
      <c r="G1004" s="10">
        <f t="shared" si="45"/>
        <v>293.13000000001091</v>
      </c>
      <c r="H1004">
        <v>293.13</v>
      </c>
    </row>
    <row r="1005" spans="4:8" x14ac:dyDescent="0.25">
      <c r="D1005">
        <v>980</v>
      </c>
      <c r="E1005">
        <f t="shared" si="46"/>
        <v>9.8000000000000007</v>
      </c>
      <c r="F1005" s="10">
        <f t="shared" si="47"/>
        <v>293.13000000001091</v>
      </c>
      <c r="G1005" s="10">
        <f t="shared" si="45"/>
        <v>293.13000000001063</v>
      </c>
      <c r="H1005">
        <v>293.13</v>
      </c>
    </row>
    <row r="1006" spans="4:8" x14ac:dyDescent="0.25">
      <c r="D1006">
        <v>981</v>
      </c>
      <c r="E1006">
        <f t="shared" si="46"/>
        <v>9.81</v>
      </c>
      <c r="F1006" s="10">
        <f t="shared" si="47"/>
        <v>293.13000000001063</v>
      </c>
      <c r="G1006" s="10">
        <f t="shared" si="45"/>
        <v>293.13000000001034</v>
      </c>
      <c r="H1006">
        <v>293.13</v>
      </c>
    </row>
    <row r="1007" spans="4:8" x14ac:dyDescent="0.25">
      <c r="D1007">
        <v>982</v>
      </c>
      <c r="E1007">
        <f t="shared" si="46"/>
        <v>9.82</v>
      </c>
      <c r="F1007" s="10">
        <f t="shared" si="47"/>
        <v>293.13000000001034</v>
      </c>
      <c r="G1007" s="10">
        <f t="shared" si="45"/>
        <v>293.13000000001006</v>
      </c>
      <c r="H1007">
        <v>293.13</v>
      </c>
    </row>
    <row r="1008" spans="4:8" x14ac:dyDescent="0.25">
      <c r="D1008">
        <v>983</v>
      </c>
      <c r="E1008">
        <f t="shared" si="46"/>
        <v>9.83</v>
      </c>
      <c r="F1008" s="10">
        <f t="shared" si="47"/>
        <v>293.13000000001006</v>
      </c>
      <c r="G1008" s="10">
        <f t="shared" si="45"/>
        <v>293.13000000000977</v>
      </c>
      <c r="H1008">
        <v>293.13</v>
      </c>
    </row>
    <row r="1009" spans="4:8" x14ac:dyDescent="0.25">
      <c r="D1009">
        <v>984</v>
      </c>
      <c r="E1009">
        <f t="shared" si="46"/>
        <v>9.84</v>
      </c>
      <c r="F1009" s="10">
        <f t="shared" si="47"/>
        <v>293.13000000000977</v>
      </c>
      <c r="G1009" s="10">
        <f t="shared" si="45"/>
        <v>293.13000000000949</v>
      </c>
      <c r="H1009">
        <v>293.13</v>
      </c>
    </row>
    <row r="1010" spans="4:8" x14ac:dyDescent="0.25">
      <c r="D1010">
        <v>985</v>
      </c>
      <c r="E1010">
        <f t="shared" si="46"/>
        <v>9.85</v>
      </c>
      <c r="F1010" s="10">
        <f t="shared" si="47"/>
        <v>293.13000000000949</v>
      </c>
      <c r="G1010" s="10">
        <f t="shared" si="45"/>
        <v>293.1300000000092</v>
      </c>
      <c r="H1010">
        <v>293.13</v>
      </c>
    </row>
    <row r="1011" spans="4:8" x14ac:dyDescent="0.25">
      <c r="D1011">
        <v>986</v>
      </c>
      <c r="E1011">
        <f t="shared" si="46"/>
        <v>9.86</v>
      </c>
      <c r="F1011" s="10">
        <f t="shared" si="47"/>
        <v>293.1300000000092</v>
      </c>
      <c r="G1011" s="10">
        <f t="shared" si="45"/>
        <v>293.13000000000892</v>
      </c>
      <c r="H1011">
        <v>293.13</v>
      </c>
    </row>
    <row r="1012" spans="4:8" x14ac:dyDescent="0.25">
      <c r="D1012">
        <v>987</v>
      </c>
      <c r="E1012">
        <f t="shared" si="46"/>
        <v>9.870000000000001</v>
      </c>
      <c r="F1012" s="10">
        <f t="shared" si="47"/>
        <v>293.13000000000892</v>
      </c>
      <c r="G1012" s="10">
        <f t="shared" si="45"/>
        <v>293.13000000000869</v>
      </c>
      <c r="H1012">
        <v>293.13</v>
      </c>
    </row>
    <row r="1013" spans="4:8" x14ac:dyDescent="0.25">
      <c r="D1013">
        <v>988</v>
      </c>
      <c r="E1013">
        <f t="shared" si="46"/>
        <v>9.8800000000000008</v>
      </c>
      <c r="F1013" s="10">
        <f t="shared" si="47"/>
        <v>293.13000000000869</v>
      </c>
      <c r="G1013" s="10">
        <f t="shared" si="45"/>
        <v>293.13000000000847</v>
      </c>
      <c r="H1013">
        <v>293.13</v>
      </c>
    </row>
    <row r="1014" spans="4:8" x14ac:dyDescent="0.25">
      <c r="D1014">
        <v>989</v>
      </c>
      <c r="E1014">
        <f t="shared" si="46"/>
        <v>9.89</v>
      </c>
      <c r="F1014" s="10">
        <f t="shared" si="47"/>
        <v>293.13000000000847</v>
      </c>
      <c r="G1014" s="10">
        <f t="shared" si="45"/>
        <v>293.13000000000824</v>
      </c>
      <c r="H1014">
        <v>293.13</v>
      </c>
    </row>
    <row r="1015" spans="4:8" x14ac:dyDescent="0.25">
      <c r="D1015">
        <v>990</v>
      </c>
      <c r="E1015">
        <f t="shared" si="46"/>
        <v>9.9</v>
      </c>
      <c r="F1015" s="10">
        <f t="shared" si="47"/>
        <v>293.13000000000824</v>
      </c>
      <c r="G1015" s="10">
        <f t="shared" si="45"/>
        <v>293.13000000000801</v>
      </c>
      <c r="H1015">
        <v>293.13</v>
      </c>
    </row>
    <row r="1016" spans="4:8" x14ac:dyDescent="0.25">
      <c r="D1016">
        <v>991</v>
      </c>
      <c r="E1016">
        <f t="shared" si="46"/>
        <v>9.91</v>
      </c>
      <c r="F1016" s="10">
        <f t="shared" si="47"/>
        <v>293.13000000000801</v>
      </c>
      <c r="G1016" s="10">
        <f t="shared" si="45"/>
        <v>293.13000000000778</v>
      </c>
      <c r="H1016">
        <v>293.13</v>
      </c>
    </row>
    <row r="1017" spans="4:8" x14ac:dyDescent="0.25">
      <c r="D1017">
        <v>992</v>
      </c>
      <c r="E1017">
        <f t="shared" si="46"/>
        <v>9.92</v>
      </c>
      <c r="F1017" s="10">
        <f t="shared" si="47"/>
        <v>293.13000000000778</v>
      </c>
      <c r="G1017" s="10">
        <f t="shared" si="45"/>
        <v>293.13000000000756</v>
      </c>
      <c r="H1017">
        <v>293.13</v>
      </c>
    </row>
    <row r="1018" spans="4:8" x14ac:dyDescent="0.25">
      <c r="D1018">
        <v>993</v>
      </c>
      <c r="E1018">
        <f t="shared" si="46"/>
        <v>9.93</v>
      </c>
      <c r="F1018" s="10">
        <f t="shared" si="47"/>
        <v>293.13000000000756</v>
      </c>
      <c r="G1018" s="10">
        <f t="shared" si="45"/>
        <v>293.13000000000733</v>
      </c>
      <c r="H1018">
        <v>293.13</v>
      </c>
    </row>
    <row r="1019" spans="4:8" x14ac:dyDescent="0.25">
      <c r="D1019">
        <v>994</v>
      </c>
      <c r="E1019">
        <f t="shared" si="46"/>
        <v>9.94</v>
      </c>
      <c r="F1019" s="10">
        <f t="shared" si="47"/>
        <v>293.13000000000733</v>
      </c>
      <c r="G1019" s="10">
        <f t="shared" si="45"/>
        <v>293.1300000000071</v>
      </c>
      <c r="H1019">
        <v>293.13</v>
      </c>
    </row>
    <row r="1020" spans="4:8" x14ac:dyDescent="0.25">
      <c r="D1020">
        <v>995</v>
      </c>
      <c r="E1020">
        <f t="shared" si="46"/>
        <v>9.9500000000000011</v>
      </c>
      <c r="F1020" s="10">
        <f t="shared" si="47"/>
        <v>293.1300000000071</v>
      </c>
      <c r="G1020" s="10">
        <f t="shared" si="45"/>
        <v>293.13000000000687</v>
      </c>
      <c r="H1020">
        <v>293.13</v>
      </c>
    </row>
    <row r="1021" spans="4:8" x14ac:dyDescent="0.25">
      <c r="D1021">
        <v>996</v>
      </c>
      <c r="E1021">
        <f>D1021*$B$15</f>
        <v>9.9600000000000009</v>
      </c>
      <c r="F1021" s="10">
        <f>G1020</f>
        <v>293.13000000000687</v>
      </c>
      <c r="G1021" s="10">
        <f>F1021-((($B$24*$B$25*(F1021-$G$5))/1000)/($G$13*$G$14*$G$11))</f>
        <v>293.1300000000067</v>
      </c>
      <c r="H1021">
        <v>293.13</v>
      </c>
    </row>
    <row r="1022" spans="4:8" x14ac:dyDescent="0.25">
      <c r="D1022">
        <v>997</v>
      </c>
      <c r="E1022">
        <f t="shared" si="46"/>
        <v>9.9700000000000006</v>
      </c>
      <c r="F1022" s="10">
        <f t="shared" si="47"/>
        <v>293.1300000000067</v>
      </c>
      <c r="G1022" s="10">
        <f t="shared" si="45"/>
        <v>293.13000000000653</v>
      </c>
      <c r="H1022">
        <v>293.13</v>
      </c>
    </row>
    <row r="1023" spans="4:8" x14ac:dyDescent="0.25">
      <c r="D1023">
        <v>998</v>
      </c>
      <c r="E1023">
        <f t="shared" si="46"/>
        <v>9.98</v>
      </c>
      <c r="F1023" s="10">
        <f t="shared" si="47"/>
        <v>293.13000000000653</v>
      </c>
      <c r="G1023" s="10">
        <f t="shared" si="45"/>
        <v>293.13000000000636</v>
      </c>
      <c r="H1023">
        <v>293.13</v>
      </c>
    </row>
    <row r="1024" spans="4:8" x14ac:dyDescent="0.25">
      <c r="D1024">
        <v>999</v>
      </c>
      <c r="E1024">
        <f t="shared" si="46"/>
        <v>9.99</v>
      </c>
      <c r="F1024" s="10">
        <f t="shared" si="47"/>
        <v>293.13000000000636</v>
      </c>
      <c r="G1024" s="10">
        <f t="shared" si="45"/>
        <v>293.13000000000619</v>
      </c>
      <c r="H1024">
        <v>293.13</v>
      </c>
    </row>
    <row r="1025" spans="4:8" x14ac:dyDescent="0.25">
      <c r="D1025">
        <v>1000</v>
      </c>
      <c r="E1025">
        <f t="shared" si="46"/>
        <v>10</v>
      </c>
      <c r="F1025" s="10">
        <f t="shared" si="47"/>
        <v>293.13000000000619</v>
      </c>
      <c r="G1025" s="10">
        <f t="shared" si="45"/>
        <v>293.13000000000602</v>
      </c>
      <c r="H1025">
        <v>293.13</v>
      </c>
    </row>
    <row r="1026" spans="4:8" x14ac:dyDescent="0.25">
      <c r="G1026" s="10"/>
    </row>
    <row r="1027" spans="4:8" x14ac:dyDescent="0.25">
      <c r="F1027" s="10"/>
      <c r="G1027" s="10"/>
    </row>
    <row r="1028" spans="4:8" x14ac:dyDescent="0.25">
      <c r="F1028" s="10"/>
      <c r="G1028" s="10"/>
    </row>
    <row r="1029" spans="4:8" x14ac:dyDescent="0.25">
      <c r="F1029" s="10"/>
      <c r="G1029" s="10"/>
    </row>
    <row r="1030" spans="4:8" x14ac:dyDescent="0.25">
      <c r="F1030" s="10"/>
      <c r="G1030" s="10"/>
    </row>
    <row r="1031" spans="4:8" x14ac:dyDescent="0.25">
      <c r="F1031" s="10"/>
      <c r="G1031" s="10"/>
    </row>
    <row r="1032" spans="4:8" x14ac:dyDescent="0.25">
      <c r="F1032" s="10"/>
      <c r="G1032" s="10"/>
    </row>
    <row r="1033" spans="4:8" x14ac:dyDescent="0.25">
      <c r="F1033" s="10"/>
      <c r="G1033" s="10"/>
    </row>
    <row r="1034" spans="4:8" x14ac:dyDescent="0.25">
      <c r="F1034" s="10"/>
      <c r="G1034" s="10"/>
    </row>
    <row r="1035" spans="4:8" x14ac:dyDescent="0.25">
      <c r="F1035" s="10"/>
      <c r="G1035" s="10"/>
    </row>
    <row r="1036" spans="4:8" x14ac:dyDescent="0.25">
      <c r="F1036" s="10"/>
      <c r="G1036" s="10"/>
    </row>
    <row r="1037" spans="4:8" x14ac:dyDescent="0.25">
      <c r="F1037" s="10"/>
      <c r="G1037" s="10"/>
    </row>
    <row r="1038" spans="4:8" x14ac:dyDescent="0.25">
      <c r="F1038" s="10"/>
      <c r="G1038" s="10"/>
    </row>
    <row r="1039" spans="4:8" x14ac:dyDescent="0.25">
      <c r="F1039" s="10"/>
      <c r="G1039" s="10"/>
    </row>
    <row r="1040" spans="4:8" x14ac:dyDescent="0.25">
      <c r="F1040" s="10"/>
      <c r="G1040" s="10"/>
    </row>
    <row r="1041" spans="6:7" x14ac:dyDescent="0.25">
      <c r="F1041" s="10"/>
      <c r="G1041" s="10"/>
    </row>
    <row r="1042" spans="6:7" x14ac:dyDescent="0.25">
      <c r="F1042" s="10"/>
      <c r="G1042" s="10"/>
    </row>
    <row r="1043" spans="6:7" x14ac:dyDescent="0.25">
      <c r="F1043" s="10"/>
      <c r="G1043" s="10"/>
    </row>
    <row r="1044" spans="6:7" x14ac:dyDescent="0.25">
      <c r="F1044" s="10"/>
      <c r="G1044" s="10"/>
    </row>
    <row r="1045" spans="6:7" x14ac:dyDescent="0.25">
      <c r="F1045" s="10"/>
      <c r="G1045" s="10"/>
    </row>
    <row r="1046" spans="6:7" x14ac:dyDescent="0.25">
      <c r="F1046" s="10"/>
      <c r="G1046" s="10"/>
    </row>
    <row r="1047" spans="6:7" x14ac:dyDescent="0.25">
      <c r="F1047" s="10"/>
      <c r="G1047" s="10"/>
    </row>
    <row r="1048" spans="6:7" x14ac:dyDescent="0.25">
      <c r="F1048" s="10"/>
      <c r="G1048" s="10"/>
    </row>
    <row r="1049" spans="6:7" x14ac:dyDescent="0.25">
      <c r="F1049" s="10"/>
      <c r="G1049" s="10"/>
    </row>
    <row r="1050" spans="6:7" x14ac:dyDescent="0.25">
      <c r="F1050" s="10"/>
      <c r="G1050" s="10"/>
    </row>
    <row r="1051" spans="6:7" x14ac:dyDescent="0.25">
      <c r="F1051" s="10"/>
      <c r="G1051" s="10"/>
    </row>
    <row r="1052" spans="6:7" x14ac:dyDescent="0.25">
      <c r="F1052" s="10"/>
      <c r="G1052" s="10"/>
    </row>
    <row r="1053" spans="6:7" x14ac:dyDescent="0.25">
      <c r="F1053" s="10"/>
      <c r="G1053" s="10"/>
    </row>
    <row r="1054" spans="6:7" x14ac:dyDescent="0.25">
      <c r="F1054" s="10"/>
      <c r="G1054" s="10"/>
    </row>
    <row r="1055" spans="6:7" x14ac:dyDescent="0.25">
      <c r="F1055" s="10"/>
      <c r="G1055" s="10"/>
    </row>
    <row r="1056" spans="6:7" x14ac:dyDescent="0.25">
      <c r="F1056" s="10"/>
      <c r="G1056" s="10"/>
    </row>
    <row r="1057" spans="6:7" x14ac:dyDescent="0.25">
      <c r="F1057" s="10"/>
      <c r="G1057" s="10"/>
    </row>
    <row r="1058" spans="6:7" x14ac:dyDescent="0.25">
      <c r="F1058" s="10"/>
      <c r="G1058" s="10"/>
    </row>
    <row r="1059" spans="6:7" x14ac:dyDescent="0.25">
      <c r="F1059" s="10"/>
      <c r="G1059" s="10"/>
    </row>
    <row r="1060" spans="6:7" x14ac:dyDescent="0.25">
      <c r="F1060" s="10"/>
      <c r="G1060" s="10"/>
    </row>
    <row r="1061" spans="6:7" x14ac:dyDescent="0.25">
      <c r="F1061" s="10"/>
      <c r="G1061" s="10"/>
    </row>
    <row r="1062" spans="6:7" x14ac:dyDescent="0.25">
      <c r="F1062" s="10"/>
      <c r="G1062" s="10"/>
    </row>
    <row r="1063" spans="6:7" x14ac:dyDescent="0.25">
      <c r="F1063" s="10"/>
      <c r="G1063" s="10"/>
    </row>
    <row r="1064" spans="6:7" x14ac:dyDescent="0.25">
      <c r="F1064" s="10"/>
      <c r="G1064" s="10"/>
    </row>
    <row r="1065" spans="6:7" x14ac:dyDescent="0.25">
      <c r="F1065" s="10"/>
      <c r="G1065" s="10"/>
    </row>
    <row r="1066" spans="6:7" x14ac:dyDescent="0.25">
      <c r="F1066" s="10"/>
      <c r="G1066" s="10"/>
    </row>
    <row r="1067" spans="6:7" x14ac:dyDescent="0.25">
      <c r="F1067" s="10"/>
      <c r="G1067" s="10"/>
    </row>
    <row r="1068" spans="6:7" x14ac:dyDescent="0.25">
      <c r="F1068" s="10"/>
      <c r="G1068" s="10"/>
    </row>
    <row r="1069" spans="6:7" x14ac:dyDescent="0.25">
      <c r="F1069" s="10"/>
      <c r="G1069" s="10"/>
    </row>
    <row r="1070" spans="6:7" x14ac:dyDescent="0.25">
      <c r="F1070" s="10"/>
      <c r="G1070" s="10"/>
    </row>
    <row r="1071" spans="6:7" x14ac:dyDescent="0.25">
      <c r="F1071" s="10"/>
      <c r="G1071" s="10"/>
    </row>
    <row r="1072" spans="6:7" x14ac:dyDescent="0.25">
      <c r="F1072" s="10"/>
      <c r="G1072" s="10"/>
    </row>
    <row r="1073" spans="6:7" x14ac:dyDescent="0.25">
      <c r="F1073" s="10"/>
      <c r="G1073" s="10"/>
    </row>
    <row r="1074" spans="6:7" x14ac:dyDescent="0.25">
      <c r="F1074" s="10"/>
      <c r="G1074" s="10"/>
    </row>
    <row r="1075" spans="6:7" x14ac:dyDescent="0.25">
      <c r="F1075" s="10"/>
      <c r="G1075" s="10"/>
    </row>
    <row r="1076" spans="6:7" x14ac:dyDescent="0.25">
      <c r="F1076" s="10"/>
      <c r="G1076" s="10"/>
    </row>
    <row r="1077" spans="6:7" x14ac:dyDescent="0.25">
      <c r="F1077" s="10"/>
      <c r="G1077" s="10"/>
    </row>
    <row r="1078" spans="6:7" x14ac:dyDescent="0.25">
      <c r="F1078" s="10"/>
      <c r="G1078" s="10"/>
    </row>
    <row r="1079" spans="6:7" x14ac:dyDescent="0.25">
      <c r="F1079" s="10"/>
      <c r="G1079" s="10"/>
    </row>
    <row r="1080" spans="6:7" x14ac:dyDescent="0.25">
      <c r="F1080" s="10"/>
      <c r="G1080" s="10"/>
    </row>
    <row r="1081" spans="6:7" x14ac:dyDescent="0.25">
      <c r="F1081" s="10"/>
      <c r="G1081" s="10"/>
    </row>
    <row r="1082" spans="6:7" x14ac:dyDescent="0.25">
      <c r="F1082" s="10"/>
      <c r="G1082" s="10"/>
    </row>
    <row r="1083" spans="6:7" x14ac:dyDescent="0.25">
      <c r="F1083" s="10"/>
      <c r="G1083" s="10"/>
    </row>
    <row r="1084" spans="6:7" x14ac:dyDescent="0.25">
      <c r="F1084" s="10"/>
      <c r="G1084" s="10"/>
    </row>
    <row r="1085" spans="6:7" x14ac:dyDescent="0.25">
      <c r="F1085" s="10"/>
      <c r="G1085" s="10"/>
    </row>
    <row r="1086" spans="6:7" x14ac:dyDescent="0.25">
      <c r="F1086" s="10"/>
      <c r="G1086" s="10"/>
    </row>
    <row r="1087" spans="6:7" x14ac:dyDescent="0.25">
      <c r="F1087" s="10"/>
      <c r="G1087" s="10"/>
    </row>
    <row r="1088" spans="6:7" x14ac:dyDescent="0.25">
      <c r="F1088" s="10"/>
      <c r="G1088" s="10"/>
    </row>
    <row r="1089" spans="6:7" x14ac:dyDescent="0.25">
      <c r="F1089" s="10"/>
      <c r="G1089" s="10"/>
    </row>
    <row r="1090" spans="6:7" x14ac:dyDescent="0.25">
      <c r="F1090" s="10"/>
      <c r="G1090" s="10"/>
    </row>
    <row r="1091" spans="6:7" x14ac:dyDescent="0.25">
      <c r="F1091" s="10"/>
      <c r="G1091" s="10"/>
    </row>
    <row r="1092" spans="6:7" x14ac:dyDescent="0.25">
      <c r="F1092" s="10"/>
      <c r="G1092" s="10"/>
    </row>
    <row r="1093" spans="6:7" x14ac:dyDescent="0.25">
      <c r="F1093" s="10"/>
      <c r="G1093" s="10"/>
    </row>
    <row r="1094" spans="6:7" x14ac:dyDescent="0.25">
      <c r="F1094" s="10"/>
      <c r="G1094" s="10"/>
    </row>
    <row r="1095" spans="6:7" x14ac:dyDescent="0.25">
      <c r="F1095" s="10"/>
      <c r="G1095" s="10"/>
    </row>
    <row r="1096" spans="6:7" x14ac:dyDescent="0.25">
      <c r="F1096" s="10"/>
      <c r="G1096" s="10"/>
    </row>
    <row r="1097" spans="6:7" x14ac:dyDescent="0.25">
      <c r="F1097" s="10"/>
      <c r="G1097" s="10"/>
    </row>
    <row r="1098" spans="6:7" x14ac:dyDescent="0.25">
      <c r="F1098" s="10"/>
      <c r="G1098" s="10"/>
    </row>
    <row r="1099" spans="6:7" x14ac:dyDescent="0.25">
      <c r="F1099" s="10"/>
      <c r="G1099" s="10"/>
    </row>
    <row r="1100" spans="6:7" x14ac:dyDescent="0.25">
      <c r="F1100" s="10"/>
      <c r="G1100" s="10"/>
    </row>
    <row r="1101" spans="6:7" x14ac:dyDescent="0.25">
      <c r="F1101" s="10"/>
      <c r="G1101" s="10"/>
    </row>
    <row r="1102" spans="6:7" x14ac:dyDescent="0.25">
      <c r="F1102" s="10"/>
      <c r="G1102" s="10"/>
    </row>
    <row r="1103" spans="6:7" x14ac:dyDescent="0.25">
      <c r="F1103" s="10"/>
      <c r="G1103" s="10"/>
    </row>
    <row r="1104" spans="6:7" x14ac:dyDescent="0.25">
      <c r="F1104" s="10"/>
      <c r="G1104" s="10"/>
    </row>
    <row r="1105" spans="6:7" x14ac:dyDescent="0.25">
      <c r="F1105" s="10"/>
      <c r="G1105" s="10"/>
    </row>
    <row r="1106" spans="6:7" x14ac:dyDescent="0.25">
      <c r="F1106" s="10"/>
      <c r="G1106" s="10"/>
    </row>
    <row r="1107" spans="6:7" x14ac:dyDescent="0.25">
      <c r="F1107" s="10"/>
      <c r="G1107" s="10"/>
    </row>
    <row r="1108" spans="6:7" x14ac:dyDescent="0.25">
      <c r="F1108" s="10"/>
      <c r="G1108" s="10"/>
    </row>
    <row r="1109" spans="6:7" x14ac:dyDescent="0.25">
      <c r="F1109" s="10"/>
      <c r="G1109" s="10"/>
    </row>
    <row r="1110" spans="6:7" x14ac:dyDescent="0.25">
      <c r="F1110" s="10"/>
      <c r="G1110" s="10"/>
    </row>
    <row r="1111" spans="6:7" x14ac:dyDescent="0.25">
      <c r="F1111" s="10"/>
      <c r="G1111" s="10"/>
    </row>
    <row r="1112" spans="6:7" x14ac:dyDescent="0.25">
      <c r="F1112" s="10"/>
      <c r="G1112" s="10"/>
    </row>
    <row r="1113" spans="6:7" x14ac:dyDescent="0.25">
      <c r="F1113" s="10"/>
      <c r="G1113" s="10"/>
    </row>
    <row r="1114" spans="6:7" x14ac:dyDescent="0.25">
      <c r="F1114" s="10"/>
      <c r="G1114" s="10"/>
    </row>
    <row r="1115" spans="6:7" x14ac:dyDescent="0.25">
      <c r="F1115" s="10"/>
      <c r="G1115" s="10"/>
    </row>
    <row r="1116" spans="6:7" x14ac:dyDescent="0.25">
      <c r="F1116" s="10"/>
      <c r="G1116" s="10"/>
    </row>
    <row r="1117" spans="6:7" x14ac:dyDescent="0.25">
      <c r="F1117" s="10"/>
      <c r="G1117" s="10"/>
    </row>
    <row r="1118" spans="6:7" x14ac:dyDescent="0.25">
      <c r="F1118" s="10"/>
      <c r="G1118" s="10"/>
    </row>
    <row r="1119" spans="6:7" x14ac:dyDescent="0.25">
      <c r="F1119" s="10"/>
      <c r="G1119" s="10"/>
    </row>
    <row r="1120" spans="6:7" x14ac:dyDescent="0.25">
      <c r="F1120" s="10"/>
      <c r="G1120" s="10"/>
    </row>
    <row r="1121" spans="6:7" x14ac:dyDescent="0.25">
      <c r="F1121" s="10"/>
      <c r="G1121" s="10"/>
    </row>
    <row r="1122" spans="6:7" x14ac:dyDescent="0.25">
      <c r="F1122" s="10"/>
      <c r="G1122" s="10"/>
    </row>
    <row r="1123" spans="6:7" x14ac:dyDescent="0.25">
      <c r="F1123" s="10"/>
      <c r="G1123" s="10"/>
    </row>
    <row r="1124" spans="6:7" x14ac:dyDescent="0.25">
      <c r="F1124" s="10"/>
      <c r="G1124" s="10"/>
    </row>
    <row r="1125" spans="6:7" x14ac:dyDescent="0.25">
      <c r="F1125" s="10"/>
      <c r="G1125" s="10"/>
    </row>
    <row r="1126" spans="6:7" x14ac:dyDescent="0.25">
      <c r="F1126" s="10"/>
      <c r="G1126" s="10"/>
    </row>
    <row r="1127" spans="6:7" x14ac:dyDescent="0.25">
      <c r="F1127" s="10"/>
      <c r="G1127" s="10"/>
    </row>
    <row r="1128" spans="6:7" x14ac:dyDescent="0.25">
      <c r="F1128" s="10"/>
      <c r="G1128" s="10"/>
    </row>
    <row r="1129" spans="6:7" x14ac:dyDescent="0.25">
      <c r="F1129" s="10"/>
      <c r="G1129" s="10"/>
    </row>
    <row r="1130" spans="6:7" x14ac:dyDescent="0.25">
      <c r="F1130" s="10"/>
      <c r="G1130" s="10"/>
    </row>
    <row r="1131" spans="6:7" x14ac:dyDescent="0.25">
      <c r="F1131" s="10"/>
      <c r="G1131" s="10"/>
    </row>
    <row r="1132" spans="6:7" x14ac:dyDescent="0.25">
      <c r="F1132" s="10"/>
      <c r="G1132" s="10"/>
    </row>
    <row r="1133" spans="6:7" x14ac:dyDescent="0.25">
      <c r="F1133" s="10"/>
      <c r="G1133" s="10"/>
    </row>
    <row r="1134" spans="6:7" x14ac:dyDescent="0.25">
      <c r="F1134" s="10"/>
      <c r="G1134" s="10"/>
    </row>
    <row r="1135" spans="6:7" x14ac:dyDescent="0.25">
      <c r="F1135" s="10"/>
      <c r="G1135" s="10"/>
    </row>
    <row r="1136" spans="6:7" x14ac:dyDescent="0.25">
      <c r="F1136" s="10"/>
      <c r="G1136" s="10"/>
    </row>
    <row r="1137" spans="6:7" x14ac:dyDescent="0.25">
      <c r="F1137" s="10"/>
      <c r="G1137" s="10"/>
    </row>
    <row r="1138" spans="6:7" x14ac:dyDescent="0.25">
      <c r="F1138" s="10"/>
      <c r="G1138" s="10"/>
    </row>
    <row r="1139" spans="6:7" x14ac:dyDescent="0.25">
      <c r="F1139" s="10"/>
      <c r="G1139" s="10"/>
    </row>
    <row r="1140" spans="6:7" x14ac:dyDescent="0.25">
      <c r="F1140" s="10"/>
      <c r="G1140" s="10"/>
    </row>
    <row r="1141" spans="6:7" x14ac:dyDescent="0.25">
      <c r="F1141" s="10"/>
      <c r="G1141" s="10"/>
    </row>
    <row r="1142" spans="6:7" x14ac:dyDescent="0.25">
      <c r="F1142" s="10"/>
      <c r="G1142" s="10"/>
    </row>
    <row r="1143" spans="6:7" x14ac:dyDescent="0.25">
      <c r="F1143" s="10"/>
      <c r="G1143" s="10"/>
    </row>
    <row r="1144" spans="6:7" x14ac:dyDescent="0.25">
      <c r="F1144" s="10"/>
      <c r="G1144" s="10"/>
    </row>
    <row r="1145" spans="6:7" x14ac:dyDescent="0.25">
      <c r="F1145" s="10"/>
      <c r="G1145" s="10"/>
    </row>
    <row r="1146" spans="6:7" x14ac:dyDescent="0.25">
      <c r="F1146" s="10"/>
      <c r="G1146" s="10"/>
    </row>
    <row r="1147" spans="6:7" x14ac:dyDescent="0.25">
      <c r="F1147" s="10"/>
      <c r="G1147" s="10"/>
    </row>
    <row r="1148" spans="6:7" x14ac:dyDescent="0.25">
      <c r="F1148" s="10"/>
      <c r="G1148" s="10"/>
    </row>
    <row r="1149" spans="6:7" x14ac:dyDescent="0.25">
      <c r="F1149" s="10"/>
      <c r="G1149" s="10"/>
    </row>
    <row r="1150" spans="6:7" x14ac:dyDescent="0.25">
      <c r="F1150" s="10"/>
      <c r="G1150" s="10"/>
    </row>
    <row r="1151" spans="6:7" x14ac:dyDescent="0.25">
      <c r="F1151" s="10"/>
      <c r="G1151" s="10"/>
    </row>
    <row r="1152" spans="6:7" x14ac:dyDescent="0.25">
      <c r="F1152" s="10"/>
      <c r="G1152" s="10"/>
    </row>
    <row r="1153" spans="6:7" x14ac:dyDescent="0.25">
      <c r="F1153" s="10"/>
      <c r="G1153" s="10"/>
    </row>
    <row r="1154" spans="6:7" x14ac:dyDescent="0.25">
      <c r="F1154" s="10"/>
      <c r="G1154" s="10"/>
    </row>
    <row r="1155" spans="6:7" x14ac:dyDescent="0.25">
      <c r="F1155" s="10"/>
      <c r="G1155" s="10"/>
    </row>
    <row r="1156" spans="6:7" x14ac:dyDescent="0.25">
      <c r="F1156" s="10"/>
      <c r="G1156" s="10"/>
    </row>
    <row r="1157" spans="6:7" x14ac:dyDescent="0.25">
      <c r="F1157" s="10"/>
      <c r="G1157" s="10"/>
    </row>
    <row r="1158" spans="6:7" x14ac:dyDescent="0.25">
      <c r="F1158" s="10"/>
      <c r="G1158" s="10"/>
    </row>
    <row r="1159" spans="6:7" x14ac:dyDescent="0.25">
      <c r="F1159" s="10"/>
      <c r="G1159" s="10"/>
    </row>
    <row r="1160" spans="6:7" x14ac:dyDescent="0.25">
      <c r="F1160" s="10"/>
      <c r="G1160" s="10"/>
    </row>
    <row r="1161" spans="6:7" x14ac:dyDescent="0.25">
      <c r="F1161" s="10"/>
      <c r="G1161" s="10"/>
    </row>
    <row r="1162" spans="6:7" x14ac:dyDescent="0.25">
      <c r="F1162" s="10"/>
      <c r="G1162" s="10"/>
    </row>
    <row r="1163" spans="6:7" x14ac:dyDescent="0.25">
      <c r="F1163" s="10"/>
      <c r="G1163" s="10"/>
    </row>
    <row r="1164" spans="6:7" x14ac:dyDescent="0.25">
      <c r="F1164" s="10"/>
      <c r="G1164" s="10"/>
    </row>
    <row r="1165" spans="6:7" x14ac:dyDescent="0.25">
      <c r="F1165" s="10"/>
      <c r="G1165" s="10"/>
    </row>
    <row r="1166" spans="6:7" x14ac:dyDescent="0.25">
      <c r="F1166" s="10"/>
      <c r="G1166" s="10"/>
    </row>
    <row r="1167" spans="6:7" x14ac:dyDescent="0.25">
      <c r="F1167" s="10"/>
      <c r="G1167" s="10"/>
    </row>
    <row r="1168" spans="6:7" x14ac:dyDescent="0.25">
      <c r="F1168" s="10"/>
      <c r="G1168" s="10"/>
    </row>
    <row r="1169" spans="6:7" x14ac:dyDescent="0.25">
      <c r="F1169" s="10"/>
      <c r="G1169" s="10"/>
    </row>
    <row r="1170" spans="6:7" x14ac:dyDescent="0.25">
      <c r="F1170" s="10"/>
      <c r="G1170" s="10"/>
    </row>
    <row r="1171" spans="6:7" x14ac:dyDescent="0.25">
      <c r="F1171" s="10"/>
      <c r="G1171" s="10"/>
    </row>
    <row r="1172" spans="6:7" x14ac:dyDescent="0.25">
      <c r="F1172" s="10"/>
      <c r="G1172" s="10"/>
    </row>
    <row r="1173" spans="6:7" x14ac:dyDescent="0.25">
      <c r="F1173" s="10"/>
      <c r="G1173" s="10"/>
    </row>
    <row r="1174" spans="6:7" x14ac:dyDescent="0.25">
      <c r="F1174" s="10"/>
      <c r="G1174" s="10"/>
    </row>
    <row r="1175" spans="6:7" x14ac:dyDescent="0.25">
      <c r="F1175" s="10"/>
      <c r="G1175" s="10"/>
    </row>
    <row r="1176" spans="6:7" x14ac:dyDescent="0.25">
      <c r="F1176" s="10"/>
      <c r="G1176" s="10"/>
    </row>
    <row r="1177" spans="6:7" x14ac:dyDescent="0.25">
      <c r="F1177" s="10"/>
      <c r="G1177" s="10"/>
    </row>
    <row r="1178" spans="6:7" x14ac:dyDescent="0.25">
      <c r="F1178" s="10"/>
      <c r="G1178" s="10"/>
    </row>
    <row r="1179" spans="6:7" x14ac:dyDescent="0.25">
      <c r="F1179" s="10"/>
      <c r="G1179" s="10"/>
    </row>
    <row r="1180" spans="6:7" x14ac:dyDescent="0.25">
      <c r="F1180" s="10"/>
      <c r="G1180" s="10"/>
    </row>
    <row r="1181" spans="6:7" x14ac:dyDescent="0.25">
      <c r="F1181" s="10"/>
      <c r="G1181" s="10"/>
    </row>
    <row r="1182" spans="6:7" x14ac:dyDescent="0.25">
      <c r="F1182" s="10"/>
      <c r="G1182" s="10"/>
    </row>
    <row r="1183" spans="6:7" x14ac:dyDescent="0.25">
      <c r="F1183" s="10"/>
      <c r="G1183" s="10"/>
    </row>
    <row r="1184" spans="6:7" x14ac:dyDescent="0.25">
      <c r="F1184" s="10"/>
      <c r="G1184" s="10"/>
    </row>
    <row r="1185" spans="6:7" x14ac:dyDescent="0.25">
      <c r="F1185" s="10"/>
      <c r="G1185" s="10"/>
    </row>
    <row r="1186" spans="6:7" x14ac:dyDescent="0.25">
      <c r="F1186" s="10"/>
      <c r="G1186" s="10"/>
    </row>
    <row r="1187" spans="6:7" x14ac:dyDescent="0.25">
      <c r="F1187" s="10"/>
      <c r="G1187" s="10"/>
    </row>
    <row r="1188" spans="6:7" x14ac:dyDescent="0.25">
      <c r="F1188" s="10"/>
      <c r="G1188" s="10"/>
    </row>
    <row r="1189" spans="6:7" x14ac:dyDescent="0.25">
      <c r="F1189" s="10"/>
      <c r="G1189" s="10"/>
    </row>
    <row r="1190" spans="6:7" x14ac:dyDescent="0.25">
      <c r="F1190" s="10"/>
      <c r="G1190" s="10"/>
    </row>
    <row r="1191" spans="6:7" x14ac:dyDescent="0.25">
      <c r="F1191" s="10"/>
      <c r="G1191" s="10"/>
    </row>
    <row r="1192" spans="6:7" x14ac:dyDescent="0.25">
      <c r="F1192" s="10"/>
      <c r="G1192" s="10"/>
    </row>
    <row r="1193" spans="6:7" x14ac:dyDescent="0.25">
      <c r="F1193" s="10"/>
      <c r="G1193" s="10"/>
    </row>
    <row r="1194" spans="6:7" x14ac:dyDescent="0.25">
      <c r="F1194" s="10"/>
      <c r="G1194" s="10"/>
    </row>
    <row r="1195" spans="6:7" x14ac:dyDescent="0.25">
      <c r="F1195" s="10"/>
      <c r="G1195" s="10"/>
    </row>
    <row r="1196" spans="6:7" x14ac:dyDescent="0.25">
      <c r="F1196" s="10"/>
      <c r="G1196" s="10"/>
    </row>
    <row r="1197" spans="6:7" x14ac:dyDescent="0.25">
      <c r="F1197" s="10"/>
      <c r="G1197" s="10"/>
    </row>
    <row r="1198" spans="6:7" x14ac:dyDescent="0.25">
      <c r="F1198" s="10"/>
      <c r="G1198" s="10"/>
    </row>
    <row r="1199" spans="6:7" x14ac:dyDescent="0.25">
      <c r="F1199" s="10"/>
      <c r="G1199" s="10"/>
    </row>
    <row r="1200" spans="6:7" x14ac:dyDescent="0.25">
      <c r="F1200" s="10"/>
      <c r="G1200" s="10"/>
    </row>
    <row r="1201" spans="6:7" x14ac:dyDescent="0.25">
      <c r="F1201" s="10"/>
      <c r="G1201" s="10"/>
    </row>
    <row r="1202" spans="6:7" x14ac:dyDescent="0.25">
      <c r="F1202" s="10"/>
      <c r="G1202" s="10"/>
    </row>
    <row r="1203" spans="6:7" x14ac:dyDescent="0.25">
      <c r="F1203" s="10"/>
      <c r="G1203" s="10"/>
    </row>
    <row r="1204" spans="6:7" x14ac:dyDescent="0.25">
      <c r="F1204" s="10"/>
      <c r="G1204" s="10"/>
    </row>
    <row r="1205" spans="6:7" x14ac:dyDescent="0.25">
      <c r="F1205" s="10"/>
      <c r="G1205" s="10"/>
    </row>
    <row r="1206" spans="6:7" x14ac:dyDescent="0.25">
      <c r="F1206" s="10"/>
      <c r="G1206" s="10"/>
    </row>
    <row r="1207" spans="6:7" x14ac:dyDescent="0.25">
      <c r="F1207" s="10"/>
      <c r="G1207" s="10"/>
    </row>
    <row r="1208" spans="6:7" x14ac:dyDescent="0.25">
      <c r="F1208" s="10"/>
      <c r="G1208" s="10"/>
    </row>
    <row r="1209" spans="6:7" x14ac:dyDescent="0.25">
      <c r="F1209" s="10"/>
      <c r="G1209" s="10"/>
    </row>
    <row r="1210" spans="6:7" x14ac:dyDescent="0.25">
      <c r="F1210" s="10"/>
      <c r="G1210" s="10"/>
    </row>
    <row r="1211" spans="6:7" x14ac:dyDescent="0.25">
      <c r="F1211" s="10"/>
      <c r="G1211" s="10"/>
    </row>
    <row r="1212" spans="6:7" x14ac:dyDescent="0.25">
      <c r="F1212" s="10"/>
      <c r="G1212" s="10"/>
    </row>
    <row r="1213" spans="6:7" x14ac:dyDescent="0.25">
      <c r="F1213" s="10"/>
      <c r="G1213" s="10"/>
    </row>
    <row r="1214" spans="6:7" x14ac:dyDescent="0.25">
      <c r="F1214" s="10"/>
      <c r="G1214" s="10"/>
    </row>
    <row r="1215" spans="6:7" x14ac:dyDescent="0.25">
      <c r="F1215" s="10"/>
      <c r="G1215" s="10"/>
    </row>
    <row r="1216" spans="6:7" x14ac:dyDescent="0.25">
      <c r="F1216" s="10"/>
      <c r="G1216" s="10"/>
    </row>
    <row r="1217" spans="6:7" x14ac:dyDescent="0.25">
      <c r="F1217" s="10"/>
      <c r="G1217" s="10"/>
    </row>
    <row r="1218" spans="6:7" x14ac:dyDescent="0.25">
      <c r="F1218" s="10"/>
      <c r="G1218" s="10"/>
    </row>
    <row r="1219" spans="6:7" x14ac:dyDescent="0.25">
      <c r="F1219" s="10"/>
      <c r="G1219" s="10"/>
    </row>
    <row r="1220" spans="6:7" x14ac:dyDescent="0.25">
      <c r="F1220" s="10"/>
      <c r="G1220" s="10"/>
    </row>
    <row r="1221" spans="6:7" x14ac:dyDescent="0.25">
      <c r="F1221" s="10"/>
      <c r="G1221" s="10"/>
    </row>
    <row r="1222" spans="6:7" x14ac:dyDescent="0.25">
      <c r="F1222" s="10"/>
      <c r="G1222" s="10"/>
    </row>
    <row r="1223" spans="6:7" x14ac:dyDescent="0.25">
      <c r="F1223" s="10"/>
      <c r="G1223" s="10"/>
    </row>
    <row r="1224" spans="6:7" x14ac:dyDescent="0.25">
      <c r="F1224" s="10"/>
      <c r="G1224" s="10"/>
    </row>
    <row r="1225" spans="6:7" x14ac:dyDescent="0.25">
      <c r="F1225" s="10"/>
      <c r="G1225" s="10"/>
    </row>
    <row r="1226" spans="6:7" x14ac:dyDescent="0.25">
      <c r="F1226" s="10"/>
      <c r="G1226" s="10"/>
    </row>
    <row r="1227" spans="6:7" x14ac:dyDescent="0.25">
      <c r="F1227" s="10"/>
      <c r="G1227" s="10"/>
    </row>
    <row r="1228" spans="6:7" x14ac:dyDescent="0.25">
      <c r="F1228" s="10"/>
      <c r="G1228" s="10"/>
    </row>
    <row r="1229" spans="6:7" x14ac:dyDescent="0.25">
      <c r="F1229" s="10"/>
      <c r="G1229" s="10"/>
    </row>
    <row r="1230" spans="6:7" x14ac:dyDescent="0.25">
      <c r="F1230" s="10"/>
      <c r="G1230" s="10"/>
    </row>
    <row r="1231" spans="6:7" x14ac:dyDescent="0.25">
      <c r="F1231" s="10"/>
      <c r="G1231" s="10"/>
    </row>
    <row r="1232" spans="6:7" x14ac:dyDescent="0.25">
      <c r="F1232" s="10"/>
      <c r="G1232" s="10"/>
    </row>
    <row r="1233" spans="6:7" x14ac:dyDescent="0.25">
      <c r="F1233" s="10"/>
      <c r="G1233" s="10"/>
    </row>
    <row r="1234" spans="6:7" x14ac:dyDescent="0.25">
      <c r="F1234" s="10"/>
      <c r="G1234" s="10"/>
    </row>
    <row r="1235" spans="6:7" x14ac:dyDescent="0.25">
      <c r="F1235" s="10"/>
      <c r="G1235" s="10"/>
    </row>
    <row r="1236" spans="6:7" x14ac:dyDescent="0.25">
      <c r="F1236" s="10"/>
      <c r="G1236" s="10"/>
    </row>
    <row r="1237" spans="6:7" x14ac:dyDescent="0.25">
      <c r="F1237" s="10"/>
      <c r="G1237" s="10"/>
    </row>
    <row r="1238" spans="6:7" x14ac:dyDescent="0.25">
      <c r="F1238" s="10"/>
      <c r="G1238" s="10"/>
    </row>
    <row r="1239" spans="6:7" x14ac:dyDescent="0.25">
      <c r="F1239" s="10"/>
      <c r="G1239" s="10"/>
    </row>
    <row r="1240" spans="6:7" x14ac:dyDescent="0.25">
      <c r="F1240" s="10"/>
      <c r="G1240" s="10"/>
    </row>
    <row r="1241" spans="6:7" x14ac:dyDescent="0.25">
      <c r="F1241" s="10"/>
      <c r="G1241" s="10"/>
    </row>
    <row r="1242" spans="6:7" x14ac:dyDescent="0.25">
      <c r="F1242" s="10"/>
      <c r="G1242" s="10"/>
    </row>
    <row r="1243" spans="6:7" x14ac:dyDescent="0.25">
      <c r="F1243" s="10"/>
      <c r="G1243" s="10"/>
    </row>
    <row r="1244" spans="6:7" x14ac:dyDescent="0.25">
      <c r="F1244" s="10"/>
      <c r="G1244" s="10"/>
    </row>
    <row r="1245" spans="6:7" x14ac:dyDescent="0.25">
      <c r="F1245" s="10"/>
      <c r="G1245" s="10"/>
    </row>
    <row r="1246" spans="6:7" x14ac:dyDescent="0.25">
      <c r="F1246" s="10"/>
      <c r="G1246" s="10"/>
    </row>
    <row r="1247" spans="6:7" x14ac:dyDescent="0.25">
      <c r="F1247" s="10"/>
      <c r="G1247" s="10"/>
    </row>
    <row r="1248" spans="6:7" x14ac:dyDescent="0.25">
      <c r="F1248" s="10"/>
      <c r="G1248" s="10"/>
    </row>
    <row r="1249" spans="6:7" x14ac:dyDescent="0.25">
      <c r="F1249" s="10"/>
      <c r="G1249" s="10"/>
    </row>
    <row r="1250" spans="6:7" x14ac:dyDescent="0.25">
      <c r="F1250" s="10"/>
      <c r="G1250" s="10"/>
    </row>
    <row r="1251" spans="6:7" x14ac:dyDescent="0.25">
      <c r="F1251" s="10"/>
      <c r="G1251" s="10"/>
    </row>
    <row r="1252" spans="6:7" x14ac:dyDescent="0.25">
      <c r="F1252" s="10"/>
      <c r="G1252" s="10"/>
    </row>
    <row r="1253" spans="6:7" x14ac:dyDescent="0.25">
      <c r="F1253" s="10"/>
      <c r="G1253" s="10"/>
    </row>
    <row r="1254" spans="6:7" x14ac:dyDescent="0.25">
      <c r="F1254" s="10"/>
      <c r="G1254" s="10"/>
    </row>
    <row r="1255" spans="6:7" x14ac:dyDescent="0.25">
      <c r="F1255" s="10"/>
      <c r="G1255" s="10"/>
    </row>
    <row r="1256" spans="6:7" x14ac:dyDescent="0.25">
      <c r="F1256" s="10"/>
      <c r="G1256" s="10"/>
    </row>
    <row r="1257" spans="6:7" x14ac:dyDescent="0.25">
      <c r="F1257" s="10"/>
      <c r="G1257" s="10"/>
    </row>
    <row r="1258" spans="6:7" x14ac:dyDescent="0.25">
      <c r="F1258" s="10"/>
      <c r="G1258" s="10"/>
    </row>
    <row r="1259" spans="6:7" x14ac:dyDescent="0.25">
      <c r="F1259" s="10"/>
      <c r="G1259" s="10"/>
    </row>
    <row r="1260" spans="6:7" x14ac:dyDescent="0.25">
      <c r="F1260" s="10"/>
      <c r="G1260" s="10"/>
    </row>
    <row r="1261" spans="6:7" x14ac:dyDescent="0.25">
      <c r="F1261" s="10"/>
      <c r="G1261" s="10"/>
    </row>
    <row r="1262" spans="6:7" x14ac:dyDescent="0.25">
      <c r="F1262" s="10"/>
      <c r="G1262" s="10"/>
    </row>
    <row r="1263" spans="6:7" x14ac:dyDescent="0.25">
      <c r="F1263" s="10"/>
      <c r="G1263" s="10"/>
    </row>
    <row r="1264" spans="6:7" x14ac:dyDescent="0.25">
      <c r="F1264" s="10"/>
      <c r="G1264" s="10"/>
    </row>
    <row r="1265" spans="6:7" x14ac:dyDescent="0.25">
      <c r="F1265" s="10"/>
      <c r="G1265" s="10"/>
    </row>
    <row r="1266" spans="6:7" x14ac:dyDescent="0.25">
      <c r="F1266" s="10"/>
      <c r="G1266" s="10"/>
    </row>
    <row r="1267" spans="6:7" x14ac:dyDescent="0.25">
      <c r="F1267" s="10"/>
      <c r="G1267" s="10"/>
    </row>
    <row r="1268" spans="6:7" x14ac:dyDescent="0.25">
      <c r="F1268" s="10"/>
      <c r="G1268" s="10"/>
    </row>
    <row r="1269" spans="6:7" x14ac:dyDescent="0.25">
      <c r="F1269" s="10"/>
      <c r="G1269" s="10"/>
    </row>
    <row r="1270" spans="6:7" x14ac:dyDescent="0.25">
      <c r="F1270" s="10"/>
      <c r="G1270" s="10"/>
    </row>
    <row r="1271" spans="6:7" x14ac:dyDescent="0.25">
      <c r="F1271" s="10"/>
      <c r="G1271" s="10"/>
    </row>
    <row r="1272" spans="6:7" x14ac:dyDescent="0.25">
      <c r="F1272" s="10"/>
      <c r="G1272" s="10"/>
    </row>
    <row r="1273" spans="6:7" x14ac:dyDescent="0.25">
      <c r="F1273" s="10"/>
      <c r="G1273" s="10"/>
    </row>
    <row r="1274" spans="6:7" x14ac:dyDescent="0.25">
      <c r="F1274" s="10"/>
      <c r="G1274" s="10"/>
    </row>
    <row r="1275" spans="6:7" x14ac:dyDescent="0.25">
      <c r="F1275" s="10"/>
      <c r="G1275" s="10"/>
    </row>
    <row r="1276" spans="6:7" x14ac:dyDescent="0.25">
      <c r="F1276" s="10"/>
      <c r="G1276" s="10"/>
    </row>
    <row r="1277" spans="6:7" x14ac:dyDescent="0.25">
      <c r="F1277" s="10"/>
      <c r="G1277" s="10"/>
    </row>
    <row r="1278" spans="6:7" x14ac:dyDescent="0.25">
      <c r="F1278" s="10"/>
      <c r="G1278" s="10"/>
    </row>
    <row r="1279" spans="6:7" x14ac:dyDescent="0.25">
      <c r="F1279" s="10"/>
      <c r="G1279" s="10"/>
    </row>
    <row r="1280" spans="6:7" x14ac:dyDescent="0.25">
      <c r="F1280" s="10"/>
      <c r="G1280" s="10"/>
    </row>
    <row r="1281" spans="6:7" x14ac:dyDescent="0.25">
      <c r="F1281" s="10"/>
      <c r="G1281" s="10"/>
    </row>
    <row r="1282" spans="6:7" x14ac:dyDescent="0.25">
      <c r="F1282" s="10"/>
      <c r="G1282" s="10"/>
    </row>
    <row r="1283" spans="6:7" x14ac:dyDescent="0.25">
      <c r="F1283" s="10"/>
      <c r="G1283" s="10"/>
    </row>
    <row r="1284" spans="6:7" x14ac:dyDescent="0.25">
      <c r="F1284" s="10"/>
      <c r="G1284" s="10"/>
    </row>
    <row r="1285" spans="6:7" x14ac:dyDescent="0.25">
      <c r="F1285" s="10"/>
      <c r="G1285" s="10"/>
    </row>
    <row r="1286" spans="6:7" x14ac:dyDescent="0.25">
      <c r="F1286" s="10"/>
      <c r="G1286" s="10"/>
    </row>
    <row r="1287" spans="6:7" x14ac:dyDescent="0.25">
      <c r="F1287" s="10"/>
      <c r="G1287" s="10"/>
    </row>
    <row r="1288" spans="6:7" x14ac:dyDescent="0.25">
      <c r="F1288" s="10"/>
      <c r="G1288" s="10"/>
    </row>
    <row r="1289" spans="6:7" x14ac:dyDescent="0.25">
      <c r="F1289" s="10"/>
      <c r="G1289" s="10"/>
    </row>
    <row r="1290" spans="6:7" x14ac:dyDescent="0.25">
      <c r="F1290" s="10"/>
      <c r="G1290" s="10"/>
    </row>
    <row r="1291" spans="6:7" x14ac:dyDescent="0.25">
      <c r="F1291" s="10"/>
      <c r="G1291" s="10"/>
    </row>
    <row r="1292" spans="6:7" x14ac:dyDescent="0.25">
      <c r="F1292" s="10"/>
      <c r="G1292" s="10"/>
    </row>
    <row r="1293" spans="6:7" x14ac:dyDescent="0.25">
      <c r="F1293" s="10"/>
      <c r="G1293" s="10"/>
    </row>
    <row r="1294" spans="6:7" x14ac:dyDescent="0.25">
      <c r="F1294" s="10"/>
      <c r="G1294" s="10"/>
    </row>
    <row r="1295" spans="6:7" x14ac:dyDescent="0.25">
      <c r="F1295" s="10"/>
      <c r="G1295" s="10"/>
    </row>
    <row r="1296" spans="6:7" x14ac:dyDescent="0.25">
      <c r="F1296" s="10"/>
      <c r="G1296" s="10"/>
    </row>
    <row r="1297" spans="6:7" x14ac:dyDescent="0.25">
      <c r="F1297" s="10"/>
      <c r="G1297" s="10"/>
    </row>
    <row r="1298" spans="6:7" x14ac:dyDescent="0.25">
      <c r="F1298" s="10"/>
      <c r="G1298" s="10"/>
    </row>
    <row r="1299" spans="6:7" x14ac:dyDescent="0.25">
      <c r="F1299" s="10"/>
      <c r="G1299" s="10"/>
    </row>
    <row r="1300" spans="6:7" x14ac:dyDescent="0.25">
      <c r="F1300" s="10"/>
      <c r="G1300" s="10"/>
    </row>
    <row r="1301" spans="6:7" x14ac:dyDescent="0.25">
      <c r="F1301" s="10"/>
      <c r="G1301" s="10"/>
    </row>
    <row r="1302" spans="6:7" x14ac:dyDescent="0.25">
      <c r="F1302" s="10"/>
      <c r="G1302" s="10"/>
    </row>
    <row r="1303" spans="6:7" x14ac:dyDescent="0.25">
      <c r="F1303" s="10"/>
      <c r="G1303" s="10"/>
    </row>
    <row r="1304" spans="6:7" x14ac:dyDescent="0.25">
      <c r="F1304" s="10"/>
      <c r="G1304" s="10"/>
    </row>
    <row r="1305" spans="6:7" x14ac:dyDescent="0.25">
      <c r="F1305" s="10"/>
      <c r="G1305" s="10"/>
    </row>
    <row r="1306" spans="6:7" x14ac:dyDescent="0.25">
      <c r="F1306" s="10"/>
      <c r="G1306" s="10"/>
    </row>
    <row r="1307" spans="6:7" x14ac:dyDescent="0.25">
      <c r="F1307" s="10"/>
      <c r="G1307" s="10"/>
    </row>
    <row r="1308" spans="6:7" x14ac:dyDescent="0.25">
      <c r="F1308" s="10"/>
      <c r="G1308" s="10"/>
    </row>
    <row r="1309" spans="6:7" x14ac:dyDescent="0.25">
      <c r="F1309" s="10"/>
      <c r="G1309" s="10"/>
    </row>
    <row r="1310" spans="6:7" x14ac:dyDescent="0.25">
      <c r="F1310" s="10"/>
      <c r="G1310" s="10"/>
    </row>
    <row r="1311" spans="6:7" x14ac:dyDescent="0.25">
      <c r="F1311" s="10"/>
      <c r="G1311" s="10"/>
    </row>
    <row r="1312" spans="6:7" x14ac:dyDescent="0.25">
      <c r="F1312" s="10"/>
      <c r="G1312" s="10"/>
    </row>
    <row r="1313" spans="6:7" x14ac:dyDescent="0.25">
      <c r="F1313" s="10"/>
      <c r="G1313" s="10"/>
    </row>
    <row r="1314" spans="6:7" x14ac:dyDescent="0.25">
      <c r="F1314" s="10"/>
      <c r="G1314" s="10"/>
    </row>
    <row r="1315" spans="6:7" x14ac:dyDescent="0.25">
      <c r="F1315" s="10"/>
      <c r="G1315" s="10"/>
    </row>
    <row r="1316" spans="6:7" x14ac:dyDescent="0.25">
      <c r="F1316" s="10"/>
      <c r="G1316" s="10"/>
    </row>
    <row r="1317" spans="6:7" x14ac:dyDescent="0.25">
      <c r="F1317" s="10"/>
      <c r="G1317" s="10"/>
    </row>
    <row r="1318" spans="6:7" x14ac:dyDescent="0.25">
      <c r="F1318" s="10"/>
      <c r="G1318" s="10"/>
    </row>
    <row r="1319" spans="6:7" x14ac:dyDescent="0.25">
      <c r="F1319" s="10"/>
      <c r="G1319" s="10"/>
    </row>
    <row r="1320" spans="6:7" x14ac:dyDescent="0.25">
      <c r="F1320" s="10"/>
      <c r="G1320" s="10"/>
    </row>
    <row r="1321" spans="6:7" x14ac:dyDescent="0.25">
      <c r="F1321" s="10"/>
      <c r="G1321" s="10"/>
    </row>
    <row r="1322" spans="6:7" x14ac:dyDescent="0.25">
      <c r="F1322" s="10"/>
      <c r="G1322" s="10"/>
    </row>
    <row r="1323" spans="6:7" x14ac:dyDescent="0.25">
      <c r="F1323" s="10"/>
      <c r="G1323" s="10"/>
    </row>
    <row r="1324" spans="6:7" x14ac:dyDescent="0.25">
      <c r="F1324" s="10"/>
      <c r="G1324" s="10"/>
    </row>
    <row r="1325" spans="6:7" x14ac:dyDescent="0.25">
      <c r="F1325" s="10"/>
      <c r="G1325" s="10"/>
    </row>
    <row r="1326" spans="6:7" x14ac:dyDescent="0.25">
      <c r="F1326" s="10"/>
      <c r="G1326" s="10"/>
    </row>
    <row r="1327" spans="6:7" x14ac:dyDescent="0.25">
      <c r="F1327" s="10"/>
      <c r="G1327" s="10"/>
    </row>
    <row r="1328" spans="6:7" x14ac:dyDescent="0.25">
      <c r="F1328" s="10"/>
      <c r="G1328" s="10"/>
    </row>
    <row r="1329" spans="6:7" x14ac:dyDescent="0.25">
      <c r="F1329" s="10"/>
      <c r="G1329" s="10"/>
    </row>
    <row r="1330" spans="6:7" x14ac:dyDescent="0.25">
      <c r="F1330" s="10"/>
      <c r="G1330" s="10"/>
    </row>
    <row r="1331" spans="6:7" x14ac:dyDescent="0.25">
      <c r="F1331" s="10"/>
      <c r="G1331" s="10"/>
    </row>
    <row r="1332" spans="6:7" x14ac:dyDescent="0.25">
      <c r="F1332" s="10"/>
      <c r="G1332" s="10"/>
    </row>
    <row r="1333" spans="6:7" x14ac:dyDescent="0.25">
      <c r="F1333" s="10"/>
      <c r="G1333" s="10"/>
    </row>
    <row r="1334" spans="6:7" x14ac:dyDescent="0.25">
      <c r="F1334" s="10"/>
      <c r="G1334" s="10"/>
    </row>
    <row r="1335" spans="6:7" x14ac:dyDescent="0.25">
      <c r="F1335" s="10"/>
      <c r="G1335" s="10"/>
    </row>
    <row r="1336" spans="6:7" x14ac:dyDescent="0.25">
      <c r="F1336" s="10"/>
      <c r="G1336" s="10"/>
    </row>
    <row r="1337" spans="6:7" x14ac:dyDescent="0.25">
      <c r="F1337" s="10"/>
      <c r="G1337" s="10"/>
    </row>
    <row r="1338" spans="6:7" x14ac:dyDescent="0.25">
      <c r="F1338" s="10"/>
      <c r="G1338" s="10"/>
    </row>
    <row r="1339" spans="6:7" x14ac:dyDescent="0.25">
      <c r="F1339" s="10"/>
      <c r="G1339" s="10"/>
    </row>
    <row r="1340" spans="6:7" x14ac:dyDescent="0.25">
      <c r="F1340" s="10"/>
      <c r="G1340" s="10"/>
    </row>
    <row r="1341" spans="6:7" x14ac:dyDescent="0.25">
      <c r="F1341" s="10"/>
      <c r="G1341" s="10"/>
    </row>
    <row r="1342" spans="6:7" x14ac:dyDescent="0.25">
      <c r="F1342" s="10"/>
      <c r="G1342" s="10"/>
    </row>
    <row r="1343" spans="6:7" x14ac:dyDescent="0.25">
      <c r="F1343" s="10"/>
      <c r="G1343" s="10"/>
    </row>
    <row r="1344" spans="6:7" x14ac:dyDescent="0.25">
      <c r="F1344" s="10"/>
      <c r="G1344" s="10"/>
    </row>
    <row r="1345" spans="6:7" x14ac:dyDescent="0.25">
      <c r="F1345" s="10"/>
      <c r="G1345" s="10"/>
    </row>
    <row r="1346" spans="6:7" x14ac:dyDescent="0.25">
      <c r="F1346" s="10"/>
      <c r="G1346" s="10"/>
    </row>
    <row r="1347" spans="6:7" x14ac:dyDescent="0.25">
      <c r="F1347" s="10"/>
      <c r="G1347" s="10"/>
    </row>
    <row r="1348" spans="6:7" x14ac:dyDescent="0.25">
      <c r="F1348" s="10"/>
      <c r="G1348" s="10"/>
    </row>
    <row r="1349" spans="6:7" x14ac:dyDescent="0.25">
      <c r="F1349" s="10"/>
      <c r="G1349" s="10"/>
    </row>
    <row r="1350" spans="6:7" x14ac:dyDescent="0.25">
      <c r="F1350" s="10"/>
      <c r="G1350" s="10"/>
    </row>
    <row r="1351" spans="6:7" x14ac:dyDescent="0.25">
      <c r="F1351" s="10"/>
      <c r="G1351" s="10"/>
    </row>
    <row r="1352" spans="6:7" x14ac:dyDescent="0.25">
      <c r="F1352" s="10"/>
      <c r="G1352" s="10"/>
    </row>
    <row r="1353" spans="6:7" x14ac:dyDescent="0.25">
      <c r="F1353" s="10"/>
      <c r="G1353" s="10"/>
    </row>
    <row r="1354" spans="6:7" x14ac:dyDescent="0.25">
      <c r="F1354" s="10"/>
      <c r="G1354" s="10"/>
    </row>
    <row r="1355" spans="6:7" x14ac:dyDescent="0.25">
      <c r="F1355" s="10"/>
      <c r="G1355" s="10"/>
    </row>
    <row r="1356" spans="6:7" x14ac:dyDescent="0.25">
      <c r="F1356" s="10"/>
      <c r="G1356" s="10"/>
    </row>
    <row r="1357" spans="6:7" x14ac:dyDescent="0.25">
      <c r="F1357" s="10"/>
      <c r="G1357" s="10"/>
    </row>
    <row r="1358" spans="6:7" x14ac:dyDescent="0.25">
      <c r="F1358" s="10"/>
      <c r="G1358" s="10"/>
    </row>
    <row r="1359" spans="6:7" x14ac:dyDescent="0.25">
      <c r="F1359" s="10"/>
      <c r="G1359" s="10"/>
    </row>
    <row r="1360" spans="6:7" x14ac:dyDescent="0.25">
      <c r="F1360" s="10"/>
      <c r="G1360" s="10"/>
    </row>
    <row r="1361" spans="6:7" x14ac:dyDescent="0.25">
      <c r="F1361" s="10"/>
      <c r="G1361" s="10"/>
    </row>
    <row r="1362" spans="6:7" x14ac:dyDescent="0.25">
      <c r="F1362" s="10"/>
      <c r="G1362" s="10"/>
    </row>
    <row r="1363" spans="6:7" x14ac:dyDescent="0.25">
      <c r="F1363" s="10"/>
      <c r="G1363" s="10"/>
    </row>
    <row r="1364" spans="6:7" x14ac:dyDescent="0.25">
      <c r="F1364" s="10"/>
      <c r="G1364" s="10"/>
    </row>
    <row r="1365" spans="6:7" x14ac:dyDescent="0.25">
      <c r="F1365" s="10"/>
      <c r="G1365" s="10"/>
    </row>
    <row r="1366" spans="6:7" x14ac:dyDescent="0.25">
      <c r="F1366" s="10"/>
      <c r="G1366" s="10"/>
    </row>
    <row r="1367" spans="6:7" x14ac:dyDescent="0.25">
      <c r="F1367" s="10"/>
      <c r="G1367" s="10"/>
    </row>
    <row r="1368" spans="6:7" x14ac:dyDescent="0.25">
      <c r="F1368" s="10"/>
      <c r="G1368" s="10"/>
    </row>
    <row r="1369" spans="6:7" x14ac:dyDescent="0.25">
      <c r="F1369" s="10"/>
      <c r="G1369" s="10"/>
    </row>
    <row r="1370" spans="6:7" x14ac:dyDescent="0.25">
      <c r="F1370" s="10"/>
      <c r="G1370" s="10"/>
    </row>
    <row r="1371" spans="6:7" x14ac:dyDescent="0.25">
      <c r="F1371" s="10"/>
      <c r="G1371" s="10"/>
    </row>
    <row r="1372" spans="6:7" x14ac:dyDescent="0.25">
      <c r="F1372" s="10"/>
      <c r="G1372" s="10"/>
    </row>
    <row r="1373" spans="6:7" x14ac:dyDescent="0.25">
      <c r="F1373" s="10"/>
      <c r="G1373" s="10"/>
    </row>
    <row r="1374" spans="6:7" x14ac:dyDescent="0.25">
      <c r="F1374" s="10"/>
      <c r="G1374" s="10"/>
    </row>
    <row r="1375" spans="6:7" x14ac:dyDescent="0.25">
      <c r="F1375" s="10"/>
      <c r="G1375" s="10"/>
    </row>
    <row r="1376" spans="6:7" x14ac:dyDescent="0.25">
      <c r="F1376" s="10"/>
      <c r="G1376" s="10"/>
    </row>
    <row r="1377" spans="6:7" x14ac:dyDescent="0.25">
      <c r="F1377" s="10"/>
      <c r="G1377" s="10"/>
    </row>
    <row r="1378" spans="6:7" x14ac:dyDescent="0.25">
      <c r="F1378" s="10"/>
      <c r="G1378" s="10"/>
    </row>
    <row r="1379" spans="6:7" x14ac:dyDescent="0.25">
      <c r="F1379" s="10"/>
      <c r="G1379" s="10"/>
    </row>
    <row r="1380" spans="6:7" x14ac:dyDescent="0.25">
      <c r="F1380" s="10"/>
      <c r="G1380" s="10"/>
    </row>
    <row r="1381" spans="6:7" x14ac:dyDescent="0.25">
      <c r="F1381" s="10"/>
      <c r="G1381" s="10"/>
    </row>
    <row r="1382" spans="6:7" x14ac:dyDescent="0.25">
      <c r="F1382" s="10"/>
      <c r="G1382" s="10"/>
    </row>
    <row r="1383" spans="6:7" x14ac:dyDescent="0.25">
      <c r="F1383" s="10"/>
      <c r="G1383" s="10"/>
    </row>
    <row r="1384" spans="6:7" x14ac:dyDescent="0.25">
      <c r="F1384" s="10"/>
      <c r="G1384" s="10"/>
    </row>
    <row r="1385" spans="6:7" x14ac:dyDescent="0.25">
      <c r="F1385" s="10"/>
      <c r="G1385" s="10"/>
    </row>
    <row r="1386" spans="6:7" x14ac:dyDescent="0.25">
      <c r="F1386" s="10"/>
      <c r="G1386" s="10"/>
    </row>
    <row r="1387" spans="6:7" x14ac:dyDescent="0.25">
      <c r="F1387" s="10"/>
      <c r="G1387" s="10"/>
    </row>
    <row r="1388" spans="6:7" x14ac:dyDescent="0.25">
      <c r="F1388" s="10"/>
      <c r="G1388" s="10"/>
    </row>
    <row r="1389" spans="6:7" x14ac:dyDescent="0.25">
      <c r="F1389" s="10"/>
      <c r="G1389" s="10"/>
    </row>
    <row r="1390" spans="6:7" x14ac:dyDescent="0.25">
      <c r="F1390" s="10"/>
      <c r="G1390" s="10"/>
    </row>
    <row r="1391" spans="6:7" x14ac:dyDescent="0.25">
      <c r="F1391" s="10"/>
      <c r="G1391" s="10"/>
    </row>
    <row r="1392" spans="6:7" x14ac:dyDescent="0.25">
      <c r="F1392" s="10"/>
      <c r="G1392" s="10"/>
    </row>
    <row r="1393" spans="6:7" x14ac:dyDescent="0.25">
      <c r="F1393" s="10"/>
      <c r="G1393" s="10"/>
    </row>
    <row r="1394" spans="6:7" x14ac:dyDescent="0.25">
      <c r="F1394" s="10"/>
      <c r="G1394" s="10"/>
    </row>
    <row r="1395" spans="6:7" x14ac:dyDescent="0.25">
      <c r="F1395" s="10"/>
      <c r="G1395" s="10"/>
    </row>
    <row r="1396" spans="6:7" x14ac:dyDescent="0.25">
      <c r="F1396" s="10"/>
      <c r="G1396" s="10"/>
    </row>
    <row r="1397" spans="6:7" x14ac:dyDescent="0.25">
      <c r="F1397" s="10"/>
      <c r="G1397" s="10"/>
    </row>
    <row r="1398" spans="6:7" x14ac:dyDescent="0.25">
      <c r="F1398" s="10"/>
      <c r="G1398" s="10"/>
    </row>
    <row r="1399" spans="6:7" x14ac:dyDescent="0.25">
      <c r="F1399" s="10"/>
      <c r="G1399" s="10"/>
    </row>
    <row r="1400" spans="6:7" x14ac:dyDescent="0.25">
      <c r="F1400" s="10"/>
      <c r="G1400" s="10"/>
    </row>
    <row r="1401" spans="6:7" x14ac:dyDescent="0.25">
      <c r="F1401" s="10"/>
      <c r="G1401" s="10"/>
    </row>
    <row r="1402" spans="6:7" x14ac:dyDescent="0.25">
      <c r="F1402" s="10"/>
      <c r="G1402" s="10"/>
    </row>
    <row r="1403" spans="6:7" x14ac:dyDescent="0.25">
      <c r="F1403" s="10"/>
      <c r="G1403" s="10"/>
    </row>
    <row r="1404" spans="6:7" x14ac:dyDescent="0.25">
      <c r="F1404" s="10"/>
      <c r="G1404" s="10"/>
    </row>
    <row r="1405" spans="6:7" x14ac:dyDescent="0.25">
      <c r="F1405" s="10"/>
      <c r="G1405" s="10"/>
    </row>
    <row r="1406" spans="6:7" x14ac:dyDescent="0.25">
      <c r="F1406" s="10"/>
      <c r="G1406" s="10"/>
    </row>
    <row r="1407" spans="6:7" x14ac:dyDescent="0.25">
      <c r="F1407" s="10"/>
      <c r="G1407" s="10"/>
    </row>
    <row r="1408" spans="6:7" x14ac:dyDescent="0.25">
      <c r="F1408" s="10"/>
      <c r="G1408" s="10"/>
    </row>
    <row r="1409" spans="6:7" x14ac:dyDescent="0.25">
      <c r="F1409" s="10"/>
      <c r="G1409" s="10"/>
    </row>
    <row r="1410" spans="6:7" x14ac:dyDescent="0.25">
      <c r="F1410" s="10"/>
      <c r="G1410" s="10"/>
    </row>
    <row r="1411" spans="6:7" x14ac:dyDescent="0.25">
      <c r="F1411" s="10"/>
      <c r="G1411" s="10"/>
    </row>
    <row r="1412" spans="6:7" x14ac:dyDescent="0.25">
      <c r="F1412" s="10"/>
      <c r="G1412" s="10"/>
    </row>
    <row r="1413" spans="6:7" x14ac:dyDescent="0.25">
      <c r="F1413" s="10"/>
      <c r="G1413" s="10"/>
    </row>
    <row r="1414" spans="6:7" x14ac:dyDescent="0.25">
      <c r="F1414" s="10"/>
      <c r="G1414" s="10"/>
    </row>
    <row r="1415" spans="6:7" x14ac:dyDescent="0.25">
      <c r="F1415" s="10"/>
      <c r="G1415" s="10"/>
    </row>
    <row r="1416" spans="6:7" x14ac:dyDescent="0.25">
      <c r="F1416" s="10"/>
      <c r="G1416" s="10"/>
    </row>
    <row r="1417" spans="6:7" x14ac:dyDescent="0.25">
      <c r="F1417" s="10"/>
      <c r="G1417" s="10"/>
    </row>
    <row r="1418" spans="6:7" x14ac:dyDescent="0.25">
      <c r="F1418" s="10"/>
      <c r="G1418" s="10"/>
    </row>
    <row r="1419" spans="6:7" x14ac:dyDescent="0.25">
      <c r="F1419" s="10"/>
      <c r="G1419" s="10"/>
    </row>
    <row r="1420" spans="6:7" x14ac:dyDescent="0.25">
      <c r="F1420" s="10"/>
      <c r="G1420" s="10"/>
    </row>
    <row r="1421" spans="6:7" x14ac:dyDescent="0.25">
      <c r="F1421" s="10"/>
      <c r="G1421" s="10"/>
    </row>
    <row r="1422" spans="6:7" x14ac:dyDescent="0.25">
      <c r="F1422" s="10"/>
      <c r="G1422" s="10"/>
    </row>
    <row r="1423" spans="6:7" x14ac:dyDescent="0.25">
      <c r="F1423" s="10"/>
      <c r="G1423" s="10"/>
    </row>
    <row r="1424" spans="6:7" x14ac:dyDescent="0.25">
      <c r="F1424" s="10"/>
      <c r="G1424" s="10"/>
    </row>
    <row r="1425" spans="6:7" x14ac:dyDescent="0.25">
      <c r="F1425" s="10"/>
      <c r="G1425" s="10"/>
    </row>
    <row r="1426" spans="6:7" x14ac:dyDescent="0.25">
      <c r="F1426" s="10"/>
      <c r="G1426" s="10"/>
    </row>
    <row r="1427" spans="6:7" x14ac:dyDescent="0.25">
      <c r="F1427" s="10"/>
      <c r="G1427" s="10"/>
    </row>
    <row r="1428" spans="6:7" x14ac:dyDescent="0.25">
      <c r="F1428" s="10"/>
      <c r="G1428" s="10"/>
    </row>
    <row r="1429" spans="6:7" x14ac:dyDescent="0.25">
      <c r="F1429" s="10"/>
      <c r="G1429" s="10"/>
    </row>
    <row r="1430" spans="6:7" x14ac:dyDescent="0.25">
      <c r="F1430" s="10"/>
      <c r="G1430" s="10"/>
    </row>
    <row r="1431" spans="6:7" x14ac:dyDescent="0.25">
      <c r="F1431" s="10"/>
      <c r="G1431" s="10"/>
    </row>
    <row r="1432" spans="6:7" x14ac:dyDescent="0.25">
      <c r="F1432" s="10"/>
      <c r="G1432" s="10"/>
    </row>
    <row r="1433" spans="6:7" x14ac:dyDescent="0.25">
      <c r="F1433" s="10"/>
      <c r="G1433" s="10"/>
    </row>
    <row r="1434" spans="6:7" x14ac:dyDescent="0.25">
      <c r="F1434" s="10"/>
      <c r="G1434" s="10"/>
    </row>
    <row r="1435" spans="6:7" x14ac:dyDescent="0.25">
      <c r="F1435" s="10"/>
      <c r="G1435" s="10"/>
    </row>
    <row r="1436" spans="6:7" x14ac:dyDescent="0.25">
      <c r="F1436" s="10"/>
      <c r="G1436" s="10"/>
    </row>
    <row r="1437" spans="6:7" x14ac:dyDescent="0.25">
      <c r="F1437" s="10"/>
      <c r="G1437" s="10"/>
    </row>
    <row r="1438" spans="6:7" x14ac:dyDescent="0.25">
      <c r="F1438" s="10"/>
      <c r="G1438" s="10"/>
    </row>
    <row r="1439" spans="6:7" x14ac:dyDescent="0.25">
      <c r="F1439" s="10"/>
      <c r="G1439" s="10"/>
    </row>
    <row r="1440" spans="6:7" x14ac:dyDescent="0.25">
      <c r="F1440" s="10"/>
      <c r="G1440" s="10"/>
    </row>
    <row r="1441" spans="6:7" x14ac:dyDescent="0.25">
      <c r="F1441" s="10"/>
      <c r="G1441" s="10"/>
    </row>
    <row r="1442" spans="6:7" x14ac:dyDescent="0.25">
      <c r="F1442" s="10"/>
      <c r="G1442" s="10"/>
    </row>
    <row r="1443" spans="6:7" x14ac:dyDescent="0.25">
      <c r="F1443" s="10"/>
      <c r="G1443" s="10"/>
    </row>
    <row r="1444" spans="6:7" x14ac:dyDescent="0.25">
      <c r="F1444" s="10"/>
      <c r="G1444" s="10"/>
    </row>
    <row r="1445" spans="6:7" x14ac:dyDescent="0.25">
      <c r="F1445" s="10"/>
      <c r="G1445" s="10"/>
    </row>
    <row r="1446" spans="6:7" x14ac:dyDescent="0.25">
      <c r="F1446" s="10"/>
      <c r="G1446" s="10"/>
    </row>
    <row r="1447" spans="6:7" x14ac:dyDescent="0.25">
      <c r="F1447" s="10"/>
      <c r="G1447" s="10"/>
    </row>
    <row r="1448" spans="6:7" x14ac:dyDescent="0.25">
      <c r="F1448" s="10"/>
      <c r="G1448" s="10"/>
    </row>
    <row r="1449" spans="6:7" x14ac:dyDescent="0.25">
      <c r="F1449" s="10"/>
      <c r="G1449" s="10"/>
    </row>
    <row r="1450" spans="6:7" x14ac:dyDescent="0.25">
      <c r="F1450" s="10"/>
      <c r="G1450" s="10"/>
    </row>
    <row r="1451" spans="6:7" x14ac:dyDescent="0.25">
      <c r="F1451" s="10"/>
      <c r="G1451" s="10"/>
    </row>
    <row r="1452" spans="6:7" x14ac:dyDescent="0.25">
      <c r="F1452" s="10"/>
      <c r="G1452" s="10"/>
    </row>
    <row r="1453" spans="6:7" x14ac:dyDescent="0.25">
      <c r="F1453" s="10"/>
      <c r="G1453" s="10"/>
    </row>
    <row r="1454" spans="6:7" x14ac:dyDescent="0.25">
      <c r="F1454" s="10"/>
      <c r="G1454" s="10"/>
    </row>
    <row r="1455" spans="6:7" x14ac:dyDescent="0.25">
      <c r="F1455" s="10"/>
      <c r="G1455" s="10"/>
    </row>
    <row r="1456" spans="6:7" x14ac:dyDescent="0.25">
      <c r="F1456" s="10"/>
      <c r="G1456" s="10"/>
    </row>
    <row r="1457" spans="6:7" x14ac:dyDescent="0.25">
      <c r="F1457" s="10"/>
      <c r="G1457" s="10"/>
    </row>
    <row r="1458" spans="6:7" x14ac:dyDescent="0.25">
      <c r="F1458" s="10"/>
      <c r="G1458" s="10"/>
    </row>
    <row r="1459" spans="6:7" x14ac:dyDescent="0.25">
      <c r="F1459" s="10"/>
      <c r="G1459" s="10"/>
    </row>
    <row r="1460" spans="6:7" x14ac:dyDescent="0.25">
      <c r="F1460" s="10"/>
      <c r="G1460" s="10"/>
    </row>
    <row r="1461" spans="6:7" x14ac:dyDescent="0.25">
      <c r="F1461" s="10"/>
      <c r="G1461" s="10"/>
    </row>
    <row r="1462" spans="6:7" x14ac:dyDescent="0.25">
      <c r="F1462" s="10"/>
      <c r="G1462" s="10"/>
    </row>
    <row r="1463" spans="6:7" x14ac:dyDescent="0.25">
      <c r="F1463" s="10"/>
      <c r="G1463" s="10"/>
    </row>
    <row r="1464" spans="6:7" x14ac:dyDescent="0.25">
      <c r="F1464" s="10"/>
      <c r="G1464" s="10"/>
    </row>
    <row r="1465" spans="6:7" x14ac:dyDescent="0.25">
      <c r="F1465" s="10"/>
      <c r="G1465" s="10"/>
    </row>
    <row r="1466" spans="6:7" x14ac:dyDescent="0.25">
      <c r="F1466" s="10"/>
      <c r="G1466" s="10"/>
    </row>
    <row r="1467" spans="6:7" x14ac:dyDescent="0.25">
      <c r="F1467" s="10"/>
      <c r="G1467" s="10"/>
    </row>
    <row r="1468" spans="6:7" x14ac:dyDescent="0.25">
      <c r="F1468" s="10"/>
      <c r="G1468" s="10"/>
    </row>
    <row r="1469" spans="6:7" x14ac:dyDescent="0.25">
      <c r="F1469" s="10"/>
      <c r="G1469" s="10"/>
    </row>
    <row r="1470" spans="6:7" x14ac:dyDescent="0.25">
      <c r="F1470" s="10"/>
      <c r="G1470" s="10"/>
    </row>
    <row r="1471" spans="6:7" x14ac:dyDescent="0.25">
      <c r="F1471" s="10"/>
      <c r="G1471" s="10"/>
    </row>
    <row r="1472" spans="6:7" x14ac:dyDescent="0.25">
      <c r="F1472" s="10"/>
      <c r="G1472" s="10"/>
    </row>
    <row r="1473" spans="6:7" x14ac:dyDescent="0.25">
      <c r="F1473" s="10"/>
      <c r="G1473" s="10"/>
    </row>
    <row r="1474" spans="6:7" x14ac:dyDescent="0.25">
      <c r="F1474" s="10"/>
      <c r="G1474" s="10"/>
    </row>
    <row r="1475" spans="6:7" x14ac:dyDescent="0.25">
      <c r="F1475" s="10"/>
      <c r="G1475" s="10"/>
    </row>
    <row r="1476" spans="6:7" x14ac:dyDescent="0.25">
      <c r="F1476" s="10"/>
      <c r="G1476" s="10"/>
    </row>
    <row r="1477" spans="6:7" x14ac:dyDescent="0.25">
      <c r="F1477" s="10"/>
      <c r="G1477" s="10"/>
    </row>
    <row r="1478" spans="6:7" x14ac:dyDescent="0.25">
      <c r="F1478" s="10"/>
      <c r="G1478" s="10"/>
    </row>
    <row r="1479" spans="6:7" x14ac:dyDescent="0.25">
      <c r="F1479" s="10"/>
      <c r="G1479" s="10"/>
    </row>
    <row r="1480" spans="6:7" x14ac:dyDescent="0.25">
      <c r="F1480" s="10"/>
      <c r="G1480" s="10"/>
    </row>
    <row r="1481" spans="6:7" x14ac:dyDescent="0.25">
      <c r="F1481" s="10"/>
      <c r="G1481" s="10"/>
    </row>
    <row r="1482" spans="6:7" x14ac:dyDescent="0.25">
      <c r="F1482" s="10"/>
      <c r="G1482" s="10"/>
    </row>
    <row r="1483" spans="6:7" x14ac:dyDescent="0.25">
      <c r="F1483" s="10"/>
      <c r="G1483" s="10"/>
    </row>
    <row r="1484" spans="6:7" x14ac:dyDescent="0.25">
      <c r="F1484" s="10"/>
      <c r="G1484" s="10"/>
    </row>
    <row r="1485" spans="6:7" x14ac:dyDescent="0.25">
      <c r="F1485" s="10"/>
      <c r="G1485" s="10"/>
    </row>
    <row r="1486" spans="6:7" x14ac:dyDescent="0.25">
      <c r="F1486" s="10"/>
      <c r="G1486" s="10"/>
    </row>
    <row r="1487" spans="6:7" x14ac:dyDescent="0.25">
      <c r="F1487" s="10"/>
      <c r="G1487" s="10"/>
    </row>
    <row r="1488" spans="6:7" x14ac:dyDescent="0.25">
      <c r="F1488" s="10"/>
      <c r="G1488" s="10"/>
    </row>
    <row r="1489" spans="6:7" x14ac:dyDescent="0.25">
      <c r="F1489" s="10"/>
      <c r="G1489" s="10"/>
    </row>
    <row r="1490" spans="6:7" x14ac:dyDescent="0.25">
      <c r="F1490" s="10"/>
      <c r="G1490" s="10"/>
    </row>
    <row r="1491" spans="6:7" x14ac:dyDescent="0.25">
      <c r="F1491" s="10"/>
      <c r="G1491" s="10"/>
    </row>
    <row r="1492" spans="6:7" x14ac:dyDescent="0.25">
      <c r="F1492" s="10"/>
      <c r="G1492" s="10"/>
    </row>
    <row r="1493" spans="6:7" x14ac:dyDescent="0.25">
      <c r="F1493" s="10"/>
      <c r="G1493" s="10"/>
    </row>
    <row r="1494" spans="6:7" x14ac:dyDescent="0.25">
      <c r="F1494" s="10"/>
      <c r="G1494" s="10"/>
    </row>
    <row r="1495" spans="6:7" x14ac:dyDescent="0.25">
      <c r="F1495" s="10"/>
      <c r="G1495" s="10"/>
    </row>
    <row r="1496" spans="6:7" x14ac:dyDescent="0.25">
      <c r="F1496" s="10"/>
      <c r="G1496" s="10"/>
    </row>
    <row r="1497" spans="6:7" x14ac:dyDescent="0.25">
      <c r="F1497" s="10"/>
      <c r="G1497" s="10"/>
    </row>
    <row r="1498" spans="6:7" x14ac:dyDescent="0.25">
      <c r="F1498" s="10"/>
      <c r="G1498" s="10"/>
    </row>
    <row r="1499" spans="6:7" x14ac:dyDescent="0.25">
      <c r="F1499" s="10"/>
      <c r="G1499" s="10"/>
    </row>
    <row r="1500" spans="6:7" x14ac:dyDescent="0.25">
      <c r="F1500" s="10"/>
      <c r="G1500" s="10"/>
    </row>
    <row r="1501" spans="6:7" x14ac:dyDescent="0.25">
      <c r="F1501" s="10"/>
      <c r="G1501" s="10"/>
    </row>
  </sheetData>
  <hyperlinks>
    <hyperlink ref="B2" r:id="rId1" xr:uid="{A38AAB69-BC88-4EBD-AB69-600D16370EB8}"/>
  </hyperlinks>
  <pageMargins left="0.7" right="0.7" top="0.75" bottom="0.75" header="0.3" footer="0.3"/>
  <pageSetup paperSize="9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6A0A2-B7FE-4B68-9684-E9C26E527894}">
  <dimension ref="A1:P1012"/>
  <sheetViews>
    <sheetView workbookViewId="0">
      <selection activeCell="G142" sqref="G142"/>
    </sheetView>
  </sheetViews>
  <sheetFormatPr defaultRowHeight="15" x14ac:dyDescent="0.25"/>
  <cols>
    <col min="1" max="1" width="35.5703125" customWidth="1"/>
    <col min="2" max="2" width="13.7109375" bestFit="1" customWidth="1"/>
    <col min="3" max="3" width="30.42578125" bestFit="1" customWidth="1"/>
    <col min="4" max="4" width="16.140625" customWidth="1"/>
    <col min="5" max="5" width="11.7109375" bestFit="1" customWidth="1"/>
    <col min="6" max="6" width="14.85546875" customWidth="1"/>
    <col min="7" max="7" width="22" bestFit="1" customWidth="1"/>
    <col min="8" max="8" width="18.42578125" bestFit="1" customWidth="1"/>
    <col min="9" max="9" width="22.42578125" customWidth="1"/>
    <col min="15" max="15" width="10.5703125" bestFit="1" customWidth="1"/>
  </cols>
  <sheetData>
    <row r="1" spans="1:9" x14ac:dyDescent="0.25">
      <c r="B1" t="s">
        <v>2</v>
      </c>
      <c r="C1" t="s">
        <v>3</v>
      </c>
      <c r="D1" t="s">
        <v>59</v>
      </c>
      <c r="E1" t="s">
        <v>60</v>
      </c>
      <c r="F1" t="s">
        <v>6</v>
      </c>
      <c r="G1" t="s">
        <v>113</v>
      </c>
      <c r="H1" t="s">
        <v>61</v>
      </c>
      <c r="I1" t="s">
        <v>62</v>
      </c>
    </row>
    <row r="2" spans="1:9" x14ac:dyDescent="0.25">
      <c r="A2" t="s">
        <v>11</v>
      </c>
      <c r="B2" s="3" t="s">
        <v>12</v>
      </c>
      <c r="C2" s="5">
        <v>0.25</v>
      </c>
      <c r="D2" s="5">
        <v>0.75</v>
      </c>
      <c r="E2" s="5">
        <v>1.5874999999999999</v>
      </c>
      <c r="F2" s="5">
        <f>E2-D2</f>
        <v>0.83749999999999991</v>
      </c>
    </row>
    <row r="3" spans="1:9" x14ac:dyDescent="0.25">
      <c r="A3" t="s">
        <v>16</v>
      </c>
      <c r="B3" s="3"/>
      <c r="C3" s="5">
        <v>0.25</v>
      </c>
      <c r="D3" s="5">
        <v>0.5</v>
      </c>
      <c r="E3" s="5">
        <v>0.79379999999999995</v>
      </c>
      <c r="F3" s="5">
        <f>E3-D3</f>
        <v>0.29379999999999995</v>
      </c>
    </row>
    <row r="4" spans="1:9" x14ac:dyDescent="0.25">
      <c r="A4" t="s">
        <v>63</v>
      </c>
      <c r="B4" s="5"/>
      <c r="C4" s="5">
        <v>0.59799999999999998</v>
      </c>
      <c r="D4" s="6"/>
      <c r="E4" s="5"/>
      <c r="F4" s="5"/>
      <c r="G4" s="5">
        <v>313.52999999999997</v>
      </c>
      <c r="H4">
        <v>0.997</v>
      </c>
      <c r="I4">
        <v>4.18</v>
      </c>
    </row>
    <row r="5" spans="1:9" x14ac:dyDescent="0.25">
      <c r="A5" t="s">
        <v>39</v>
      </c>
      <c r="B5" s="5"/>
      <c r="C5" s="5">
        <v>2.7349999999999999E-2</v>
      </c>
      <c r="D5" s="5"/>
      <c r="E5" s="5"/>
      <c r="F5" s="5"/>
      <c r="G5" s="5">
        <v>293.13</v>
      </c>
    </row>
    <row r="6" spans="1:9" x14ac:dyDescent="0.25">
      <c r="B6" s="5"/>
      <c r="C6" s="5"/>
      <c r="D6" s="5"/>
      <c r="E6" s="5"/>
      <c r="F6" s="5"/>
      <c r="G6" s="5"/>
    </row>
    <row r="7" spans="1:9" x14ac:dyDescent="0.25">
      <c r="B7" s="5"/>
      <c r="C7" s="5"/>
      <c r="D7" s="5"/>
      <c r="E7" s="5"/>
      <c r="F7" s="5"/>
      <c r="G7" s="5"/>
    </row>
    <row r="8" spans="1:9" x14ac:dyDescent="0.25">
      <c r="A8" s="7" t="s">
        <v>0</v>
      </c>
      <c r="B8" s="5"/>
      <c r="C8" s="5"/>
    </row>
    <row r="9" spans="1:9" x14ac:dyDescent="0.25">
      <c r="A9" s="13"/>
      <c r="B9" s="18"/>
      <c r="C9" s="5"/>
      <c r="D9" t="s">
        <v>88</v>
      </c>
    </row>
    <row r="10" spans="1:9" x14ac:dyDescent="0.25">
      <c r="A10" s="13" t="s">
        <v>120</v>
      </c>
      <c r="B10" s="18"/>
      <c r="C10" s="5"/>
    </row>
    <row r="11" spans="1:9" x14ac:dyDescent="0.25">
      <c r="A11" s="13" t="s">
        <v>112</v>
      </c>
      <c r="B11" s="19">
        <f>G4</f>
        <v>313.52999999999997</v>
      </c>
      <c r="C11" s="5"/>
      <c r="D11" t="s">
        <v>110</v>
      </c>
      <c r="E11" t="s">
        <v>89</v>
      </c>
      <c r="G11" s="9">
        <v>6.6666999999999997E-8</v>
      </c>
    </row>
    <row r="12" spans="1:9" x14ac:dyDescent="0.25">
      <c r="A12" t="s">
        <v>64</v>
      </c>
      <c r="B12">
        <f>F2/1000</f>
        <v>8.3749999999999992E-4</v>
      </c>
      <c r="D12" t="s">
        <v>109</v>
      </c>
      <c r="E12" t="s">
        <v>90</v>
      </c>
      <c r="G12">
        <f>B27/1000</f>
        <v>6.221533830706731E-5</v>
      </c>
    </row>
    <row r="13" spans="1:9" x14ac:dyDescent="0.25">
      <c r="A13" t="s">
        <v>45</v>
      </c>
      <c r="B13">
        <v>3.66</v>
      </c>
      <c r="D13" t="s">
        <v>94</v>
      </c>
      <c r="E13" t="s">
        <v>91</v>
      </c>
      <c r="G13">
        <f>I4</f>
        <v>4.18</v>
      </c>
    </row>
    <row r="14" spans="1:9" x14ac:dyDescent="0.25">
      <c r="A14" t="s">
        <v>116</v>
      </c>
      <c r="B14">
        <v>1.173</v>
      </c>
      <c r="D14" s="1" t="s">
        <v>95</v>
      </c>
      <c r="E14" t="s">
        <v>92</v>
      </c>
      <c r="G14">
        <f>H4*1000</f>
        <v>997</v>
      </c>
    </row>
    <row r="15" spans="1:9" x14ac:dyDescent="0.25">
      <c r="A15" t="s">
        <v>115</v>
      </c>
      <c r="B15">
        <v>0.01</v>
      </c>
      <c r="D15" s="1" t="s">
        <v>97</v>
      </c>
      <c r="E15" t="s">
        <v>121</v>
      </c>
      <c r="G15" s="10">
        <f>B11</f>
        <v>313.52999999999997</v>
      </c>
    </row>
    <row r="16" spans="1:9" x14ac:dyDescent="0.25">
      <c r="A16" t="s">
        <v>119</v>
      </c>
      <c r="B16">
        <f>B14/B15</f>
        <v>117.3</v>
      </c>
      <c r="D16" s="1" t="s">
        <v>98</v>
      </c>
      <c r="E16" t="s">
        <v>96</v>
      </c>
      <c r="G16" s="10">
        <f>G15-(G12/(G13*G14*G11))</f>
        <v>313.30606853851526</v>
      </c>
    </row>
    <row r="17" spans="1:16" x14ac:dyDescent="0.25">
      <c r="A17" t="s">
        <v>65</v>
      </c>
      <c r="B17">
        <f>E2/2000</f>
        <v>7.9374999999999997E-4</v>
      </c>
    </row>
    <row r="18" spans="1:16" x14ac:dyDescent="0.25">
      <c r="A18" t="s">
        <v>66</v>
      </c>
      <c r="B18">
        <f>D2/1000</f>
        <v>7.5000000000000002E-4</v>
      </c>
      <c r="D18" t="s">
        <v>122</v>
      </c>
    </row>
    <row r="19" spans="1:16" x14ac:dyDescent="0.25">
      <c r="A19" t="s">
        <v>67</v>
      </c>
      <c r="B19">
        <f>B18/2</f>
        <v>3.7500000000000001E-4</v>
      </c>
    </row>
    <row r="20" spans="1:16" x14ac:dyDescent="0.25">
      <c r="A20" t="s">
        <v>68</v>
      </c>
      <c r="B20">
        <f>B17</f>
        <v>7.9374999999999997E-4</v>
      </c>
      <c r="F20" t="s">
        <v>127</v>
      </c>
      <c r="G20" t="s">
        <v>128</v>
      </c>
    </row>
    <row r="21" spans="1:16" x14ac:dyDescent="0.25">
      <c r="A21" s="1" t="s">
        <v>69</v>
      </c>
      <c r="B21">
        <f>B13*(C4/B18)</f>
        <v>2918.24</v>
      </c>
      <c r="F21" s="10">
        <v>313.13</v>
      </c>
      <c r="G21" s="10">
        <f>F21-((($B$24*$B$25*(F25-$G$5))/1000)/($G$13*$G$14*$G$11))</f>
        <v>312.90606853851529</v>
      </c>
      <c r="H21" s="2"/>
      <c r="I21" s="2"/>
    </row>
    <row r="22" spans="1:16" ht="18" x14ac:dyDescent="0.35">
      <c r="A22" s="1" t="s">
        <v>70</v>
      </c>
      <c r="B22">
        <v>35</v>
      </c>
      <c r="C22">
        <f>B13*(C5/B18)</f>
        <v>133.46799999999999</v>
      </c>
      <c r="F22" s="10"/>
    </row>
    <row r="23" spans="1:16" x14ac:dyDescent="0.25">
      <c r="A23" s="1" t="s">
        <v>111</v>
      </c>
      <c r="B23" s="10">
        <f>B11-G5</f>
        <v>20.399999999999977</v>
      </c>
    </row>
    <row r="24" spans="1:16" x14ac:dyDescent="0.25">
      <c r="A24" s="1" t="s">
        <v>71</v>
      </c>
      <c r="B24">
        <f>1/((1/B21)+((B12/C2)*LN(B20/B19))+(B19/(B22*B20)))</f>
        <v>61.151018235012039</v>
      </c>
      <c r="D24" t="s">
        <v>125</v>
      </c>
      <c r="E24" t="s">
        <v>32</v>
      </c>
      <c r="F24" t="s">
        <v>124</v>
      </c>
      <c r="G24" t="s">
        <v>123</v>
      </c>
      <c r="H24" t="s">
        <v>126</v>
      </c>
    </row>
    <row r="25" spans="1:16" ht="17.25" x14ac:dyDescent="0.25">
      <c r="A25" s="1" t="s">
        <v>72</v>
      </c>
      <c r="B25">
        <f>2*B26*B17*B15</f>
        <v>4.9872783375737969E-5</v>
      </c>
      <c r="D25">
        <v>1</v>
      </c>
      <c r="E25">
        <f>D25*$B$15</f>
        <v>0.01</v>
      </c>
      <c r="F25">
        <f>G4</f>
        <v>313.52999999999997</v>
      </c>
      <c r="G25" s="10">
        <f>F25-((($B$24*$B$25*(F25-$G$5))/1000)/($G$13*$G$14*$G$11))</f>
        <v>313.30606853851526</v>
      </c>
      <c r="H25">
        <v>293.13</v>
      </c>
    </row>
    <row r="26" spans="1:16" x14ac:dyDescent="0.25">
      <c r="A26" s="1" t="s">
        <v>73</v>
      </c>
      <c r="B26">
        <f>PI()</f>
        <v>3.1415926535897931</v>
      </c>
      <c r="D26">
        <v>2</v>
      </c>
      <c r="E26">
        <f t="shared" ref="E26:E89" si="0">D26*$B$15</f>
        <v>0.02</v>
      </c>
      <c r="F26" s="10">
        <f>G25</f>
        <v>313.30606853851526</v>
      </c>
      <c r="G26" s="10">
        <f>F26-((($B$24*$B$25*(F26-$G$5))/1000)/($G$13*$G$14*$G$11))</f>
        <v>313.08459517994442</v>
      </c>
      <c r="H26">
        <v>293.13</v>
      </c>
    </row>
    <row r="27" spans="1:16" x14ac:dyDescent="0.25">
      <c r="A27" s="1" t="s">
        <v>74</v>
      </c>
      <c r="B27">
        <f>B24*B25*B23</f>
        <v>6.2215338307067311E-2</v>
      </c>
      <c r="D27">
        <v>3</v>
      </c>
      <c r="E27">
        <f t="shared" si="0"/>
        <v>0.03</v>
      </c>
      <c r="F27" s="10">
        <f>G26</f>
        <v>313.08459517994442</v>
      </c>
      <c r="G27" s="10">
        <f>F27-((($B$24*$B$25*(F27-$G$5))/1000)/($G$13*$G$14*$G$11))</f>
        <v>312.86555294161207</v>
      </c>
      <c r="H27">
        <v>293.13</v>
      </c>
    </row>
    <row r="28" spans="1:16" x14ac:dyDescent="0.25">
      <c r="A28" s="1" t="s">
        <v>75</v>
      </c>
      <c r="B28">
        <v>4</v>
      </c>
      <c r="D28">
        <v>4</v>
      </c>
      <c r="E28">
        <f t="shared" si="0"/>
        <v>0.04</v>
      </c>
      <c r="F28" s="10">
        <f t="shared" ref="F28:F91" si="1">G27</f>
        <v>312.86555294161207</v>
      </c>
      <c r="G28" s="10">
        <f t="shared" ref="G28:G91" si="2">F28-((($B$24*$B$25*(F28-$G$5))/1000)/($G$13*$G$14*$G$11))</f>
        <v>312.64891513703247</v>
      </c>
      <c r="H28">
        <v>293.13</v>
      </c>
    </row>
    <row r="29" spans="1:16" x14ac:dyDescent="0.25">
      <c r="A29" s="1"/>
      <c r="D29">
        <v>5</v>
      </c>
      <c r="E29">
        <f t="shared" si="0"/>
        <v>0.05</v>
      </c>
      <c r="F29" s="10">
        <f t="shared" si="1"/>
        <v>312.64891513703247</v>
      </c>
      <c r="G29" s="10">
        <f t="shared" si="2"/>
        <v>312.43465537265837</v>
      </c>
      <c r="H29">
        <v>293.13</v>
      </c>
    </row>
    <row r="30" spans="1:16" x14ac:dyDescent="0.25">
      <c r="A30" s="1" t="s">
        <v>79</v>
      </c>
      <c r="B30">
        <v>40.4</v>
      </c>
      <c r="D30">
        <v>6</v>
      </c>
      <c r="E30">
        <f t="shared" si="0"/>
        <v>0.06</v>
      </c>
      <c r="F30" s="10">
        <f t="shared" si="1"/>
        <v>312.43465537265837</v>
      </c>
      <c r="G30" s="10">
        <f t="shared" si="2"/>
        <v>312.22274754466537</v>
      </c>
      <c r="H30">
        <v>293.13</v>
      </c>
    </row>
    <row r="31" spans="1:16" x14ac:dyDescent="0.25">
      <c r="A31" t="s">
        <v>80</v>
      </c>
      <c r="B31">
        <v>26.2</v>
      </c>
      <c r="D31">
        <v>7</v>
      </c>
      <c r="E31">
        <f t="shared" si="0"/>
        <v>7.0000000000000007E-2</v>
      </c>
      <c r="F31" s="10">
        <f t="shared" si="1"/>
        <v>312.22274754466537</v>
      </c>
      <c r="G31" s="10">
        <f t="shared" si="2"/>
        <v>312.01316583577147</v>
      </c>
      <c r="H31">
        <v>293.13</v>
      </c>
      <c r="P31" s="9"/>
    </row>
    <row r="32" spans="1:16" x14ac:dyDescent="0.25">
      <c r="A32" t="s">
        <v>81</v>
      </c>
      <c r="B32">
        <f>B30-B31</f>
        <v>14.2</v>
      </c>
      <c r="D32">
        <v>8</v>
      </c>
      <c r="E32">
        <f t="shared" si="0"/>
        <v>0.08</v>
      </c>
      <c r="F32" s="10">
        <f t="shared" si="1"/>
        <v>312.01316583577147</v>
      </c>
      <c r="G32" s="10">
        <f t="shared" si="2"/>
        <v>311.80588471209194</v>
      </c>
      <c r="H32">
        <v>293.13</v>
      </c>
    </row>
    <row r="33" spans="1:15" x14ac:dyDescent="0.25">
      <c r="A33" t="s">
        <v>87</v>
      </c>
      <c r="B33" s="8">
        <f>G4-G141</f>
        <v>14.792409521901959</v>
      </c>
      <c r="D33">
        <v>9</v>
      </c>
      <c r="E33">
        <f t="shared" si="0"/>
        <v>0.09</v>
      </c>
      <c r="F33" s="10">
        <f t="shared" si="1"/>
        <v>311.80588471209194</v>
      </c>
      <c r="G33" s="10">
        <f t="shared" si="2"/>
        <v>311.60087892002832</v>
      </c>
      <c r="H33">
        <v>293.13</v>
      </c>
      <c r="O33" s="11"/>
    </row>
    <row r="34" spans="1:15" x14ac:dyDescent="0.25">
      <c r="A34" s="1"/>
      <c r="D34">
        <v>10</v>
      </c>
      <c r="E34">
        <f t="shared" si="0"/>
        <v>0.1</v>
      </c>
      <c r="F34" s="10">
        <f t="shared" si="1"/>
        <v>311.60087892002832</v>
      </c>
      <c r="G34" s="10">
        <f t="shared" si="2"/>
        <v>311.39812348319163</v>
      </c>
      <c r="H34">
        <v>293.13</v>
      </c>
    </row>
    <row r="35" spans="1:15" x14ac:dyDescent="0.25">
      <c r="A35" s="1"/>
      <c r="D35">
        <v>11</v>
      </c>
      <c r="E35">
        <f t="shared" si="0"/>
        <v>0.11</v>
      </c>
      <c r="F35" s="10">
        <f t="shared" si="1"/>
        <v>311.39812348319163</v>
      </c>
      <c r="G35" s="10">
        <f t="shared" si="2"/>
        <v>311.19759369935957</v>
      </c>
      <c r="H35">
        <v>293.13</v>
      </c>
    </row>
    <row r="36" spans="1:15" x14ac:dyDescent="0.25">
      <c r="A36" s="1"/>
      <c r="D36">
        <v>12</v>
      </c>
      <c r="E36">
        <f t="shared" si="0"/>
        <v>0.12</v>
      </c>
      <c r="F36" s="10">
        <f t="shared" si="1"/>
        <v>311.19759369935957</v>
      </c>
      <c r="G36" s="10">
        <f t="shared" si="2"/>
        <v>310.99926513746698</v>
      </c>
      <c r="H36">
        <v>293.13</v>
      </c>
    </row>
    <row r="37" spans="1:15" x14ac:dyDescent="0.25">
      <c r="D37">
        <v>13</v>
      </c>
      <c r="E37">
        <f t="shared" si="0"/>
        <v>0.13</v>
      </c>
      <c r="F37" s="10">
        <f t="shared" si="1"/>
        <v>310.99926513746698</v>
      </c>
      <c r="G37" s="10">
        <f t="shared" si="2"/>
        <v>310.8031136346292</v>
      </c>
      <c r="H37">
        <v>293.13</v>
      </c>
    </row>
    <row r="38" spans="1:15" x14ac:dyDescent="0.25">
      <c r="D38">
        <v>14</v>
      </c>
      <c r="E38">
        <f t="shared" si="0"/>
        <v>0.14000000000000001</v>
      </c>
      <c r="F38" s="10">
        <f t="shared" si="1"/>
        <v>310.8031136346292</v>
      </c>
      <c r="G38" s="10">
        <f t="shared" si="2"/>
        <v>310.60911529319844</v>
      </c>
      <c r="H38">
        <v>293.13</v>
      </c>
    </row>
    <row r="39" spans="1:15" x14ac:dyDescent="0.25">
      <c r="D39">
        <v>15</v>
      </c>
      <c r="E39">
        <f t="shared" si="0"/>
        <v>0.15</v>
      </c>
      <c r="F39" s="10">
        <f t="shared" si="1"/>
        <v>310.60911529319844</v>
      </c>
      <c r="G39" s="10">
        <f t="shared" si="2"/>
        <v>310.41724647785213</v>
      </c>
      <c r="H39">
        <v>293.13</v>
      </c>
    </row>
    <row r="40" spans="1:15" x14ac:dyDescent="0.25">
      <c r="D40">
        <v>16</v>
      </c>
      <c r="E40">
        <f t="shared" si="0"/>
        <v>0.16</v>
      </c>
      <c r="F40" s="10">
        <f t="shared" si="1"/>
        <v>310.41724647785213</v>
      </c>
      <c r="G40" s="10">
        <f t="shared" si="2"/>
        <v>310.22748381271333</v>
      </c>
      <c r="H40">
        <v>293.13</v>
      </c>
    </row>
    <row r="41" spans="1:15" x14ac:dyDescent="0.25">
      <c r="D41">
        <v>17</v>
      </c>
      <c r="E41">
        <f t="shared" si="0"/>
        <v>0.17</v>
      </c>
      <c r="F41" s="10">
        <f t="shared" si="1"/>
        <v>310.22748381271333</v>
      </c>
      <c r="G41" s="10">
        <f t="shared" si="2"/>
        <v>310.03980417850295</v>
      </c>
      <c r="H41">
        <v>293.13</v>
      </c>
    </row>
    <row r="42" spans="1:15" x14ac:dyDescent="0.25">
      <c r="D42">
        <v>18</v>
      </c>
      <c r="E42">
        <f t="shared" si="0"/>
        <v>0.18</v>
      </c>
      <c r="F42" s="10">
        <f t="shared" si="1"/>
        <v>310.03980417850295</v>
      </c>
      <c r="G42" s="10">
        <f t="shared" si="2"/>
        <v>309.85418470972297</v>
      </c>
      <c r="H42">
        <v>293.13</v>
      </c>
    </row>
    <row r="43" spans="1:15" x14ac:dyDescent="0.25">
      <c r="D43">
        <v>19</v>
      </c>
      <c r="E43">
        <f t="shared" si="0"/>
        <v>0.19</v>
      </c>
      <c r="F43" s="10">
        <f t="shared" si="1"/>
        <v>309.85418470972297</v>
      </c>
      <c r="G43" s="10">
        <f t="shared" si="2"/>
        <v>309.67060279187064</v>
      </c>
      <c r="H43">
        <v>293.13</v>
      </c>
    </row>
    <row r="44" spans="1:15" x14ac:dyDescent="0.25">
      <c r="D44">
        <v>20</v>
      </c>
      <c r="E44">
        <f t="shared" si="0"/>
        <v>0.2</v>
      </c>
      <c r="F44" s="10">
        <f t="shared" si="1"/>
        <v>309.67060279187064</v>
      </c>
      <c r="G44" s="10">
        <f t="shared" si="2"/>
        <v>309.48903605868333</v>
      </c>
      <c r="H44">
        <v>293.13</v>
      </c>
    </row>
    <row r="45" spans="1:15" x14ac:dyDescent="0.25">
      <c r="D45">
        <v>21</v>
      </c>
      <c r="E45">
        <f t="shared" si="0"/>
        <v>0.21</v>
      </c>
      <c r="F45" s="10">
        <f t="shared" si="1"/>
        <v>309.48903605868333</v>
      </c>
      <c r="G45" s="10">
        <f t="shared" si="2"/>
        <v>309.30946238941362</v>
      </c>
      <c r="H45">
        <v>293.13</v>
      </c>
    </row>
    <row r="46" spans="1:15" x14ac:dyDescent="0.25">
      <c r="D46">
        <v>22</v>
      </c>
      <c r="E46">
        <f t="shared" si="0"/>
        <v>0.22</v>
      </c>
      <c r="F46" s="10">
        <f t="shared" si="1"/>
        <v>309.30946238941362</v>
      </c>
      <c r="G46" s="10">
        <f t="shared" si="2"/>
        <v>309.13185990613431</v>
      </c>
      <c r="H46">
        <v>293.13</v>
      </c>
    </row>
    <row r="47" spans="1:15" x14ac:dyDescent="0.25">
      <c r="D47">
        <v>23</v>
      </c>
      <c r="E47">
        <f t="shared" si="0"/>
        <v>0.23</v>
      </c>
      <c r="F47" s="10">
        <f t="shared" si="1"/>
        <v>309.13185990613431</v>
      </c>
      <c r="G47" s="10">
        <f t="shared" si="2"/>
        <v>308.95620697107285</v>
      </c>
      <c r="H47">
        <v>293.13</v>
      </c>
    </row>
    <row r="48" spans="1:15" x14ac:dyDescent="0.25">
      <c r="D48">
        <v>24</v>
      </c>
      <c r="E48">
        <f t="shared" si="0"/>
        <v>0.24</v>
      </c>
      <c r="F48" s="10">
        <f t="shared" si="1"/>
        <v>308.95620697107285</v>
      </c>
      <c r="G48" s="10">
        <f t="shared" si="2"/>
        <v>308.78248218397522</v>
      </c>
      <c r="H48">
        <v>293.13</v>
      </c>
    </row>
    <row r="49" spans="4:8" x14ac:dyDescent="0.25">
      <c r="D49">
        <v>25</v>
      </c>
      <c r="E49">
        <f t="shared" si="0"/>
        <v>0.25</v>
      </c>
      <c r="F49" s="10">
        <f t="shared" si="1"/>
        <v>308.78248218397522</v>
      </c>
      <c r="G49" s="10">
        <f t="shared" si="2"/>
        <v>308.6106643794987</v>
      </c>
      <c r="H49">
        <v>293.13</v>
      </c>
    </row>
    <row r="50" spans="4:8" x14ac:dyDescent="0.25">
      <c r="D50">
        <v>26</v>
      </c>
      <c r="E50">
        <f t="shared" si="0"/>
        <v>0.26</v>
      </c>
      <c r="F50" s="10">
        <f t="shared" si="1"/>
        <v>308.6106643794987</v>
      </c>
      <c r="G50" s="10">
        <f t="shared" si="2"/>
        <v>308.44073262463326</v>
      </c>
      <c r="H50">
        <v>293.13</v>
      </c>
    </row>
    <row r="51" spans="4:8" x14ac:dyDescent="0.25">
      <c r="D51">
        <v>27</v>
      </c>
      <c r="E51">
        <f t="shared" si="0"/>
        <v>0.27</v>
      </c>
      <c r="F51" s="10">
        <f t="shared" si="1"/>
        <v>308.44073262463326</v>
      </c>
      <c r="G51" s="10">
        <f t="shared" si="2"/>
        <v>308.27266621615115</v>
      </c>
      <c r="H51">
        <v>293.13</v>
      </c>
    </row>
    <row r="52" spans="4:8" x14ac:dyDescent="0.25">
      <c r="D52">
        <v>28</v>
      </c>
      <c r="E52">
        <f t="shared" si="0"/>
        <v>0.28000000000000003</v>
      </c>
      <c r="F52" s="10">
        <f t="shared" si="1"/>
        <v>308.27266621615115</v>
      </c>
      <c r="G52" s="10">
        <f t="shared" si="2"/>
        <v>308.10644467808459</v>
      </c>
      <c r="H52">
        <v>293.13</v>
      </c>
    </row>
    <row r="53" spans="4:8" x14ac:dyDescent="0.25">
      <c r="D53">
        <v>29</v>
      </c>
      <c r="E53">
        <f t="shared" si="0"/>
        <v>0.28999999999999998</v>
      </c>
      <c r="F53" s="10">
        <f t="shared" si="1"/>
        <v>308.10644467808459</v>
      </c>
      <c r="G53" s="10">
        <f t="shared" si="2"/>
        <v>307.94204775923123</v>
      </c>
      <c r="H53">
        <v>293.13</v>
      </c>
    </row>
    <row r="54" spans="4:8" x14ac:dyDescent="0.25">
      <c r="D54">
        <v>30</v>
      </c>
      <c r="E54">
        <f t="shared" si="0"/>
        <v>0.3</v>
      </c>
      <c r="F54" s="10">
        <f t="shared" si="1"/>
        <v>307.94204775923123</v>
      </c>
      <c r="G54" s="10">
        <f t="shared" si="2"/>
        <v>307.77945543068682</v>
      </c>
      <c r="H54">
        <v>293.13</v>
      </c>
    </row>
    <row r="55" spans="4:8" x14ac:dyDescent="0.25">
      <c r="D55">
        <v>31</v>
      </c>
      <c r="E55">
        <f t="shared" si="0"/>
        <v>0.31</v>
      </c>
      <c r="F55" s="10">
        <f t="shared" si="1"/>
        <v>307.77945543068682</v>
      </c>
      <c r="G55" s="10">
        <f t="shared" si="2"/>
        <v>307.61864788340506</v>
      </c>
      <c r="H55">
        <v>293.13</v>
      </c>
    </row>
    <row r="56" spans="4:8" x14ac:dyDescent="0.25">
      <c r="D56">
        <v>32</v>
      </c>
      <c r="E56">
        <f t="shared" si="0"/>
        <v>0.32</v>
      </c>
      <c r="F56" s="10">
        <f t="shared" si="1"/>
        <v>307.61864788340506</v>
      </c>
      <c r="G56" s="10">
        <f t="shared" si="2"/>
        <v>307.45960552578407</v>
      </c>
      <c r="H56">
        <v>293.13</v>
      </c>
    </row>
    <row r="57" spans="4:8" x14ac:dyDescent="0.25">
      <c r="D57">
        <v>33</v>
      </c>
      <c r="E57">
        <f t="shared" si="0"/>
        <v>0.33</v>
      </c>
      <c r="F57" s="10">
        <f t="shared" si="1"/>
        <v>307.45960552578407</v>
      </c>
      <c r="G57" s="10">
        <f t="shared" si="2"/>
        <v>307.30230898127974</v>
      </c>
      <c r="H57">
        <v>293.13</v>
      </c>
    </row>
    <row r="58" spans="4:8" x14ac:dyDescent="0.25">
      <c r="D58">
        <v>34</v>
      </c>
      <c r="E58">
        <f t="shared" si="0"/>
        <v>0.34</v>
      </c>
      <c r="F58" s="10">
        <f t="shared" si="1"/>
        <v>307.30230898127974</v>
      </c>
      <c r="G58" s="10">
        <f t="shared" si="2"/>
        <v>307.14673908604493</v>
      </c>
      <c r="H58">
        <v>293.13</v>
      </c>
    </row>
    <row r="59" spans="4:8" x14ac:dyDescent="0.25">
      <c r="D59">
        <v>35</v>
      </c>
      <c r="E59">
        <f t="shared" si="0"/>
        <v>0.35000000000000003</v>
      </c>
      <c r="F59" s="10">
        <f t="shared" si="1"/>
        <v>307.14673908604493</v>
      </c>
      <c r="G59" s="10">
        <f t="shared" si="2"/>
        <v>306.99287688659456</v>
      </c>
      <c r="H59">
        <v>293.13</v>
      </c>
    </row>
    <row r="60" spans="4:8" x14ac:dyDescent="0.25">
      <c r="D60">
        <v>36</v>
      </c>
      <c r="E60">
        <f t="shared" si="0"/>
        <v>0.36</v>
      </c>
      <c r="F60" s="10">
        <f t="shared" si="1"/>
        <v>306.99287688659456</v>
      </c>
      <c r="G60" s="10">
        <f t="shared" si="2"/>
        <v>306.84070363749663</v>
      </c>
      <c r="H60">
        <v>293.13</v>
      </c>
    </row>
    <row r="61" spans="4:8" x14ac:dyDescent="0.25">
      <c r="D61">
        <v>37</v>
      </c>
      <c r="E61">
        <f t="shared" si="0"/>
        <v>0.37</v>
      </c>
      <c r="F61" s="10">
        <f t="shared" si="1"/>
        <v>306.84070363749663</v>
      </c>
      <c r="G61" s="10">
        <f t="shared" si="2"/>
        <v>306.69020079908842</v>
      </c>
      <c r="H61">
        <v>293.13</v>
      </c>
    </row>
    <row r="62" spans="4:8" x14ac:dyDescent="0.25">
      <c r="D62">
        <v>38</v>
      </c>
      <c r="E62">
        <f t="shared" si="0"/>
        <v>0.38</v>
      </c>
      <c r="F62" s="10">
        <f t="shared" si="1"/>
        <v>306.69020079908842</v>
      </c>
      <c r="G62" s="10">
        <f t="shared" si="2"/>
        <v>306.54135003521753</v>
      </c>
      <c r="H62">
        <v>293.13</v>
      </c>
    </row>
    <row r="63" spans="4:8" x14ac:dyDescent="0.25">
      <c r="D63">
        <v>39</v>
      </c>
      <c r="E63">
        <f t="shared" si="0"/>
        <v>0.39</v>
      </c>
      <c r="F63" s="10">
        <f t="shared" si="1"/>
        <v>306.54135003521753</v>
      </c>
      <c r="G63" s="10">
        <f t="shared" si="2"/>
        <v>306.3941332110083</v>
      </c>
      <c r="H63">
        <v>293.13</v>
      </c>
    </row>
    <row r="64" spans="4:8" x14ac:dyDescent="0.25">
      <c r="D64">
        <v>40</v>
      </c>
      <c r="E64">
        <f t="shared" si="0"/>
        <v>0.4</v>
      </c>
      <c r="F64" s="10">
        <f t="shared" si="1"/>
        <v>306.3941332110083</v>
      </c>
      <c r="G64" s="10">
        <f t="shared" si="2"/>
        <v>306.24853239065197</v>
      </c>
      <c r="H64">
        <v>293.13</v>
      </c>
    </row>
    <row r="65" spans="4:8" x14ac:dyDescent="0.25">
      <c r="D65">
        <v>41</v>
      </c>
      <c r="E65">
        <f t="shared" si="0"/>
        <v>0.41000000000000003</v>
      </c>
      <c r="F65" s="10">
        <f t="shared" si="1"/>
        <v>306.24853239065197</v>
      </c>
      <c r="G65" s="10">
        <f t="shared" si="2"/>
        <v>306.10452983522191</v>
      </c>
      <c r="H65">
        <v>293.13</v>
      </c>
    </row>
    <row r="66" spans="4:8" x14ac:dyDescent="0.25">
      <c r="D66">
        <v>42</v>
      </c>
      <c r="E66">
        <f t="shared" si="0"/>
        <v>0.42</v>
      </c>
      <c r="F66" s="10">
        <f t="shared" si="1"/>
        <v>306.10452983522191</v>
      </c>
      <c r="G66" s="10">
        <f t="shared" si="2"/>
        <v>305.96210800051222</v>
      </c>
      <c r="H66">
        <v>293.13</v>
      </c>
    </row>
    <row r="67" spans="4:8" x14ac:dyDescent="0.25">
      <c r="D67">
        <v>43</v>
      </c>
      <c r="E67">
        <f t="shared" si="0"/>
        <v>0.43</v>
      </c>
      <c r="F67" s="10">
        <f t="shared" si="1"/>
        <v>305.96210800051222</v>
      </c>
      <c r="G67" s="10">
        <f t="shared" si="2"/>
        <v>305.82124953490023</v>
      </c>
      <c r="H67">
        <v>293.13</v>
      </c>
    </row>
    <row r="68" spans="4:8" x14ac:dyDescent="0.25">
      <c r="D68">
        <v>44</v>
      </c>
      <c r="E68">
        <f t="shared" si="0"/>
        <v>0.44</v>
      </c>
      <c r="F68" s="10">
        <f t="shared" si="1"/>
        <v>305.82124953490023</v>
      </c>
      <c r="G68" s="10">
        <f t="shared" si="2"/>
        <v>305.68193727723275</v>
      </c>
      <c r="H68">
        <v>293.13</v>
      </c>
    </row>
    <row r="69" spans="4:8" x14ac:dyDescent="0.25">
      <c r="D69">
        <v>45</v>
      </c>
      <c r="E69">
        <f t="shared" si="0"/>
        <v>0.45</v>
      </c>
      <c r="F69" s="10">
        <f t="shared" si="1"/>
        <v>305.68193727723275</v>
      </c>
      <c r="G69" s="10">
        <f t="shared" si="2"/>
        <v>305.54415425473496</v>
      </c>
      <c r="H69">
        <v>293.13</v>
      </c>
    </row>
    <row r="70" spans="4:8" x14ac:dyDescent="0.25">
      <c r="D70">
        <v>46</v>
      </c>
      <c r="E70">
        <f t="shared" si="0"/>
        <v>0.46</v>
      </c>
      <c r="F70" s="10">
        <f t="shared" si="1"/>
        <v>305.54415425473496</v>
      </c>
      <c r="G70" s="10">
        <f t="shared" si="2"/>
        <v>305.40788368094286</v>
      </c>
      <c r="H70">
        <v>293.13</v>
      </c>
    </row>
    <row r="71" spans="4:8" x14ac:dyDescent="0.25">
      <c r="D71">
        <v>47</v>
      </c>
      <c r="E71">
        <f t="shared" si="0"/>
        <v>0.47000000000000003</v>
      </c>
      <c r="F71" s="10">
        <f t="shared" si="1"/>
        <v>305.40788368094286</v>
      </c>
      <c r="G71" s="10">
        <f t="shared" si="2"/>
        <v>305.27310895365792</v>
      </c>
      <c r="H71">
        <v>293.13</v>
      </c>
    </row>
    <row r="72" spans="4:8" x14ac:dyDescent="0.25">
      <c r="D72">
        <v>48</v>
      </c>
      <c r="E72">
        <f t="shared" si="0"/>
        <v>0.48</v>
      </c>
      <c r="F72" s="10">
        <f t="shared" si="1"/>
        <v>305.27310895365792</v>
      </c>
      <c r="G72" s="10">
        <f t="shared" si="2"/>
        <v>305.13981365292454</v>
      </c>
      <c r="H72">
        <v>293.13</v>
      </c>
    </row>
    <row r="73" spans="4:8" x14ac:dyDescent="0.25">
      <c r="D73">
        <v>49</v>
      </c>
      <c r="E73">
        <f t="shared" si="0"/>
        <v>0.49</v>
      </c>
      <c r="F73" s="10">
        <f t="shared" si="1"/>
        <v>305.13981365292454</v>
      </c>
      <c r="G73" s="10">
        <f t="shared" si="2"/>
        <v>305.00798153902952</v>
      </c>
      <c r="H73">
        <v>293.13</v>
      </c>
    </row>
    <row r="74" spans="4:8" x14ac:dyDescent="0.25">
      <c r="D74">
        <v>50</v>
      </c>
      <c r="E74">
        <f t="shared" si="0"/>
        <v>0.5</v>
      </c>
      <c r="F74" s="10">
        <f t="shared" si="1"/>
        <v>305.00798153902952</v>
      </c>
      <c r="G74" s="10">
        <f t="shared" si="2"/>
        <v>304.87759655052349</v>
      </c>
      <c r="H74">
        <v>293.13</v>
      </c>
    </row>
    <row r="75" spans="4:8" x14ac:dyDescent="0.25">
      <c r="D75">
        <v>51</v>
      </c>
      <c r="E75">
        <f t="shared" si="0"/>
        <v>0.51</v>
      </c>
      <c r="F75" s="10">
        <f t="shared" si="1"/>
        <v>304.87759655052349</v>
      </c>
      <c r="G75" s="10">
        <f t="shared" si="2"/>
        <v>304.7486428022641</v>
      </c>
      <c r="H75">
        <v>293.13</v>
      </c>
    </row>
    <row r="76" spans="4:8" x14ac:dyDescent="0.25">
      <c r="D76">
        <v>52</v>
      </c>
      <c r="E76">
        <f t="shared" si="0"/>
        <v>0.52</v>
      </c>
      <c r="F76" s="10">
        <f t="shared" si="1"/>
        <v>304.7486428022641</v>
      </c>
      <c r="G76" s="10">
        <f t="shared" si="2"/>
        <v>304.62110458348081</v>
      </c>
      <c r="H76">
        <v>293.13</v>
      </c>
    </row>
    <row r="77" spans="4:8" x14ac:dyDescent="0.25">
      <c r="D77">
        <v>53</v>
      </c>
      <c r="E77">
        <f t="shared" si="0"/>
        <v>0.53</v>
      </c>
      <c r="F77" s="10">
        <f t="shared" si="1"/>
        <v>304.62110458348081</v>
      </c>
      <c r="G77" s="10">
        <f t="shared" si="2"/>
        <v>304.49496635586058</v>
      </c>
      <c r="H77">
        <v>293.13</v>
      </c>
    </row>
    <row r="78" spans="4:8" x14ac:dyDescent="0.25">
      <c r="D78">
        <v>54</v>
      </c>
      <c r="E78">
        <f t="shared" si="0"/>
        <v>0.54</v>
      </c>
      <c r="F78" s="10">
        <f t="shared" si="1"/>
        <v>304.49496635586058</v>
      </c>
      <c r="G78" s="10">
        <f t="shared" si="2"/>
        <v>304.37021275165506</v>
      </c>
      <c r="H78">
        <v>293.13</v>
      </c>
    </row>
    <row r="79" spans="4:8" x14ac:dyDescent="0.25">
      <c r="D79">
        <v>55</v>
      </c>
      <c r="E79">
        <f t="shared" si="0"/>
        <v>0.55000000000000004</v>
      </c>
      <c r="F79" s="10">
        <f t="shared" si="1"/>
        <v>304.37021275165506</v>
      </c>
      <c r="G79" s="10">
        <f t="shared" si="2"/>
        <v>304.24682857180818</v>
      </c>
      <c r="H79">
        <v>293.13</v>
      </c>
    </row>
    <row r="80" spans="4:8" x14ac:dyDescent="0.25">
      <c r="D80">
        <v>56</v>
      </c>
      <c r="E80">
        <f t="shared" si="0"/>
        <v>0.56000000000000005</v>
      </c>
      <c r="F80" s="10">
        <f t="shared" si="1"/>
        <v>304.24682857180818</v>
      </c>
      <c r="G80" s="10">
        <f t="shared" si="2"/>
        <v>304.12479878410426</v>
      </c>
      <c r="H80">
        <v>293.13</v>
      </c>
    </row>
    <row r="81" spans="4:8" x14ac:dyDescent="0.25">
      <c r="D81">
        <v>57</v>
      </c>
      <c r="E81">
        <f t="shared" si="0"/>
        <v>0.57000000000000006</v>
      </c>
      <c r="F81" s="10">
        <f t="shared" si="1"/>
        <v>304.12479878410426</v>
      </c>
      <c r="G81" s="10">
        <f t="shared" si="2"/>
        <v>304.00410852133689</v>
      </c>
      <c r="H81">
        <v>293.13</v>
      </c>
    </row>
    <row r="82" spans="4:8" x14ac:dyDescent="0.25">
      <c r="D82">
        <v>58</v>
      </c>
      <c r="E82">
        <f t="shared" si="0"/>
        <v>0.57999999999999996</v>
      </c>
      <c r="F82" s="10">
        <f t="shared" si="1"/>
        <v>304.00410852133689</v>
      </c>
      <c r="G82" s="10">
        <f t="shared" si="2"/>
        <v>303.88474307949735</v>
      </c>
      <c r="H82">
        <v>293.13</v>
      </c>
    </row>
    <row r="83" spans="4:8" x14ac:dyDescent="0.25">
      <c r="D83">
        <v>59</v>
      </c>
      <c r="E83">
        <f t="shared" si="0"/>
        <v>0.59</v>
      </c>
      <c r="F83" s="10">
        <f t="shared" si="1"/>
        <v>303.88474307949735</v>
      </c>
      <c r="G83" s="10">
        <f t="shared" si="2"/>
        <v>303.76668791598343</v>
      </c>
      <c r="H83">
        <v>293.13</v>
      </c>
    </row>
    <row r="84" spans="4:8" x14ac:dyDescent="0.25">
      <c r="D84">
        <v>60</v>
      </c>
      <c r="E84">
        <f t="shared" si="0"/>
        <v>0.6</v>
      </c>
      <c r="F84" s="10">
        <f t="shared" si="1"/>
        <v>303.76668791598343</v>
      </c>
      <c r="G84" s="10">
        <f t="shared" si="2"/>
        <v>303.64992864782744</v>
      </c>
      <c r="H84">
        <v>293.13</v>
      </c>
    </row>
    <row r="85" spans="4:8" x14ac:dyDescent="0.25">
      <c r="D85">
        <v>61</v>
      </c>
      <c r="E85">
        <f t="shared" si="0"/>
        <v>0.61</v>
      </c>
      <c r="F85" s="10">
        <f t="shared" si="1"/>
        <v>303.64992864782744</v>
      </c>
      <c r="G85" s="10">
        <f t="shared" si="2"/>
        <v>303.53445104994398</v>
      </c>
      <c r="H85">
        <v>293.13</v>
      </c>
    </row>
    <row r="86" spans="4:8" x14ac:dyDescent="0.25">
      <c r="D86">
        <v>62</v>
      </c>
      <c r="E86">
        <f t="shared" si="0"/>
        <v>0.62</v>
      </c>
      <c r="F86" s="10">
        <f t="shared" si="1"/>
        <v>303.53445104994398</v>
      </c>
      <c r="G86" s="10">
        <f t="shared" si="2"/>
        <v>303.42024105339692</v>
      </c>
      <c r="H86">
        <v>293.13</v>
      </c>
    </row>
    <row r="87" spans="4:8" x14ac:dyDescent="0.25">
      <c r="D87">
        <v>63</v>
      </c>
      <c r="E87">
        <f t="shared" si="0"/>
        <v>0.63</v>
      </c>
      <c r="F87" s="10">
        <f t="shared" si="1"/>
        <v>303.42024105339692</v>
      </c>
      <c r="G87" s="10">
        <f t="shared" si="2"/>
        <v>303.30728474368533</v>
      </c>
      <c r="H87">
        <v>293.13</v>
      </c>
    </row>
    <row r="88" spans="4:8" x14ac:dyDescent="0.25">
      <c r="D88">
        <v>64</v>
      </c>
      <c r="E88">
        <f t="shared" si="0"/>
        <v>0.64</v>
      </c>
      <c r="F88" s="10">
        <f t="shared" si="1"/>
        <v>303.30728474368533</v>
      </c>
      <c r="G88" s="10">
        <f t="shared" si="2"/>
        <v>303.19556835904814</v>
      </c>
      <c r="H88">
        <v>293.13</v>
      </c>
    </row>
    <row r="89" spans="4:8" x14ac:dyDescent="0.25">
      <c r="D89">
        <v>65</v>
      </c>
      <c r="E89">
        <f t="shared" si="0"/>
        <v>0.65</v>
      </c>
      <c r="F89" s="10">
        <f t="shared" si="1"/>
        <v>303.19556835904814</v>
      </c>
      <c r="G89" s="10">
        <f t="shared" si="2"/>
        <v>303.08507828878754</v>
      </c>
      <c r="H89">
        <v>293.13</v>
      </c>
    </row>
    <row r="90" spans="4:8" x14ac:dyDescent="0.25">
      <c r="D90">
        <v>66</v>
      </c>
      <c r="E90">
        <f t="shared" ref="E90:E141" si="3">D90*$B$15</f>
        <v>0.66</v>
      </c>
      <c r="F90" s="10">
        <f t="shared" si="1"/>
        <v>303.08507828878754</v>
      </c>
      <c r="G90" s="10">
        <f t="shared" si="2"/>
        <v>302.97580107161093</v>
      </c>
      <c r="H90">
        <v>293.13</v>
      </c>
    </row>
    <row r="91" spans="4:8" x14ac:dyDescent="0.25">
      <c r="D91">
        <v>67</v>
      </c>
      <c r="E91">
        <f t="shared" si="3"/>
        <v>0.67</v>
      </c>
      <c r="F91" s="10">
        <f t="shared" si="1"/>
        <v>302.97580107161093</v>
      </c>
      <c r="G91" s="10">
        <f t="shared" si="2"/>
        <v>302.86772339399067</v>
      </c>
      <c r="H91">
        <v>293.13</v>
      </c>
    </row>
    <row r="92" spans="4:8" x14ac:dyDescent="0.25">
      <c r="D92">
        <v>68</v>
      </c>
      <c r="E92">
        <f t="shared" si="3"/>
        <v>0.68</v>
      </c>
      <c r="F92" s="10">
        <f t="shared" ref="F92:F141" si="4">G91</f>
        <v>302.86772339399067</v>
      </c>
      <c r="G92" s="10">
        <f t="shared" ref="G92:G140" si="5">F92-((($B$24*$B$25*(F92-$G$5))/1000)/($G$13*$G$14*$G$11))</f>
        <v>302.76083208854214</v>
      </c>
      <c r="H92">
        <v>293.13</v>
      </c>
    </row>
    <row r="93" spans="4:8" x14ac:dyDescent="0.25">
      <c r="D93">
        <v>69</v>
      </c>
      <c r="E93">
        <f t="shared" si="3"/>
        <v>0.69000000000000006</v>
      </c>
      <c r="F93" s="10">
        <f t="shared" si="4"/>
        <v>302.76083208854214</v>
      </c>
      <c r="G93" s="10">
        <f t="shared" si="5"/>
        <v>302.65511413241956</v>
      </c>
      <c r="H93">
        <v>293.13</v>
      </c>
    </row>
    <row r="94" spans="4:8" x14ac:dyDescent="0.25">
      <c r="D94">
        <v>70</v>
      </c>
      <c r="E94">
        <f t="shared" si="3"/>
        <v>0.70000000000000007</v>
      </c>
      <c r="F94" s="10">
        <f t="shared" si="4"/>
        <v>302.65511413241956</v>
      </c>
      <c r="G94" s="10">
        <f t="shared" si="5"/>
        <v>302.55055664572933</v>
      </c>
      <c r="H94">
        <v>293.13</v>
      </c>
    </row>
    <row r="95" spans="4:8" x14ac:dyDescent="0.25">
      <c r="D95">
        <v>71</v>
      </c>
      <c r="E95">
        <f t="shared" si="3"/>
        <v>0.71</v>
      </c>
      <c r="F95" s="10">
        <f t="shared" si="4"/>
        <v>302.55055664572933</v>
      </c>
      <c r="G95" s="10">
        <f t="shared" si="5"/>
        <v>302.44714688996083</v>
      </c>
      <c r="H95">
        <v>293.13</v>
      </c>
    </row>
    <row r="96" spans="4:8" x14ac:dyDescent="0.25">
      <c r="D96">
        <v>72</v>
      </c>
      <c r="E96">
        <f t="shared" si="3"/>
        <v>0.72</v>
      </c>
      <c r="F96" s="10">
        <f t="shared" si="4"/>
        <v>302.44714688996083</v>
      </c>
      <c r="G96" s="10">
        <f t="shared" si="5"/>
        <v>302.34487226643455</v>
      </c>
      <c r="H96">
        <v>293.13</v>
      </c>
    </row>
    <row r="97" spans="4:8" x14ac:dyDescent="0.25">
      <c r="D97">
        <v>73</v>
      </c>
      <c r="E97">
        <f t="shared" si="3"/>
        <v>0.73</v>
      </c>
      <c r="F97" s="10">
        <f t="shared" si="4"/>
        <v>302.34487226643455</v>
      </c>
      <c r="G97" s="10">
        <f t="shared" si="5"/>
        <v>302.24372031476702</v>
      </c>
      <c r="H97">
        <v>293.13</v>
      </c>
    </row>
    <row r="98" spans="4:8" x14ac:dyDescent="0.25">
      <c r="D98">
        <v>74</v>
      </c>
      <c r="E98">
        <f t="shared" si="3"/>
        <v>0.74</v>
      </c>
      <c r="F98" s="10">
        <f t="shared" si="4"/>
        <v>302.24372031476702</v>
      </c>
      <c r="G98" s="10">
        <f t="shared" si="5"/>
        <v>302.14367871135289</v>
      </c>
      <c r="H98">
        <v>293.13</v>
      </c>
    </row>
    <row r="99" spans="4:8" x14ac:dyDescent="0.25">
      <c r="D99">
        <v>75</v>
      </c>
      <c r="E99">
        <f t="shared" si="3"/>
        <v>0.75</v>
      </c>
      <c r="F99" s="10">
        <f t="shared" si="4"/>
        <v>302.14367871135289</v>
      </c>
      <c r="G99" s="10">
        <f t="shared" si="5"/>
        <v>302.04473526786336</v>
      </c>
      <c r="H99">
        <v>293.13</v>
      </c>
    </row>
    <row r="100" spans="4:8" x14ac:dyDescent="0.25">
      <c r="D100">
        <v>76</v>
      </c>
      <c r="E100">
        <f t="shared" si="3"/>
        <v>0.76</v>
      </c>
      <c r="F100" s="10">
        <f t="shared" si="4"/>
        <v>302.04473526786336</v>
      </c>
      <c r="G100" s="10">
        <f t="shared" si="5"/>
        <v>301.94687792976134</v>
      </c>
      <c r="H100">
        <v>293.13</v>
      </c>
    </row>
    <row r="101" spans="4:8" x14ac:dyDescent="0.25">
      <c r="D101">
        <v>77</v>
      </c>
      <c r="E101">
        <f t="shared" si="3"/>
        <v>0.77</v>
      </c>
      <c r="F101" s="10">
        <f t="shared" si="4"/>
        <v>301.94687792976134</v>
      </c>
      <c r="G101" s="10">
        <f t="shared" si="5"/>
        <v>301.85009477483271</v>
      </c>
      <c r="H101">
        <v>293.13</v>
      </c>
    </row>
    <row r="102" spans="4:8" x14ac:dyDescent="0.25">
      <c r="D102">
        <v>78</v>
      </c>
      <c r="E102">
        <f t="shared" si="3"/>
        <v>0.78</v>
      </c>
      <c r="F102" s="10">
        <f t="shared" si="4"/>
        <v>301.85009477483271</v>
      </c>
      <c r="G102" s="10">
        <f t="shared" si="5"/>
        <v>301.754374011734</v>
      </c>
      <c r="H102">
        <v>293.13</v>
      </c>
    </row>
    <row r="103" spans="4:8" x14ac:dyDescent="0.25">
      <c r="D103">
        <v>79</v>
      </c>
      <c r="E103">
        <f t="shared" si="3"/>
        <v>0.79</v>
      </c>
      <c r="F103" s="10">
        <f t="shared" si="4"/>
        <v>301.754374011734</v>
      </c>
      <c r="G103" s="10">
        <f t="shared" si="5"/>
        <v>301.65970397855568</v>
      </c>
      <c r="H103">
        <v>293.13</v>
      </c>
    </row>
    <row r="104" spans="4:8" x14ac:dyDescent="0.25">
      <c r="D104">
        <v>80</v>
      </c>
      <c r="E104">
        <f t="shared" si="3"/>
        <v>0.8</v>
      </c>
      <c r="F104" s="10">
        <f t="shared" si="4"/>
        <v>301.65970397855568</v>
      </c>
      <c r="G104" s="10">
        <f t="shared" si="5"/>
        <v>301.56607314140126</v>
      </c>
      <c r="H104">
        <v>293.13</v>
      </c>
    </row>
    <row r="105" spans="4:8" x14ac:dyDescent="0.25">
      <c r="D105">
        <v>81</v>
      </c>
      <c r="E105">
        <f t="shared" si="3"/>
        <v>0.81</v>
      </c>
      <c r="F105" s="10">
        <f t="shared" si="4"/>
        <v>301.56607314140126</v>
      </c>
      <c r="G105" s="10">
        <f t="shared" si="5"/>
        <v>301.47347009298238</v>
      </c>
      <c r="H105">
        <v>293.13</v>
      </c>
    </row>
    <row r="106" spans="4:8" x14ac:dyDescent="0.25">
      <c r="D106">
        <v>82</v>
      </c>
      <c r="E106">
        <f t="shared" si="3"/>
        <v>0.82000000000000006</v>
      </c>
      <c r="F106" s="10">
        <f t="shared" si="4"/>
        <v>301.47347009298238</v>
      </c>
      <c r="G106" s="10">
        <f t="shared" si="5"/>
        <v>301.38188355122867</v>
      </c>
      <c r="H106">
        <v>293.13</v>
      </c>
    </row>
    <row r="107" spans="4:8" x14ac:dyDescent="0.25">
      <c r="D107">
        <v>83</v>
      </c>
      <c r="E107">
        <f t="shared" si="3"/>
        <v>0.83000000000000007</v>
      </c>
      <c r="F107" s="10">
        <f t="shared" si="4"/>
        <v>301.38188355122867</v>
      </c>
      <c r="G107" s="10">
        <f t="shared" si="5"/>
        <v>301.29130235791359</v>
      </c>
      <c r="H107">
        <v>293.13</v>
      </c>
    </row>
    <row r="108" spans="4:8" x14ac:dyDescent="0.25">
      <c r="D108">
        <v>84</v>
      </c>
      <c r="E108">
        <f t="shared" si="3"/>
        <v>0.84</v>
      </c>
      <c r="F108" s="10">
        <f t="shared" si="4"/>
        <v>301.29130235791359</v>
      </c>
      <c r="G108" s="10">
        <f t="shared" si="5"/>
        <v>301.20171547729467</v>
      </c>
      <c r="H108">
        <v>293.13</v>
      </c>
    </row>
    <row r="109" spans="4:8" x14ac:dyDescent="0.25">
      <c r="D109">
        <v>85</v>
      </c>
      <c r="E109">
        <f t="shared" si="3"/>
        <v>0.85</v>
      </c>
      <c r="F109" s="10">
        <f t="shared" si="4"/>
        <v>301.20171547729467</v>
      </c>
      <c r="G109" s="10">
        <f t="shared" si="5"/>
        <v>301.11311199476921</v>
      </c>
      <c r="H109">
        <v>293.13</v>
      </c>
    </row>
    <row r="110" spans="4:8" x14ac:dyDescent="0.25">
      <c r="D110">
        <v>86</v>
      </c>
      <c r="E110">
        <f t="shared" si="3"/>
        <v>0.86</v>
      </c>
      <c r="F110" s="10">
        <f t="shared" si="4"/>
        <v>301.11311199476921</v>
      </c>
      <c r="G110" s="10">
        <f t="shared" si="5"/>
        <v>301.02548111554449</v>
      </c>
      <c r="H110">
        <v>293.13</v>
      </c>
    </row>
    <row r="111" spans="4:8" x14ac:dyDescent="0.25">
      <c r="D111">
        <v>87</v>
      </c>
      <c r="E111">
        <f t="shared" si="3"/>
        <v>0.87</v>
      </c>
      <c r="F111" s="10">
        <f t="shared" si="4"/>
        <v>301.02548111554449</v>
      </c>
      <c r="G111" s="10">
        <f t="shared" si="5"/>
        <v>300.9388121633225</v>
      </c>
      <c r="H111">
        <v>293.13</v>
      </c>
    </row>
    <row r="112" spans="4:8" x14ac:dyDescent="0.25">
      <c r="D112">
        <v>88</v>
      </c>
      <c r="E112">
        <f t="shared" si="3"/>
        <v>0.88</v>
      </c>
      <c r="F112" s="10">
        <f t="shared" si="4"/>
        <v>300.9388121633225</v>
      </c>
      <c r="G112" s="10">
        <f t="shared" si="5"/>
        <v>300.85309457899933</v>
      </c>
      <c r="H112">
        <v>293.13</v>
      </c>
    </row>
    <row r="113" spans="4:8" x14ac:dyDescent="0.25">
      <c r="D113">
        <v>89</v>
      </c>
      <c r="E113">
        <f t="shared" si="3"/>
        <v>0.89</v>
      </c>
      <c r="F113" s="10">
        <f t="shared" si="4"/>
        <v>300.85309457899933</v>
      </c>
      <c r="G113" s="10">
        <f t="shared" si="5"/>
        <v>300.76831791937877</v>
      </c>
      <c r="H113">
        <v>293.13</v>
      </c>
    </row>
    <row r="114" spans="4:8" x14ac:dyDescent="0.25">
      <c r="D114">
        <v>90</v>
      </c>
      <c r="E114">
        <f t="shared" si="3"/>
        <v>0.9</v>
      </c>
      <c r="F114" s="10">
        <f t="shared" si="4"/>
        <v>300.76831791937877</v>
      </c>
      <c r="G114" s="10">
        <f t="shared" si="5"/>
        <v>300.6844718558998</v>
      </c>
      <c r="H114">
        <v>293.13</v>
      </c>
    </row>
    <row r="115" spans="4:8" x14ac:dyDescent="0.25">
      <c r="D115">
        <v>91</v>
      </c>
      <c r="E115">
        <f t="shared" si="3"/>
        <v>0.91</v>
      </c>
      <c r="F115" s="10">
        <f t="shared" si="4"/>
        <v>300.6844718558998</v>
      </c>
      <c r="G115" s="10">
        <f t="shared" si="5"/>
        <v>300.60154617337838</v>
      </c>
      <c r="H115">
        <v>293.13</v>
      </c>
    </row>
    <row r="116" spans="4:8" x14ac:dyDescent="0.25">
      <c r="D116">
        <v>92</v>
      </c>
      <c r="E116">
        <f t="shared" si="3"/>
        <v>0.92</v>
      </c>
      <c r="F116" s="10">
        <f t="shared" si="4"/>
        <v>300.60154617337838</v>
      </c>
      <c r="G116" s="10">
        <f t="shared" si="5"/>
        <v>300.51953076876293</v>
      </c>
      <c r="H116">
        <v>293.13</v>
      </c>
    </row>
    <row r="117" spans="4:8" x14ac:dyDescent="0.25">
      <c r="D117">
        <v>93</v>
      </c>
      <c r="E117">
        <f t="shared" si="3"/>
        <v>0.93</v>
      </c>
      <c r="F117" s="10">
        <f t="shared" si="4"/>
        <v>300.51953076876293</v>
      </c>
      <c r="G117" s="10">
        <f t="shared" si="5"/>
        <v>300.43841564990339</v>
      </c>
      <c r="H117">
        <v>293.13</v>
      </c>
    </row>
    <row r="118" spans="4:8" x14ac:dyDescent="0.25">
      <c r="D118">
        <v>94</v>
      </c>
      <c r="E118">
        <f t="shared" si="3"/>
        <v>0.94000000000000006</v>
      </c>
      <c r="F118" s="10">
        <f t="shared" si="4"/>
        <v>300.43841564990339</v>
      </c>
      <c r="G118" s="10">
        <f t="shared" si="5"/>
        <v>300.35819093433378</v>
      </c>
      <c r="H118">
        <v>293.13</v>
      </c>
    </row>
    <row r="119" spans="4:8" x14ac:dyDescent="0.25">
      <c r="D119">
        <v>95</v>
      </c>
      <c r="E119">
        <f t="shared" si="3"/>
        <v>0.95000000000000007</v>
      </c>
      <c r="F119" s="10">
        <f t="shared" si="4"/>
        <v>300.35819093433378</v>
      </c>
      <c r="G119" s="10">
        <f t="shared" si="5"/>
        <v>300.27884684806833</v>
      </c>
      <c r="H119">
        <v>293.13</v>
      </c>
    </row>
    <row r="120" spans="4:8" x14ac:dyDescent="0.25">
      <c r="D120">
        <v>96</v>
      </c>
      <c r="E120">
        <f t="shared" si="3"/>
        <v>0.96</v>
      </c>
      <c r="F120" s="10">
        <f t="shared" si="4"/>
        <v>300.27884684806833</v>
      </c>
      <c r="G120" s="10">
        <f t="shared" si="5"/>
        <v>300.20037372441055</v>
      </c>
      <c r="H120">
        <v>293.13</v>
      </c>
    </row>
    <row r="121" spans="4:8" x14ac:dyDescent="0.25">
      <c r="D121">
        <v>97</v>
      </c>
      <c r="E121">
        <f t="shared" si="3"/>
        <v>0.97</v>
      </c>
      <c r="F121" s="10">
        <f t="shared" si="4"/>
        <v>300.20037372441055</v>
      </c>
      <c r="G121" s="10">
        <f t="shared" si="5"/>
        <v>300.12276200277574</v>
      </c>
      <c r="H121">
        <v>293.13</v>
      </c>
    </row>
    <row r="122" spans="4:8" x14ac:dyDescent="0.25">
      <c r="D122">
        <v>98</v>
      </c>
      <c r="E122">
        <f t="shared" si="3"/>
        <v>0.98</v>
      </c>
      <c r="F122" s="10">
        <f t="shared" si="4"/>
        <v>300.12276200277574</v>
      </c>
      <c r="G122" s="10">
        <f t="shared" si="5"/>
        <v>300.04600222752595</v>
      </c>
      <c r="H122">
        <v>293.13</v>
      </c>
    </row>
    <row r="123" spans="4:8" x14ac:dyDescent="0.25">
      <c r="D123">
        <v>99</v>
      </c>
      <c r="E123">
        <f t="shared" si="3"/>
        <v>0.99</v>
      </c>
      <c r="F123" s="10">
        <f t="shared" si="4"/>
        <v>300.04600222752595</v>
      </c>
      <c r="G123" s="10">
        <f t="shared" si="5"/>
        <v>299.97008504681804</v>
      </c>
      <c r="H123">
        <v>293.13</v>
      </c>
    </row>
    <row r="124" spans="4:8" x14ac:dyDescent="0.25">
      <c r="D124">
        <v>100</v>
      </c>
      <c r="E124">
        <f t="shared" si="3"/>
        <v>1</v>
      </c>
      <c r="F124" s="10">
        <f t="shared" si="4"/>
        <v>299.97008504681804</v>
      </c>
      <c r="G124" s="10">
        <f t="shared" si="5"/>
        <v>299.89500121146443</v>
      </c>
      <c r="H124">
        <v>293.13</v>
      </c>
    </row>
    <row r="125" spans="4:8" x14ac:dyDescent="0.25">
      <c r="D125">
        <v>101</v>
      </c>
      <c r="E125">
        <f t="shared" si="3"/>
        <v>1.01</v>
      </c>
      <c r="F125" s="10">
        <f t="shared" si="4"/>
        <v>299.89500121146443</v>
      </c>
      <c r="G125" s="10">
        <f t="shared" si="5"/>
        <v>299.82074157380617</v>
      </c>
      <c r="H125">
        <v>293.13</v>
      </c>
    </row>
    <row r="126" spans="4:8" x14ac:dyDescent="0.25">
      <c r="D126">
        <v>102</v>
      </c>
      <c r="E126">
        <f t="shared" si="3"/>
        <v>1.02</v>
      </c>
      <c r="F126" s="10">
        <f t="shared" si="4"/>
        <v>299.82074157380617</v>
      </c>
      <c r="G126" s="10">
        <f t="shared" si="5"/>
        <v>299.74729708659839</v>
      </c>
      <c r="H126">
        <v>293.13</v>
      </c>
    </row>
    <row r="127" spans="4:8" x14ac:dyDescent="0.25">
      <c r="D127">
        <v>103</v>
      </c>
      <c r="E127">
        <f t="shared" si="3"/>
        <v>1.03</v>
      </c>
      <c r="F127" s="10">
        <f t="shared" si="4"/>
        <v>299.74729708659839</v>
      </c>
      <c r="G127" s="10">
        <f t="shared" si="5"/>
        <v>299.67465880190821</v>
      </c>
      <c r="H127">
        <v>293.13</v>
      </c>
    </row>
    <row r="128" spans="4:8" x14ac:dyDescent="0.25">
      <c r="D128">
        <v>104</v>
      </c>
      <c r="E128">
        <f t="shared" si="3"/>
        <v>1.04</v>
      </c>
      <c r="F128" s="10">
        <f t="shared" si="4"/>
        <v>299.67465880190821</v>
      </c>
      <c r="G128" s="10">
        <f t="shared" si="5"/>
        <v>299.60281787002441</v>
      </c>
      <c r="H128">
        <v>293.13</v>
      </c>
    </row>
    <row r="129" spans="4:8" x14ac:dyDescent="0.25">
      <c r="D129">
        <v>105</v>
      </c>
      <c r="E129">
        <f t="shared" si="3"/>
        <v>1.05</v>
      </c>
      <c r="F129" s="10">
        <f t="shared" si="4"/>
        <v>299.60281787002441</v>
      </c>
      <c r="G129" s="10">
        <f t="shared" si="5"/>
        <v>299.53176553837937</v>
      </c>
      <c r="H129">
        <v>293.13</v>
      </c>
    </row>
    <row r="130" spans="4:8" x14ac:dyDescent="0.25">
      <c r="D130">
        <v>106</v>
      </c>
      <c r="E130">
        <f t="shared" si="3"/>
        <v>1.06</v>
      </c>
      <c r="F130" s="10">
        <f t="shared" si="4"/>
        <v>299.53176553837937</v>
      </c>
      <c r="G130" s="10">
        <f t="shared" si="5"/>
        <v>299.46149315048274</v>
      </c>
      <c r="H130">
        <v>293.13</v>
      </c>
    </row>
    <row r="131" spans="4:8" x14ac:dyDescent="0.25">
      <c r="D131">
        <v>107</v>
      </c>
      <c r="E131">
        <f t="shared" si="3"/>
        <v>1.07</v>
      </c>
      <c r="F131" s="10">
        <f t="shared" si="4"/>
        <v>299.46149315048274</v>
      </c>
      <c r="G131" s="10">
        <f t="shared" si="5"/>
        <v>299.39199214486666</v>
      </c>
      <c r="H131">
        <v>293.13</v>
      </c>
    </row>
    <row r="132" spans="4:8" x14ac:dyDescent="0.25">
      <c r="D132">
        <v>108</v>
      </c>
      <c r="E132">
        <f t="shared" si="3"/>
        <v>1.08</v>
      </c>
      <c r="F132" s="10">
        <f t="shared" si="4"/>
        <v>299.39199214486666</v>
      </c>
      <c r="G132" s="10">
        <f t="shared" si="5"/>
        <v>299.32325405404288</v>
      </c>
      <c r="H132">
        <v>293.13</v>
      </c>
    </row>
    <row r="133" spans="4:8" x14ac:dyDescent="0.25">
      <c r="D133">
        <v>109</v>
      </c>
      <c r="E133">
        <f t="shared" si="3"/>
        <v>1.0900000000000001</v>
      </c>
      <c r="F133" s="10">
        <f t="shared" si="4"/>
        <v>299.32325405404288</v>
      </c>
      <c r="G133" s="10">
        <f t="shared" si="5"/>
        <v>299.25527050347091</v>
      </c>
      <c r="H133">
        <v>293.13</v>
      </c>
    </row>
    <row r="134" spans="4:8" x14ac:dyDescent="0.25">
      <c r="D134">
        <v>110</v>
      </c>
      <c r="E134">
        <f t="shared" si="3"/>
        <v>1.1000000000000001</v>
      </c>
      <c r="F134" s="10">
        <f t="shared" si="4"/>
        <v>299.25527050347091</v>
      </c>
      <c r="G134" s="10">
        <f t="shared" si="5"/>
        <v>299.18803321053798</v>
      </c>
      <c r="H134">
        <v>293.13</v>
      </c>
    </row>
    <row r="135" spans="4:8" x14ac:dyDescent="0.25">
      <c r="D135">
        <v>111</v>
      </c>
      <c r="E135">
        <f t="shared" si="3"/>
        <v>1.1100000000000001</v>
      </c>
      <c r="F135" s="10">
        <f t="shared" si="4"/>
        <v>299.18803321053798</v>
      </c>
      <c r="G135" s="10">
        <f t="shared" si="5"/>
        <v>299.1215339835498</v>
      </c>
      <c r="H135">
        <v>293.13</v>
      </c>
    </row>
    <row r="136" spans="4:8" x14ac:dyDescent="0.25">
      <c r="D136">
        <v>112</v>
      </c>
      <c r="E136">
        <f t="shared" si="3"/>
        <v>1.1200000000000001</v>
      </c>
      <c r="F136" s="10">
        <f t="shared" si="4"/>
        <v>299.1215339835498</v>
      </c>
      <c r="G136" s="10">
        <f t="shared" si="5"/>
        <v>299.05576472073255</v>
      </c>
      <c r="H136">
        <v>293.13</v>
      </c>
    </row>
    <row r="137" spans="4:8" x14ac:dyDescent="0.25">
      <c r="D137">
        <v>113</v>
      </c>
      <c r="E137">
        <f t="shared" si="3"/>
        <v>1.1300000000000001</v>
      </c>
      <c r="F137" s="10">
        <f t="shared" si="4"/>
        <v>299.05576472073255</v>
      </c>
      <c r="G137" s="10">
        <f t="shared" si="5"/>
        <v>298.99071740924586</v>
      </c>
      <c r="H137">
        <v>293.13</v>
      </c>
    </row>
    <row r="138" spans="4:8" x14ac:dyDescent="0.25">
      <c r="D138">
        <v>114</v>
      </c>
      <c r="E138">
        <f t="shared" si="3"/>
        <v>1.1400000000000001</v>
      </c>
      <c r="F138" s="10">
        <f t="shared" si="4"/>
        <v>298.99071740924586</v>
      </c>
      <c r="G138" s="10">
        <f t="shared" si="5"/>
        <v>298.92638412420661</v>
      </c>
      <c r="H138">
        <v>293.13</v>
      </c>
    </row>
    <row r="139" spans="4:8" x14ac:dyDescent="0.25">
      <c r="D139">
        <v>115</v>
      </c>
      <c r="E139">
        <f t="shared" si="3"/>
        <v>1.1500000000000001</v>
      </c>
      <c r="F139" s="10">
        <f t="shared" si="4"/>
        <v>298.92638412420661</v>
      </c>
      <c r="G139" s="10">
        <f t="shared" si="5"/>
        <v>298.86275702772326</v>
      </c>
      <c r="H139">
        <v>293.13</v>
      </c>
    </row>
    <row r="140" spans="4:8" x14ac:dyDescent="0.25">
      <c r="D140">
        <v>116</v>
      </c>
      <c r="E140">
        <f t="shared" si="3"/>
        <v>1.1599999999999999</v>
      </c>
      <c r="F140" s="10">
        <f t="shared" si="4"/>
        <v>298.86275702772326</v>
      </c>
      <c r="G140" s="10">
        <f t="shared" si="5"/>
        <v>298.79982836794119</v>
      </c>
      <c r="H140">
        <v>293.13</v>
      </c>
    </row>
    <row r="141" spans="4:8" x14ac:dyDescent="0.25">
      <c r="D141">
        <v>117</v>
      </c>
      <c r="E141">
        <f t="shared" si="3"/>
        <v>1.17</v>
      </c>
      <c r="F141" s="10">
        <f t="shared" si="4"/>
        <v>298.79982836794119</v>
      </c>
      <c r="G141" s="10">
        <f>F141-((($B$24*$B$25*(F141-$G$5))/1000)/($G$13*$G$14*$G$11))</f>
        <v>298.73759047809801</v>
      </c>
      <c r="H141">
        <v>293.13</v>
      </c>
    </row>
    <row r="142" spans="4:8" x14ac:dyDescent="0.25">
      <c r="D142">
        <v>118</v>
      </c>
      <c r="E142">
        <f t="shared" ref="E142:E163" si="6">D142*$B$15</f>
        <v>1.18</v>
      </c>
      <c r="F142" s="10">
        <f t="shared" ref="F142:F163" si="7">G141</f>
        <v>298.73759047809801</v>
      </c>
      <c r="G142" s="10">
        <f t="shared" ref="G142:G163" si="8">F142-((($B$24*$B$25*(F142-$G$5))/1000)/($G$13*$G$14*$G$11))</f>
        <v>298.67603577558975</v>
      </c>
      <c r="H142">
        <v>293.13</v>
      </c>
    </row>
    <row r="143" spans="4:8" x14ac:dyDescent="0.25">
      <c r="D143">
        <v>119</v>
      </c>
      <c r="E143">
        <f t="shared" si="6"/>
        <v>1.19</v>
      </c>
      <c r="F143" s="10">
        <f t="shared" si="7"/>
        <v>298.67603577558975</v>
      </c>
      <c r="G143" s="10">
        <f t="shared" si="8"/>
        <v>298.61515676104688</v>
      </c>
      <c r="H143">
        <v>293.13</v>
      </c>
    </row>
    <row r="144" spans="4:8" x14ac:dyDescent="0.25">
      <c r="D144">
        <v>120</v>
      </c>
      <c r="E144">
        <f t="shared" si="6"/>
        <v>1.2</v>
      </c>
      <c r="F144" s="10">
        <f t="shared" si="7"/>
        <v>298.61515676104688</v>
      </c>
      <c r="G144" s="10">
        <f t="shared" si="8"/>
        <v>298.55494601742072</v>
      </c>
      <c r="H144">
        <v>293.13</v>
      </c>
    </row>
    <row r="145" spans="4:8" x14ac:dyDescent="0.25">
      <c r="D145">
        <v>121</v>
      </c>
      <c r="E145">
        <f t="shared" si="6"/>
        <v>1.21</v>
      </c>
      <c r="F145" s="10">
        <f t="shared" si="7"/>
        <v>298.55494601742072</v>
      </c>
      <c r="G145" s="10">
        <f t="shared" si="8"/>
        <v>298.49539620907973</v>
      </c>
      <c r="H145">
        <v>293.13</v>
      </c>
    </row>
    <row r="146" spans="4:8" x14ac:dyDescent="0.25">
      <c r="D146">
        <v>122</v>
      </c>
      <c r="E146">
        <f t="shared" si="6"/>
        <v>1.22</v>
      </c>
      <c r="F146" s="10">
        <f t="shared" si="7"/>
        <v>298.49539620907973</v>
      </c>
      <c r="G146" s="10">
        <f t="shared" si="8"/>
        <v>298.43650008091583</v>
      </c>
      <c r="H146">
        <v>293.13</v>
      </c>
    </row>
    <row r="147" spans="4:8" x14ac:dyDescent="0.25">
      <c r="D147">
        <v>123</v>
      </c>
      <c r="E147">
        <f t="shared" si="6"/>
        <v>1.23</v>
      </c>
      <c r="F147" s="10">
        <f t="shared" si="7"/>
        <v>298.43650008091583</v>
      </c>
      <c r="G147" s="10">
        <f t="shared" si="8"/>
        <v>298.37825045746052</v>
      </c>
      <c r="H147">
        <v>293.13</v>
      </c>
    </row>
    <row r="148" spans="4:8" x14ac:dyDescent="0.25">
      <c r="D148">
        <v>124</v>
      </c>
      <c r="E148">
        <f t="shared" si="6"/>
        <v>1.24</v>
      </c>
      <c r="F148" s="10">
        <f t="shared" si="7"/>
        <v>298.37825045746052</v>
      </c>
      <c r="G148" s="10">
        <f t="shared" si="8"/>
        <v>298.32064024201065</v>
      </c>
      <c r="H148">
        <v>293.13</v>
      </c>
    </row>
    <row r="149" spans="4:8" x14ac:dyDescent="0.25">
      <c r="D149">
        <v>125</v>
      </c>
      <c r="E149">
        <f t="shared" si="6"/>
        <v>1.25</v>
      </c>
      <c r="F149" s="10">
        <f t="shared" si="7"/>
        <v>298.32064024201065</v>
      </c>
      <c r="G149" s="10">
        <f t="shared" si="8"/>
        <v>298.26366241576386</v>
      </c>
      <c r="H149">
        <v>293.13</v>
      </c>
    </row>
    <row r="150" spans="4:8" x14ac:dyDescent="0.25">
      <c r="D150">
        <v>126</v>
      </c>
      <c r="E150">
        <f t="shared" si="6"/>
        <v>1.26</v>
      </c>
      <c r="F150" s="10">
        <f t="shared" si="7"/>
        <v>298.26366241576386</v>
      </c>
      <c r="G150" s="10">
        <f t="shared" si="8"/>
        <v>298.20731003696335</v>
      </c>
      <c r="H150">
        <v>293.13</v>
      </c>
    </row>
    <row r="151" spans="4:8" x14ac:dyDescent="0.25">
      <c r="D151">
        <v>127</v>
      </c>
      <c r="E151">
        <f t="shared" si="6"/>
        <v>1.27</v>
      </c>
      <c r="F151" s="10">
        <f t="shared" si="7"/>
        <v>298.20731003696335</v>
      </c>
      <c r="G151" s="10">
        <f t="shared" si="8"/>
        <v>298.15157624005218</v>
      </c>
      <c r="H151">
        <v>293.13</v>
      </c>
    </row>
    <row r="152" spans="4:8" x14ac:dyDescent="0.25">
      <c r="D152">
        <v>128</v>
      </c>
      <c r="E152">
        <f t="shared" si="6"/>
        <v>1.28</v>
      </c>
      <c r="F152" s="10">
        <f t="shared" si="7"/>
        <v>298.15157624005218</v>
      </c>
      <c r="G152" s="10">
        <f t="shared" si="8"/>
        <v>298.09645423483693</v>
      </c>
      <c r="H152">
        <v>293.13</v>
      </c>
    </row>
    <row r="153" spans="4:8" x14ac:dyDescent="0.25">
      <c r="D153">
        <v>129</v>
      </c>
      <c r="E153">
        <f t="shared" si="6"/>
        <v>1.29</v>
      </c>
      <c r="F153" s="10">
        <f t="shared" si="7"/>
        <v>298.09645423483693</v>
      </c>
      <c r="G153" s="10">
        <f t="shared" si="8"/>
        <v>298.04193730566027</v>
      </c>
      <c r="H153">
        <v>293.13</v>
      </c>
    </row>
    <row r="154" spans="4:8" x14ac:dyDescent="0.25">
      <c r="D154">
        <v>130</v>
      </c>
      <c r="E154">
        <f t="shared" si="6"/>
        <v>1.3</v>
      </c>
      <c r="F154" s="10">
        <f t="shared" si="7"/>
        <v>298.04193730566027</v>
      </c>
      <c r="G154" s="10">
        <f t="shared" si="8"/>
        <v>297.98801881058296</v>
      </c>
      <c r="H154">
        <v>293.13</v>
      </c>
    </row>
    <row r="155" spans="4:8" x14ac:dyDescent="0.25">
      <c r="D155">
        <v>131</v>
      </c>
      <c r="E155">
        <f t="shared" si="6"/>
        <v>1.31</v>
      </c>
      <c r="F155" s="10">
        <f t="shared" si="7"/>
        <v>297.98801881058296</v>
      </c>
      <c r="G155" s="10">
        <f t="shared" si="8"/>
        <v>297.93469218057442</v>
      </c>
      <c r="H155">
        <v>293.13</v>
      </c>
    </row>
    <row r="156" spans="4:8" x14ac:dyDescent="0.25">
      <c r="D156">
        <v>132</v>
      </c>
      <c r="E156">
        <f t="shared" si="6"/>
        <v>1.32</v>
      </c>
      <c r="F156" s="10">
        <f t="shared" si="7"/>
        <v>297.93469218057442</v>
      </c>
      <c r="G156" s="10">
        <f t="shared" si="8"/>
        <v>297.88195091871268</v>
      </c>
      <c r="H156">
        <v>293.13</v>
      </c>
    </row>
    <row r="157" spans="4:8" x14ac:dyDescent="0.25">
      <c r="D157">
        <v>133</v>
      </c>
      <c r="E157">
        <f t="shared" si="6"/>
        <v>1.33</v>
      </c>
      <c r="F157" s="10">
        <f t="shared" si="7"/>
        <v>297.88195091871268</v>
      </c>
      <c r="G157" s="10">
        <f t="shared" si="8"/>
        <v>297.82978859939254</v>
      </c>
      <c r="H157">
        <v>293.13</v>
      </c>
    </row>
    <row r="158" spans="4:8" x14ac:dyDescent="0.25">
      <c r="D158">
        <v>134</v>
      </c>
      <c r="E158">
        <f t="shared" si="6"/>
        <v>1.34</v>
      </c>
      <c r="F158" s="10">
        <f t="shared" si="7"/>
        <v>297.82978859939254</v>
      </c>
      <c r="G158" s="10">
        <f t="shared" si="8"/>
        <v>297.77819886754298</v>
      </c>
      <c r="H158">
        <v>293.13</v>
      </c>
    </row>
    <row r="159" spans="4:8" x14ac:dyDescent="0.25">
      <c r="D159">
        <v>135</v>
      </c>
      <c r="E159">
        <f t="shared" si="6"/>
        <v>1.35</v>
      </c>
      <c r="F159" s="10">
        <f t="shared" si="7"/>
        <v>297.77819886754298</v>
      </c>
      <c r="G159" s="10">
        <f t="shared" si="8"/>
        <v>297.72717543785279</v>
      </c>
      <c r="H159">
        <v>293.13</v>
      </c>
    </row>
    <row r="160" spans="4:8" x14ac:dyDescent="0.25">
      <c r="D160">
        <v>136</v>
      </c>
      <c r="E160">
        <f t="shared" si="6"/>
        <v>1.36</v>
      </c>
      <c r="F160" s="10">
        <f t="shared" si="7"/>
        <v>297.72717543785279</v>
      </c>
      <c r="G160" s="10">
        <f t="shared" si="8"/>
        <v>297.67671209400476</v>
      </c>
      <c r="H160">
        <v>293.13</v>
      </c>
    </row>
    <row r="161" spans="4:8" x14ac:dyDescent="0.25">
      <c r="D161">
        <v>137</v>
      </c>
      <c r="E161">
        <f t="shared" si="6"/>
        <v>1.37</v>
      </c>
      <c r="F161" s="10">
        <f t="shared" si="7"/>
        <v>297.67671209400476</v>
      </c>
      <c r="G161" s="10">
        <f t="shared" si="8"/>
        <v>297.62680268791843</v>
      </c>
      <c r="H161">
        <v>293.13</v>
      </c>
    </row>
    <row r="162" spans="4:8" x14ac:dyDescent="0.25">
      <c r="D162">
        <v>138</v>
      </c>
      <c r="E162">
        <f t="shared" si="6"/>
        <v>1.3800000000000001</v>
      </c>
      <c r="F162" s="10">
        <f t="shared" si="7"/>
        <v>297.62680268791843</v>
      </c>
      <c r="G162" s="10">
        <f t="shared" si="8"/>
        <v>297.57744113900111</v>
      </c>
      <c r="H162">
        <v>293.13</v>
      </c>
    </row>
    <row r="163" spans="4:8" x14ac:dyDescent="0.25">
      <c r="D163">
        <v>139</v>
      </c>
      <c r="E163">
        <f t="shared" si="6"/>
        <v>1.3900000000000001</v>
      </c>
      <c r="F163" s="10">
        <f t="shared" si="7"/>
        <v>297.57744113900111</v>
      </c>
      <c r="G163" s="10">
        <f t="shared" si="8"/>
        <v>297.52862143340684</v>
      </c>
      <c r="H163">
        <v>293.13</v>
      </c>
    </row>
    <row r="164" spans="4:8" x14ac:dyDescent="0.25">
      <c r="D164">
        <v>140</v>
      </c>
      <c r="E164">
        <f t="shared" ref="E164:E197" si="9">D164*$B$15</f>
        <v>1.4000000000000001</v>
      </c>
      <c r="F164" s="10">
        <f t="shared" ref="F164:F197" si="10">G163</f>
        <v>297.52862143340684</v>
      </c>
      <c r="G164" s="10">
        <f t="shared" ref="G164:G197" si="11">F164-((($B$24*$B$25*(F164-$G$5))/1000)/($G$13*$G$14*$G$11))</f>
        <v>297.48033762330385</v>
      </c>
      <c r="H164">
        <v>293.13</v>
      </c>
    </row>
    <row r="165" spans="4:8" x14ac:dyDescent="0.25">
      <c r="D165">
        <v>141</v>
      </c>
      <c r="E165">
        <f t="shared" si="9"/>
        <v>1.41</v>
      </c>
      <c r="F165" s="10">
        <f t="shared" si="10"/>
        <v>297.48033762330385</v>
      </c>
      <c r="G165" s="10">
        <f t="shared" si="11"/>
        <v>297.43258382614999</v>
      </c>
      <c r="H165">
        <v>293.13</v>
      </c>
    </row>
    <row r="166" spans="4:8" x14ac:dyDescent="0.25">
      <c r="D166">
        <v>142</v>
      </c>
      <c r="E166">
        <f t="shared" si="9"/>
        <v>1.42</v>
      </c>
      <c r="F166" s="10">
        <f t="shared" si="10"/>
        <v>297.43258382614999</v>
      </c>
      <c r="G166" s="10">
        <f t="shared" si="11"/>
        <v>297.38535422397598</v>
      </c>
      <c r="H166">
        <v>293.13</v>
      </c>
    </row>
    <row r="167" spans="4:8" x14ac:dyDescent="0.25">
      <c r="D167">
        <v>143</v>
      </c>
      <c r="E167">
        <f t="shared" si="9"/>
        <v>1.43</v>
      </c>
      <c r="F167" s="10">
        <f t="shared" si="10"/>
        <v>297.38535422397598</v>
      </c>
      <c r="G167" s="10">
        <f t="shared" si="11"/>
        <v>297.33864306267645</v>
      </c>
      <c r="H167">
        <v>293.13</v>
      </c>
    </row>
    <row r="168" spans="4:8" x14ac:dyDescent="0.25">
      <c r="D168">
        <v>144</v>
      </c>
      <c r="E168">
        <f t="shared" si="9"/>
        <v>1.44</v>
      </c>
      <c r="F168" s="10">
        <f t="shared" si="10"/>
        <v>297.33864306267645</v>
      </c>
      <c r="G168" s="10">
        <f t="shared" si="11"/>
        <v>297.29244465130915</v>
      </c>
      <c r="H168">
        <v>293.13</v>
      </c>
    </row>
    <row r="169" spans="4:8" x14ac:dyDescent="0.25">
      <c r="D169">
        <v>145</v>
      </c>
      <c r="E169">
        <f t="shared" si="9"/>
        <v>1.45</v>
      </c>
      <c r="F169" s="10">
        <f t="shared" si="10"/>
        <v>297.29244465130915</v>
      </c>
      <c r="G169" s="10">
        <f t="shared" si="11"/>
        <v>297.24675336140149</v>
      </c>
      <c r="H169">
        <v>293.13</v>
      </c>
    </row>
    <row r="170" spans="4:8" x14ac:dyDescent="0.25">
      <c r="D170">
        <v>146</v>
      </c>
      <c r="E170">
        <f t="shared" si="9"/>
        <v>1.46</v>
      </c>
      <c r="F170" s="10">
        <f t="shared" si="10"/>
        <v>297.24675336140149</v>
      </c>
      <c r="G170" s="10">
        <f t="shared" si="11"/>
        <v>297.20156362626471</v>
      </c>
      <c r="H170">
        <v>293.13</v>
      </c>
    </row>
    <row r="171" spans="4:8" x14ac:dyDescent="0.25">
      <c r="D171">
        <v>147</v>
      </c>
      <c r="E171">
        <f t="shared" si="9"/>
        <v>1.47</v>
      </c>
      <c r="F171" s="10">
        <f t="shared" si="10"/>
        <v>297.20156362626471</v>
      </c>
      <c r="G171" s="10">
        <f t="shared" si="11"/>
        <v>297.1568699403158</v>
      </c>
      <c r="H171">
        <v>293.13</v>
      </c>
    </row>
    <row r="172" spans="4:8" x14ac:dyDescent="0.25">
      <c r="D172">
        <v>148</v>
      </c>
      <c r="E172">
        <f t="shared" si="9"/>
        <v>1.48</v>
      </c>
      <c r="F172" s="10">
        <f t="shared" si="10"/>
        <v>297.1568699403158</v>
      </c>
      <c r="G172" s="10">
        <f t="shared" si="11"/>
        <v>297.11266685840678</v>
      </c>
      <c r="H172">
        <v>293.13</v>
      </c>
    </row>
    <row r="173" spans="4:8" x14ac:dyDescent="0.25">
      <c r="D173">
        <v>149</v>
      </c>
      <c r="E173">
        <f t="shared" si="9"/>
        <v>1.49</v>
      </c>
      <c r="F173" s="10">
        <f t="shared" si="10"/>
        <v>297.11266685840678</v>
      </c>
      <c r="G173" s="10">
        <f t="shared" si="11"/>
        <v>297.06894899516124</v>
      </c>
      <c r="H173">
        <v>293.13</v>
      </c>
    </row>
    <row r="174" spans="4:8" x14ac:dyDescent="0.25">
      <c r="D174">
        <v>150</v>
      </c>
      <c r="E174">
        <f t="shared" si="9"/>
        <v>1.5</v>
      </c>
      <c r="F174" s="10">
        <f t="shared" si="10"/>
        <v>297.06894899516124</v>
      </c>
      <c r="G174" s="10">
        <f t="shared" si="11"/>
        <v>297.02571102431807</v>
      </c>
      <c r="H174">
        <v>293.13</v>
      </c>
    </row>
    <row r="175" spans="4:8" x14ac:dyDescent="0.25">
      <c r="D175">
        <v>151</v>
      </c>
      <c r="E175">
        <f t="shared" si="9"/>
        <v>1.51</v>
      </c>
      <c r="F175" s="10">
        <f t="shared" si="10"/>
        <v>297.02571102431807</v>
      </c>
      <c r="G175" s="10">
        <f t="shared" si="11"/>
        <v>296.98294767808289</v>
      </c>
      <c r="H175">
        <v>293.13</v>
      </c>
    </row>
    <row r="176" spans="4:8" x14ac:dyDescent="0.25">
      <c r="D176">
        <v>152</v>
      </c>
      <c r="E176">
        <f t="shared" si="9"/>
        <v>1.52</v>
      </c>
      <c r="F176" s="10">
        <f t="shared" si="10"/>
        <v>296.98294767808289</v>
      </c>
      <c r="G176" s="10">
        <f t="shared" si="11"/>
        <v>296.94065374648596</v>
      </c>
      <c r="H176">
        <v>293.13</v>
      </c>
    </row>
    <row r="177" spans="4:8" x14ac:dyDescent="0.25">
      <c r="D177">
        <v>153</v>
      </c>
      <c r="E177">
        <f t="shared" si="9"/>
        <v>1.53</v>
      </c>
      <c r="F177" s="10">
        <f t="shared" si="10"/>
        <v>296.94065374648596</v>
      </c>
      <c r="G177" s="10">
        <f t="shared" si="11"/>
        <v>296.89882407674759</v>
      </c>
      <c r="H177">
        <v>293.13</v>
      </c>
    </row>
    <row r="178" spans="4:8" x14ac:dyDescent="0.25">
      <c r="D178">
        <v>154</v>
      </c>
      <c r="E178">
        <f t="shared" si="9"/>
        <v>1.54</v>
      </c>
      <c r="F178" s="10">
        <f t="shared" si="10"/>
        <v>296.89882407674759</v>
      </c>
      <c r="G178" s="10">
        <f t="shared" si="11"/>
        <v>296.85745357265029</v>
      </c>
      <c r="H178">
        <v>293.13</v>
      </c>
    </row>
    <row r="179" spans="4:8" x14ac:dyDescent="0.25">
      <c r="D179">
        <v>155</v>
      </c>
      <c r="E179">
        <f t="shared" si="9"/>
        <v>1.55</v>
      </c>
      <c r="F179" s="10">
        <f t="shared" si="10"/>
        <v>296.85745357265029</v>
      </c>
      <c r="G179" s="10">
        <f t="shared" si="11"/>
        <v>296.81653719391795</v>
      </c>
      <c r="H179">
        <v>293.13</v>
      </c>
    </row>
    <row r="180" spans="4:8" x14ac:dyDescent="0.25">
      <c r="D180">
        <v>156</v>
      </c>
      <c r="E180">
        <f t="shared" si="9"/>
        <v>1.56</v>
      </c>
      <c r="F180" s="10">
        <f t="shared" si="10"/>
        <v>296.81653719391795</v>
      </c>
      <c r="G180" s="10">
        <f t="shared" si="11"/>
        <v>296.77606995560171</v>
      </c>
      <c r="H180">
        <v>293.13</v>
      </c>
    </row>
    <row r="181" spans="4:8" x14ac:dyDescent="0.25">
      <c r="D181">
        <v>157</v>
      </c>
      <c r="E181">
        <f t="shared" si="9"/>
        <v>1.57</v>
      </c>
      <c r="F181" s="10">
        <f t="shared" si="10"/>
        <v>296.77606995560171</v>
      </c>
      <c r="G181" s="10">
        <f t="shared" si="11"/>
        <v>296.73604692747261</v>
      </c>
      <c r="H181">
        <v>293.13</v>
      </c>
    </row>
    <row r="182" spans="4:8" x14ac:dyDescent="0.25">
      <c r="D182">
        <v>158</v>
      </c>
      <c r="E182">
        <f t="shared" si="9"/>
        <v>1.58</v>
      </c>
      <c r="F182" s="10">
        <f t="shared" si="10"/>
        <v>296.73604692747261</v>
      </c>
      <c r="G182" s="10">
        <f t="shared" si="11"/>
        <v>296.69646323342107</v>
      </c>
      <c r="H182">
        <v>293.13</v>
      </c>
    </row>
    <row r="183" spans="4:8" x14ac:dyDescent="0.25">
      <c r="D183">
        <v>159</v>
      </c>
      <c r="E183">
        <f t="shared" si="9"/>
        <v>1.59</v>
      </c>
      <c r="F183" s="10">
        <f t="shared" si="10"/>
        <v>296.69646323342107</v>
      </c>
      <c r="G183" s="10">
        <f t="shared" si="11"/>
        <v>296.65731405086268</v>
      </c>
      <c r="H183">
        <v>293.13</v>
      </c>
    </row>
    <row r="184" spans="4:8" x14ac:dyDescent="0.25">
      <c r="D184">
        <v>160</v>
      </c>
      <c r="E184">
        <f t="shared" si="9"/>
        <v>1.6</v>
      </c>
      <c r="F184" s="10">
        <f t="shared" si="10"/>
        <v>296.65731405086268</v>
      </c>
      <c r="G184" s="10">
        <f t="shared" si="11"/>
        <v>296.61859461015064</v>
      </c>
      <c r="H184">
        <v>293.13</v>
      </c>
    </row>
    <row r="185" spans="4:8" x14ac:dyDescent="0.25">
      <c r="D185">
        <v>161</v>
      </c>
      <c r="E185">
        <f t="shared" si="9"/>
        <v>1.61</v>
      </c>
      <c r="F185" s="10">
        <f t="shared" si="10"/>
        <v>296.61859461015064</v>
      </c>
      <c r="G185" s="10">
        <f t="shared" si="11"/>
        <v>296.58030019399484</v>
      </c>
      <c r="H185">
        <v>293.13</v>
      </c>
    </row>
    <row r="186" spans="4:8" x14ac:dyDescent="0.25">
      <c r="D186">
        <v>162</v>
      </c>
      <c r="E186">
        <f t="shared" si="9"/>
        <v>1.62</v>
      </c>
      <c r="F186" s="10">
        <f t="shared" si="10"/>
        <v>296.58030019399484</v>
      </c>
      <c r="G186" s="10">
        <f t="shared" si="11"/>
        <v>296.54242613688689</v>
      </c>
      <c r="H186">
        <v>293.13</v>
      </c>
    </row>
    <row r="187" spans="4:8" x14ac:dyDescent="0.25">
      <c r="D187">
        <v>163</v>
      </c>
      <c r="E187">
        <f t="shared" si="9"/>
        <v>1.6300000000000001</v>
      </c>
      <c r="F187" s="10">
        <f t="shared" si="10"/>
        <v>296.54242613688689</v>
      </c>
      <c r="G187" s="10">
        <f t="shared" si="11"/>
        <v>296.50496782453189</v>
      </c>
      <c r="H187">
        <v>293.13</v>
      </c>
    </row>
    <row r="188" spans="4:8" x14ac:dyDescent="0.25">
      <c r="D188">
        <v>164</v>
      </c>
      <c r="E188">
        <f t="shared" si="9"/>
        <v>1.6400000000000001</v>
      </c>
      <c r="F188" s="10">
        <f t="shared" si="10"/>
        <v>296.50496782453189</v>
      </c>
      <c r="G188" s="10">
        <f t="shared" si="11"/>
        <v>296.46792069328626</v>
      </c>
      <c r="H188">
        <v>293.13</v>
      </c>
    </row>
    <row r="189" spans="4:8" x14ac:dyDescent="0.25">
      <c r="D189">
        <v>165</v>
      </c>
      <c r="E189">
        <f t="shared" si="9"/>
        <v>1.6500000000000001</v>
      </c>
      <c r="F189" s="10">
        <f t="shared" si="10"/>
        <v>296.46792069328626</v>
      </c>
      <c r="G189" s="10">
        <f t="shared" si="11"/>
        <v>296.43128022960155</v>
      </c>
      <c r="H189">
        <v>293.13</v>
      </c>
    </row>
    <row r="190" spans="4:8" x14ac:dyDescent="0.25">
      <c r="D190">
        <v>166</v>
      </c>
      <c r="E190">
        <f t="shared" si="9"/>
        <v>1.6600000000000001</v>
      </c>
      <c r="F190" s="10">
        <f t="shared" si="10"/>
        <v>296.43128022960155</v>
      </c>
      <c r="G190" s="10">
        <f t="shared" si="11"/>
        <v>296.39504196947485</v>
      </c>
      <c r="H190">
        <v>293.13</v>
      </c>
    </row>
    <row r="191" spans="4:8" x14ac:dyDescent="0.25">
      <c r="D191">
        <v>167</v>
      </c>
      <c r="E191">
        <f t="shared" si="9"/>
        <v>1.67</v>
      </c>
      <c r="F191" s="10">
        <f t="shared" si="10"/>
        <v>296.39504196947485</v>
      </c>
      <c r="G191" s="10">
        <f t="shared" si="11"/>
        <v>296.35920149790456</v>
      </c>
      <c r="H191">
        <v>293.13</v>
      </c>
    </row>
    <row r="192" spans="4:8" x14ac:dyDescent="0.25">
      <c r="D192">
        <v>168</v>
      </c>
      <c r="E192">
        <f t="shared" si="9"/>
        <v>1.68</v>
      </c>
      <c r="F192" s="10">
        <f t="shared" si="10"/>
        <v>296.35920149790456</v>
      </c>
      <c r="G192" s="10">
        <f t="shared" si="11"/>
        <v>296.32375444835287</v>
      </c>
      <c r="H192">
        <v>293.13</v>
      </c>
    </row>
    <row r="193" spans="4:8" x14ac:dyDescent="0.25">
      <c r="D193">
        <v>169</v>
      </c>
      <c r="E193">
        <f t="shared" si="9"/>
        <v>1.69</v>
      </c>
      <c r="F193" s="10">
        <f t="shared" si="10"/>
        <v>296.32375444835287</v>
      </c>
      <c r="G193" s="10">
        <f t="shared" si="11"/>
        <v>296.2886965022135</v>
      </c>
      <c r="H193">
        <v>293.13</v>
      </c>
    </row>
    <row r="194" spans="4:8" x14ac:dyDescent="0.25">
      <c r="D194">
        <v>170</v>
      </c>
      <c r="E194">
        <f t="shared" si="9"/>
        <v>1.7</v>
      </c>
      <c r="F194" s="10">
        <f t="shared" si="10"/>
        <v>296.2886965022135</v>
      </c>
      <c r="G194" s="10">
        <f t="shared" si="11"/>
        <v>296.2540233882857</v>
      </c>
      <c r="H194">
        <v>293.13</v>
      </c>
    </row>
    <row r="195" spans="4:8" x14ac:dyDescent="0.25">
      <c r="D195">
        <v>171</v>
      </c>
      <c r="E195">
        <f t="shared" si="9"/>
        <v>1.71</v>
      </c>
      <c r="F195" s="10">
        <f t="shared" si="10"/>
        <v>296.2540233882857</v>
      </c>
      <c r="G195" s="10">
        <f t="shared" si="11"/>
        <v>296.21973088225377</v>
      </c>
      <c r="H195">
        <v>293.13</v>
      </c>
    </row>
    <row r="196" spans="4:8" x14ac:dyDescent="0.25">
      <c r="D196">
        <v>172</v>
      </c>
      <c r="E196">
        <f t="shared" si="9"/>
        <v>1.72</v>
      </c>
      <c r="F196" s="10">
        <f t="shared" si="10"/>
        <v>296.21973088225377</v>
      </c>
      <c r="G196" s="10">
        <f t="shared" si="11"/>
        <v>296.18581480617252</v>
      </c>
      <c r="H196">
        <v>293.13</v>
      </c>
    </row>
    <row r="197" spans="4:8" x14ac:dyDescent="0.25">
      <c r="D197">
        <v>173</v>
      </c>
      <c r="E197">
        <f t="shared" si="9"/>
        <v>1.73</v>
      </c>
      <c r="F197" s="10">
        <f t="shared" si="10"/>
        <v>296.18581480617252</v>
      </c>
      <c r="G197" s="10">
        <f t="shared" si="11"/>
        <v>296.15227102795819</v>
      </c>
      <c r="H197">
        <v>293.13</v>
      </c>
    </row>
    <row r="198" spans="4:8" x14ac:dyDescent="0.25">
      <c r="D198">
        <v>174</v>
      </c>
      <c r="G198" s="10"/>
    </row>
    <row r="199" spans="4:8" x14ac:dyDescent="0.25">
      <c r="D199">
        <v>175</v>
      </c>
      <c r="F199" s="10"/>
      <c r="G199" s="10"/>
    </row>
    <row r="200" spans="4:8" x14ac:dyDescent="0.25">
      <c r="D200">
        <v>176</v>
      </c>
      <c r="F200" s="10"/>
      <c r="G200" s="10"/>
    </row>
    <row r="201" spans="4:8" x14ac:dyDescent="0.25">
      <c r="F201" s="10"/>
      <c r="G201" s="10"/>
    </row>
    <row r="202" spans="4:8" x14ac:dyDescent="0.25">
      <c r="F202" s="10"/>
      <c r="G202" s="10"/>
    </row>
    <row r="203" spans="4:8" x14ac:dyDescent="0.25">
      <c r="F203" s="10"/>
      <c r="G203" s="10"/>
    </row>
    <row r="204" spans="4:8" x14ac:dyDescent="0.25">
      <c r="F204" s="10"/>
      <c r="G204" s="10"/>
    </row>
    <row r="205" spans="4:8" x14ac:dyDescent="0.25">
      <c r="F205" s="10"/>
      <c r="G205" s="10"/>
    </row>
    <row r="206" spans="4:8" x14ac:dyDescent="0.25">
      <c r="F206" s="10"/>
      <c r="G206" s="10"/>
    </row>
    <row r="207" spans="4:8" x14ac:dyDescent="0.25">
      <c r="F207" s="10"/>
      <c r="G207" s="10"/>
    </row>
    <row r="208" spans="4:8" x14ac:dyDescent="0.25">
      <c r="F208" s="10"/>
      <c r="G208" s="10"/>
    </row>
    <row r="209" spans="6:7" x14ac:dyDescent="0.25">
      <c r="F209" s="10"/>
      <c r="G209" s="10"/>
    </row>
    <row r="210" spans="6:7" x14ac:dyDescent="0.25">
      <c r="F210" s="10"/>
      <c r="G210" s="10"/>
    </row>
    <row r="211" spans="6:7" x14ac:dyDescent="0.25">
      <c r="F211" s="10"/>
      <c r="G211" s="10"/>
    </row>
    <row r="212" spans="6:7" x14ac:dyDescent="0.25">
      <c r="F212" s="10"/>
      <c r="G212" s="10"/>
    </row>
    <row r="213" spans="6:7" x14ac:dyDescent="0.25">
      <c r="F213" s="10"/>
      <c r="G213" s="10"/>
    </row>
    <row r="214" spans="6:7" x14ac:dyDescent="0.25">
      <c r="F214" s="10"/>
      <c r="G214" s="10"/>
    </row>
    <row r="215" spans="6:7" x14ac:dyDescent="0.25">
      <c r="F215" s="10"/>
      <c r="G215" s="10"/>
    </row>
    <row r="216" spans="6:7" x14ac:dyDescent="0.25">
      <c r="F216" s="10"/>
      <c r="G216" s="10"/>
    </row>
    <row r="217" spans="6:7" x14ac:dyDescent="0.25">
      <c r="F217" s="10"/>
      <c r="G217" s="10"/>
    </row>
    <row r="218" spans="6:7" x14ac:dyDescent="0.25">
      <c r="F218" s="10"/>
      <c r="G218" s="10"/>
    </row>
    <row r="219" spans="6:7" x14ac:dyDescent="0.25">
      <c r="F219" s="10"/>
      <c r="G219" s="10"/>
    </row>
    <row r="220" spans="6:7" x14ac:dyDescent="0.25">
      <c r="F220" s="10"/>
      <c r="G220" s="10"/>
    </row>
    <row r="221" spans="6:7" x14ac:dyDescent="0.25">
      <c r="F221" s="10"/>
      <c r="G221" s="10"/>
    </row>
    <row r="222" spans="6:7" x14ac:dyDescent="0.25">
      <c r="F222" s="10"/>
      <c r="G222" s="10"/>
    </row>
    <row r="223" spans="6:7" x14ac:dyDescent="0.25">
      <c r="F223" s="10"/>
      <c r="G223" s="10"/>
    </row>
    <row r="224" spans="6:7" x14ac:dyDescent="0.25">
      <c r="F224" s="10"/>
      <c r="G224" s="10"/>
    </row>
    <row r="225" spans="6:7" x14ac:dyDescent="0.25">
      <c r="F225" s="10"/>
      <c r="G225" s="10"/>
    </row>
    <row r="226" spans="6:7" x14ac:dyDescent="0.25">
      <c r="F226" s="10"/>
      <c r="G226" s="10"/>
    </row>
    <row r="227" spans="6:7" x14ac:dyDescent="0.25">
      <c r="F227" s="10"/>
      <c r="G227" s="10"/>
    </row>
    <row r="228" spans="6:7" x14ac:dyDescent="0.25">
      <c r="F228" s="10"/>
      <c r="G228" s="10"/>
    </row>
    <row r="229" spans="6:7" x14ac:dyDescent="0.25">
      <c r="F229" s="10"/>
      <c r="G229" s="10"/>
    </row>
    <row r="230" spans="6:7" x14ac:dyDescent="0.25">
      <c r="F230" s="10"/>
      <c r="G230" s="10"/>
    </row>
    <row r="231" spans="6:7" x14ac:dyDescent="0.25">
      <c r="F231" s="10"/>
      <c r="G231" s="10"/>
    </row>
    <row r="232" spans="6:7" x14ac:dyDescent="0.25">
      <c r="F232" s="10"/>
      <c r="G232" s="10"/>
    </row>
    <row r="233" spans="6:7" x14ac:dyDescent="0.25">
      <c r="F233" s="10"/>
      <c r="G233" s="10"/>
    </row>
    <row r="234" spans="6:7" x14ac:dyDescent="0.25">
      <c r="F234" s="10"/>
      <c r="G234" s="10"/>
    </row>
    <row r="235" spans="6:7" x14ac:dyDescent="0.25">
      <c r="F235" s="10"/>
      <c r="G235" s="10"/>
    </row>
    <row r="236" spans="6:7" x14ac:dyDescent="0.25">
      <c r="F236" s="10"/>
      <c r="G236" s="10"/>
    </row>
    <row r="237" spans="6:7" x14ac:dyDescent="0.25">
      <c r="F237" s="10"/>
      <c r="G237" s="10"/>
    </row>
    <row r="238" spans="6:7" x14ac:dyDescent="0.25">
      <c r="F238" s="10"/>
      <c r="G238" s="10"/>
    </row>
    <row r="239" spans="6:7" x14ac:dyDescent="0.25">
      <c r="F239" s="10"/>
      <c r="G239" s="10"/>
    </row>
    <row r="240" spans="6:7" x14ac:dyDescent="0.25">
      <c r="F240" s="10"/>
      <c r="G240" s="10"/>
    </row>
    <row r="241" spans="6:7" x14ac:dyDescent="0.25">
      <c r="F241" s="10"/>
      <c r="G241" s="10"/>
    </row>
    <row r="242" spans="6:7" x14ac:dyDescent="0.25">
      <c r="F242" s="10"/>
      <c r="G242" s="10"/>
    </row>
    <row r="243" spans="6:7" x14ac:dyDescent="0.25">
      <c r="F243" s="10"/>
      <c r="G243" s="10"/>
    </row>
    <row r="244" spans="6:7" x14ac:dyDescent="0.25">
      <c r="F244" s="10"/>
      <c r="G244" s="10"/>
    </row>
    <row r="245" spans="6:7" x14ac:dyDescent="0.25">
      <c r="F245" s="10"/>
      <c r="G245" s="10"/>
    </row>
    <row r="246" spans="6:7" x14ac:dyDescent="0.25">
      <c r="F246" s="10"/>
      <c r="G246" s="10"/>
    </row>
    <row r="247" spans="6:7" x14ac:dyDescent="0.25">
      <c r="F247" s="10"/>
      <c r="G247" s="10"/>
    </row>
    <row r="248" spans="6:7" x14ac:dyDescent="0.25">
      <c r="F248" s="10"/>
      <c r="G248" s="10"/>
    </row>
    <row r="249" spans="6:7" x14ac:dyDescent="0.25">
      <c r="F249" s="10"/>
      <c r="G249" s="10"/>
    </row>
    <row r="250" spans="6:7" x14ac:dyDescent="0.25">
      <c r="F250" s="10"/>
      <c r="G250" s="10"/>
    </row>
    <row r="251" spans="6:7" x14ac:dyDescent="0.25">
      <c r="F251" s="10"/>
      <c r="G251" s="10"/>
    </row>
    <row r="252" spans="6:7" x14ac:dyDescent="0.25">
      <c r="F252" s="10"/>
      <c r="G252" s="10"/>
    </row>
    <row r="253" spans="6:7" x14ac:dyDescent="0.25">
      <c r="F253" s="10"/>
      <c r="G253" s="10"/>
    </row>
    <row r="254" spans="6:7" x14ac:dyDescent="0.25">
      <c r="F254" s="10"/>
      <c r="G254" s="10"/>
    </row>
    <row r="255" spans="6:7" x14ac:dyDescent="0.25">
      <c r="F255" s="10"/>
      <c r="G255" s="10"/>
    </row>
    <row r="256" spans="6:7" x14ac:dyDescent="0.25">
      <c r="F256" s="10"/>
      <c r="G256" s="10"/>
    </row>
    <row r="257" spans="6:7" x14ac:dyDescent="0.25">
      <c r="F257" s="10"/>
      <c r="G257" s="10"/>
    </row>
    <row r="258" spans="6:7" x14ac:dyDescent="0.25">
      <c r="F258" s="10"/>
      <c r="G258" s="10"/>
    </row>
    <row r="259" spans="6:7" x14ac:dyDescent="0.25">
      <c r="F259" s="10"/>
      <c r="G259" s="10"/>
    </row>
    <row r="260" spans="6:7" x14ac:dyDescent="0.25">
      <c r="F260" s="10"/>
      <c r="G260" s="10"/>
    </row>
    <row r="261" spans="6:7" x14ac:dyDescent="0.25">
      <c r="F261" s="10"/>
      <c r="G261" s="10"/>
    </row>
    <row r="262" spans="6:7" x14ac:dyDescent="0.25">
      <c r="F262" s="10"/>
      <c r="G262" s="10"/>
    </row>
    <row r="263" spans="6:7" x14ac:dyDescent="0.25">
      <c r="F263" s="10"/>
      <c r="G263" s="10"/>
    </row>
    <row r="264" spans="6:7" x14ac:dyDescent="0.25">
      <c r="F264" s="10"/>
      <c r="G264" s="10"/>
    </row>
    <row r="265" spans="6:7" x14ac:dyDescent="0.25">
      <c r="F265" s="10"/>
      <c r="G265" s="10"/>
    </row>
    <row r="266" spans="6:7" x14ac:dyDescent="0.25">
      <c r="F266" s="10"/>
      <c r="G266" s="10"/>
    </row>
    <row r="267" spans="6:7" x14ac:dyDescent="0.25">
      <c r="F267" s="10"/>
      <c r="G267" s="10"/>
    </row>
    <row r="268" spans="6:7" x14ac:dyDescent="0.25">
      <c r="F268" s="10"/>
      <c r="G268" s="10"/>
    </row>
    <row r="269" spans="6:7" x14ac:dyDescent="0.25">
      <c r="F269" s="10"/>
      <c r="G269" s="10"/>
    </row>
    <row r="270" spans="6:7" x14ac:dyDescent="0.25">
      <c r="F270" s="10"/>
      <c r="G270" s="10"/>
    </row>
    <row r="271" spans="6:7" x14ac:dyDescent="0.25">
      <c r="F271" s="10"/>
      <c r="G271" s="10"/>
    </row>
    <row r="272" spans="6:7" x14ac:dyDescent="0.25">
      <c r="F272" s="10"/>
      <c r="G272" s="10"/>
    </row>
    <row r="273" spans="6:7" x14ac:dyDescent="0.25">
      <c r="F273" s="10"/>
      <c r="G273" s="10"/>
    </row>
    <row r="274" spans="6:7" x14ac:dyDescent="0.25">
      <c r="F274" s="10"/>
      <c r="G274" s="10"/>
    </row>
    <row r="275" spans="6:7" x14ac:dyDescent="0.25">
      <c r="F275" s="10"/>
      <c r="G275" s="10"/>
    </row>
    <row r="276" spans="6:7" x14ac:dyDescent="0.25">
      <c r="F276" s="10"/>
      <c r="G276" s="10"/>
    </row>
    <row r="277" spans="6:7" x14ac:dyDescent="0.25">
      <c r="F277" s="10"/>
      <c r="G277" s="10"/>
    </row>
    <row r="278" spans="6:7" x14ac:dyDescent="0.25">
      <c r="F278" s="10"/>
      <c r="G278" s="10"/>
    </row>
    <row r="279" spans="6:7" x14ac:dyDescent="0.25">
      <c r="F279" s="10"/>
      <c r="G279" s="10"/>
    </row>
    <row r="280" spans="6:7" x14ac:dyDescent="0.25">
      <c r="F280" s="10"/>
      <c r="G280" s="10"/>
    </row>
    <row r="281" spans="6:7" x14ac:dyDescent="0.25">
      <c r="F281" s="10"/>
      <c r="G281" s="10"/>
    </row>
    <row r="282" spans="6:7" x14ac:dyDescent="0.25">
      <c r="F282" s="10"/>
      <c r="G282" s="10"/>
    </row>
    <row r="283" spans="6:7" x14ac:dyDescent="0.25">
      <c r="F283" s="10"/>
      <c r="G283" s="10"/>
    </row>
    <row r="284" spans="6:7" x14ac:dyDescent="0.25">
      <c r="F284" s="10"/>
      <c r="G284" s="10"/>
    </row>
    <row r="285" spans="6:7" x14ac:dyDescent="0.25">
      <c r="F285" s="10"/>
      <c r="G285" s="10"/>
    </row>
    <row r="286" spans="6:7" x14ac:dyDescent="0.25">
      <c r="F286" s="10"/>
      <c r="G286" s="10"/>
    </row>
    <row r="287" spans="6:7" x14ac:dyDescent="0.25">
      <c r="F287" s="10"/>
      <c r="G287" s="10"/>
    </row>
    <row r="288" spans="6:7" x14ac:dyDescent="0.25">
      <c r="F288" s="10"/>
      <c r="G288" s="10"/>
    </row>
    <row r="289" spans="6:7" x14ac:dyDescent="0.25">
      <c r="F289" s="10"/>
      <c r="G289" s="10"/>
    </row>
    <row r="290" spans="6:7" x14ac:dyDescent="0.25">
      <c r="F290" s="10"/>
      <c r="G290" s="10"/>
    </row>
    <row r="291" spans="6:7" x14ac:dyDescent="0.25">
      <c r="F291" s="10"/>
      <c r="G291" s="10"/>
    </row>
    <row r="292" spans="6:7" x14ac:dyDescent="0.25">
      <c r="F292" s="10"/>
      <c r="G292" s="10"/>
    </row>
    <row r="293" spans="6:7" x14ac:dyDescent="0.25">
      <c r="F293" s="10"/>
      <c r="G293" s="10"/>
    </row>
    <row r="294" spans="6:7" x14ac:dyDescent="0.25">
      <c r="F294" s="10"/>
      <c r="G294" s="10"/>
    </row>
    <row r="295" spans="6:7" x14ac:dyDescent="0.25">
      <c r="F295" s="10"/>
      <c r="G295" s="10"/>
    </row>
    <row r="296" spans="6:7" x14ac:dyDescent="0.25">
      <c r="F296" s="10"/>
      <c r="G296" s="10"/>
    </row>
    <row r="297" spans="6:7" x14ac:dyDescent="0.25">
      <c r="F297" s="10"/>
      <c r="G297" s="10"/>
    </row>
    <row r="298" spans="6:7" x14ac:dyDescent="0.25">
      <c r="F298" s="10"/>
      <c r="G298" s="10"/>
    </row>
    <row r="299" spans="6:7" x14ac:dyDescent="0.25">
      <c r="F299" s="10"/>
      <c r="G299" s="10"/>
    </row>
    <row r="300" spans="6:7" x14ac:dyDescent="0.25">
      <c r="F300" s="10"/>
      <c r="G300" s="10"/>
    </row>
    <row r="301" spans="6:7" x14ac:dyDescent="0.25">
      <c r="F301" s="10"/>
      <c r="G301" s="10"/>
    </row>
    <row r="302" spans="6:7" x14ac:dyDescent="0.25">
      <c r="F302" s="10"/>
      <c r="G302" s="10"/>
    </row>
    <row r="303" spans="6:7" x14ac:dyDescent="0.25">
      <c r="F303" s="10"/>
      <c r="G303" s="10"/>
    </row>
    <row r="304" spans="6:7" x14ac:dyDescent="0.25">
      <c r="F304" s="10"/>
      <c r="G304" s="10"/>
    </row>
    <row r="305" spans="6:7" x14ac:dyDescent="0.25">
      <c r="F305" s="10"/>
      <c r="G305" s="10"/>
    </row>
    <row r="306" spans="6:7" x14ac:dyDescent="0.25">
      <c r="F306" s="10"/>
      <c r="G306" s="10"/>
    </row>
    <row r="307" spans="6:7" x14ac:dyDescent="0.25">
      <c r="F307" s="10"/>
      <c r="G307" s="10"/>
    </row>
    <row r="308" spans="6:7" x14ac:dyDescent="0.25">
      <c r="F308" s="10"/>
      <c r="G308" s="10"/>
    </row>
    <row r="309" spans="6:7" x14ac:dyDescent="0.25">
      <c r="F309" s="10"/>
      <c r="G309" s="10"/>
    </row>
    <row r="310" spans="6:7" x14ac:dyDescent="0.25">
      <c r="F310" s="10"/>
      <c r="G310" s="10"/>
    </row>
    <row r="311" spans="6:7" x14ac:dyDescent="0.25">
      <c r="F311" s="10"/>
      <c r="G311" s="10"/>
    </row>
    <row r="312" spans="6:7" x14ac:dyDescent="0.25">
      <c r="F312" s="10"/>
      <c r="G312" s="10"/>
    </row>
    <row r="313" spans="6:7" x14ac:dyDescent="0.25">
      <c r="F313" s="10"/>
      <c r="G313" s="10"/>
    </row>
    <row r="314" spans="6:7" x14ac:dyDescent="0.25">
      <c r="F314" s="10"/>
      <c r="G314" s="10"/>
    </row>
    <row r="315" spans="6:7" x14ac:dyDescent="0.25">
      <c r="F315" s="10"/>
      <c r="G315" s="10"/>
    </row>
    <row r="316" spans="6:7" x14ac:dyDescent="0.25">
      <c r="F316" s="10"/>
      <c r="G316" s="10"/>
    </row>
    <row r="317" spans="6:7" x14ac:dyDescent="0.25">
      <c r="F317" s="10"/>
      <c r="G317" s="10"/>
    </row>
    <row r="318" spans="6:7" x14ac:dyDescent="0.25">
      <c r="F318" s="10"/>
      <c r="G318" s="10"/>
    </row>
    <row r="319" spans="6:7" x14ac:dyDescent="0.25">
      <c r="F319" s="10"/>
      <c r="G319" s="10"/>
    </row>
    <row r="320" spans="6:7" x14ac:dyDescent="0.25">
      <c r="F320" s="10"/>
      <c r="G320" s="10"/>
    </row>
    <row r="321" spans="6:7" x14ac:dyDescent="0.25">
      <c r="F321" s="10"/>
      <c r="G321" s="10"/>
    </row>
    <row r="322" spans="6:7" x14ac:dyDescent="0.25">
      <c r="F322" s="10"/>
      <c r="G322" s="10"/>
    </row>
    <row r="323" spans="6:7" x14ac:dyDescent="0.25">
      <c r="F323" s="10"/>
      <c r="G323" s="10"/>
    </row>
    <row r="324" spans="6:7" x14ac:dyDescent="0.25">
      <c r="F324" s="10"/>
      <c r="G324" s="10"/>
    </row>
    <row r="325" spans="6:7" x14ac:dyDescent="0.25">
      <c r="F325" s="10"/>
      <c r="G325" s="10"/>
    </row>
    <row r="326" spans="6:7" x14ac:dyDescent="0.25">
      <c r="F326" s="10"/>
      <c r="G326" s="10"/>
    </row>
    <row r="327" spans="6:7" x14ac:dyDescent="0.25">
      <c r="F327" s="10"/>
      <c r="G327" s="10"/>
    </row>
    <row r="328" spans="6:7" x14ac:dyDescent="0.25">
      <c r="F328" s="10"/>
      <c r="G328" s="10"/>
    </row>
    <row r="329" spans="6:7" x14ac:dyDescent="0.25">
      <c r="F329" s="10"/>
      <c r="G329" s="10"/>
    </row>
    <row r="330" spans="6:7" x14ac:dyDescent="0.25">
      <c r="F330" s="10"/>
      <c r="G330" s="10"/>
    </row>
    <row r="331" spans="6:7" x14ac:dyDescent="0.25">
      <c r="F331" s="10"/>
      <c r="G331" s="10"/>
    </row>
    <row r="332" spans="6:7" x14ac:dyDescent="0.25">
      <c r="F332" s="10"/>
      <c r="G332" s="10"/>
    </row>
    <row r="333" spans="6:7" x14ac:dyDescent="0.25">
      <c r="F333" s="10"/>
      <c r="G333" s="10"/>
    </row>
    <row r="334" spans="6:7" x14ac:dyDescent="0.25">
      <c r="F334" s="10"/>
      <c r="G334" s="10"/>
    </row>
    <row r="335" spans="6:7" x14ac:dyDescent="0.25">
      <c r="F335" s="10"/>
      <c r="G335" s="10"/>
    </row>
    <row r="336" spans="6:7" x14ac:dyDescent="0.25">
      <c r="F336" s="10"/>
      <c r="G336" s="10"/>
    </row>
    <row r="337" spans="6:7" x14ac:dyDescent="0.25">
      <c r="F337" s="10"/>
      <c r="G337" s="10"/>
    </row>
    <row r="338" spans="6:7" x14ac:dyDescent="0.25">
      <c r="F338" s="10"/>
      <c r="G338" s="10"/>
    </row>
    <row r="339" spans="6:7" x14ac:dyDescent="0.25">
      <c r="F339" s="10"/>
      <c r="G339" s="10"/>
    </row>
    <row r="340" spans="6:7" x14ac:dyDescent="0.25">
      <c r="F340" s="10"/>
      <c r="G340" s="10"/>
    </row>
    <row r="341" spans="6:7" x14ac:dyDescent="0.25">
      <c r="F341" s="10"/>
      <c r="G341" s="10"/>
    </row>
    <row r="342" spans="6:7" x14ac:dyDescent="0.25">
      <c r="F342" s="10"/>
      <c r="G342" s="10"/>
    </row>
    <row r="343" spans="6:7" x14ac:dyDescent="0.25">
      <c r="F343" s="10"/>
      <c r="G343" s="10"/>
    </row>
    <row r="344" spans="6:7" x14ac:dyDescent="0.25">
      <c r="F344" s="10"/>
      <c r="G344" s="10"/>
    </row>
    <row r="345" spans="6:7" x14ac:dyDescent="0.25">
      <c r="F345" s="10"/>
      <c r="G345" s="10"/>
    </row>
    <row r="346" spans="6:7" x14ac:dyDescent="0.25">
      <c r="F346" s="10"/>
      <c r="G346" s="10"/>
    </row>
    <row r="347" spans="6:7" x14ac:dyDescent="0.25">
      <c r="F347" s="10"/>
      <c r="G347" s="10"/>
    </row>
    <row r="348" spans="6:7" x14ac:dyDescent="0.25">
      <c r="F348" s="10"/>
      <c r="G348" s="10"/>
    </row>
    <row r="349" spans="6:7" x14ac:dyDescent="0.25">
      <c r="F349" s="10"/>
      <c r="G349" s="10"/>
    </row>
    <row r="350" spans="6:7" x14ac:dyDescent="0.25">
      <c r="F350" s="10"/>
      <c r="G350" s="10"/>
    </row>
    <row r="351" spans="6:7" x14ac:dyDescent="0.25">
      <c r="F351" s="10"/>
      <c r="G351" s="10"/>
    </row>
    <row r="352" spans="6:7" x14ac:dyDescent="0.25">
      <c r="F352" s="10"/>
      <c r="G352" s="10"/>
    </row>
    <row r="353" spans="6:7" x14ac:dyDescent="0.25">
      <c r="F353" s="10"/>
      <c r="G353" s="10"/>
    </row>
    <row r="354" spans="6:7" x14ac:dyDescent="0.25">
      <c r="F354" s="10"/>
      <c r="G354" s="10"/>
    </row>
    <row r="355" spans="6:7" x14ac:dyDescent="0.25">
      <c r="F355" s="10"/>
      <c r="G355" s="10"/>
    </row>
    <row r="356" spans="6:7" x14ac:dyDescent="0.25">
      <c r="F356" s="10"/>
      <c r="G356" s="10"/>
    </row>
    <row r="357" spans="6:7" x14ac:dyDescent="0.25">
      <c r="F357" s="10"/>
      <c r="G357" s="10"/>
    </row>
    <row r="358" spans="6:7" x14ac:dyDescent="0.25">
      <c r="F358" s="10"/>
      <c r="G358" s="10"/>
    </row>
    <row r="359" spans="6:7" x14ac:dyDescent="0.25">
      <c r="F359" s="10"/>
      <c r="G359" s="10"/>
    </row>
    <row r="360" spans="6:7" x14ac:dyDescent="0.25">
      <c r="F360" s="10"/>
      <c r="G360" s="10"/>
    </row>
    <row r="361" spans="6:7" x14ac:dyDescent="0.25">
      <c r="F361" s="10"/>
      <c r="G361" s="10"/>
    </row>
    <row r="362" spans="6:7" x14ac:dyDescent="0.25">
      <c r="F362" s="10"/>
      <c r="G362" s="10"/>
    </row>
    <row r="363" spans="6:7" x14ac:dyDescent="0.25">
      <c r="F363" s="10"/>
      <c r="G363" s="10"/>
    </row>
    <row r="364" spans="6:7" x14ac:dyDescent="0.25">
      <c r="F364" s="10"/>
      <c r="G364" s="10"/>
    </row>
    <row r="365" spans="6:7" x14ac:dyDescent="0.25">
      <c r="F365" s="10"/>
      <c r="G365" s="10"/>
    </row>
    <row r="366" spans="6:7" x14ac:dyDescent="0.25">
      <c r="F366" s="10"/>
      <c r="G366" s="10"/>
    </row>
    <row r="367" spans="6:7" x14ac:dyDescent="0.25">
      <c r="F367" s="10"/>
      <c r="G367" s="10"/>
    </row>
    <row r="368" spans="6:7" x14ac:dyDescent="0.25">
      <c r="F368" s="10"/>
      <c r="G368" s="10"/>
    </row>
    <row r="369" spans="6:7" x14ac:dyDescent="0.25">
      <c r="F369" s="10"/>
      <c r="G369" s="10"/>
    </row>
    <row r="370" spans="6:7" x14ac:dyDescent="0.25">
      <c r="F370" s="10"/>
      <c r="G370" s="10"/>
    </row>
    <row r="371" spans="6:7" x14ac:dyDescent="0.25">
      <c r="F371" s="10"/>
      <c r="G371" s="10"/>
    </row>
    <row r="372" spans="6:7" x14ac:dyDescent="0.25">
      <c r="F372" s="10"/>
      <c r="G372" s="10"/>
    </row>
    <row r="373" spans="6:7" x14ac:dyDescent="0.25">
      <c r="F373" s="10"/>
      <c r="G373" s="10"/>
    </row>
    <row r="374" spans="6:7" x14ac:dyDescent="0.25">
      <c r="F374" s="10"/>
      <c r="G374" s="10"/>
    </row>
    <row r="375" spans="6:7" x14ac:dyDescent="0.25">
      <c r="F375" s="10"/>
      <c r="G375" s="10"/>
    </row>
    <row r="376" spans="6:7" x14ac:dyDescent="0.25">
      <c r="F376" s="10"/>
      <c r="G376" s="10"/>
    </row>
    <row r="377" spans="6:7" x14ac:dyDescent="0.25">
      <c r="F377" s="10"/>
      <c r="G377" s="10"/>
    </row>
    <row r="378" spans="6:7" x14ac:dyDescent="0.25">
      <c r="F378" s="10"/>
      <c r="G378" s="10"/>
    </row>
    <row r="379" spans="6:7" x14ac:dyDescent="0.25">
      <c r="F379" s="10"/>
      <c r="G379" s="10"/>
    </row>
    <row r="380" spans="6:7" x14ac:dyDescent="0.25">
      <c r="F380" s="10"/>
      <c r="G380" s="10"/>
    </row>
    <row r="381" spans="6:7" x14ac:dyDescent="0.25">
      <c r="F381" s="10"/>
      <c r="G381" s="10"/>
    </row>
    <row r="382" spans="6:7" x14ac:dyDescent="0.25">
      <c r="F382" s="10"/>
      <c r="G382" s="10"/>
    </row>
    <row r="383" spans="6:7" x14ac:dyDescent="0.25">
      <c r="F383" s="10"/>
      <c r="G383" s="10"/>
    </row>
    <row r="384" spans="6:7" x14ac:dyDescent="0.25">
      <c r="F384" s="10"/>
      <c r="G384" s="10"/>
    </row>
    <row r="385" spans="6:7" x14ac:dyDescent="0.25">
      <c r="F385" s="10"/>
      <c r="G385" s="10"/>
    </row>
    <row r="386" spans="6:7" x14ac:dyDescent="0.25">
      <c r="F386" s="10"/>
      <c r="G386" s="10"/>
    </row>
    <row r="387" spans="6:7" x14ac:dyDescent="0.25">
      <c r="F387" s="10"/>
      <c r="G387" s="10"/>
    </row>
    <row r="388" spans="6:7" x14ac:dyDescent="0.25">
      <c r="F388" s="10"/>
      <c r="G388" s="10"/>
    </row>
    <row r="389" spans="6:7" x14ac:dyDescent="0.25">
      <c r="F389" s="10"/>
      <c r="G389" s="10"/>
    </row>
    <row r="390" spans="6:7" x14ac:dyDescent="0.25">
      <c r="F390" s="10"/>
      <c r="G390" s="10"/>
    </row>
    <row r="391" spans="6:7" x14ac:dyDescent="0.25">
      <c r="F391" s="10"/>
      <c r="G391" s="10"/>
    </row>
    <row r="392" spans="6:7" x14ac:dyDescent="0.25">
      <c r="F392" s="10"/>
      <c r="G392" s="10"/>
    </row>
    <row r="393" spans="6:7" x14ac:dyDescent="0.25">
      <c r="F393" s="10"/>
      <c r="G393" s="10"/>
    </row>
    <row r="394" spans="6:7" x14ac:dyDescent="0.25">
      <c r="F394" s="10"/>
      <c r="G394" s="10"/>
    </row>
    <row r="395" spans="6:7" x14ac:dyDescent="0.25">
      <c r="F395" s="10"/>
      <c r="G395" s="10"/>
    </row>
    <row r="396" spans="6:7" x14ac:dyDescent="0.25">
      <c r="F396" s="10"/>
      <c r="G396" s="10"/>
    </row>
    <row r="397" spans="6:7" x14ac:dyDescent="0.25">
      <c r="F397" s="10"/>
      <c r="G397" s="10"/>
    </row>
    <row r="398" spans="6:7" x14ac:dyDescent="0.25">
      <c r="F398" s="10"/>
      <c r="G398" s="10"/>
    </row>
    <row r="399" spans="6:7" x14ac:dyDescent="0.25">
      <c r="F399" s="10"/>
      <c r="G399" s="10"/>
    </row>
    <row r="400" spans="6:7" x14ac:dyDescent="0.25">
      <c r="F400" s="10"/>
      <c r="G400" s="10"/>
    </row>
    <row r="401" spans="6:7" x14ac:dyDescent="0.25">
      <c r="F401" s="10"/>
      <c r="G401" s="10"/>
    </row>
    <row r="402" spans="6:7" x14ac:dyDescent="0.25">
      <c r="F402" s="10"/>
      <c r="G402" s="10"/>
    </row>
    <row r="403" spans="6:7" x14ac:dyDescent="0.25">
      <c r="F403" s="10"/>
      <c r="G403" s="10"/>
    </row>
    <row r="404" spans="6:7" x14ac:dyDescent="0.25">
      <c r="F404" s="10"/>
      <c r="G404" s="10"/>
    </row>
    <row r="405" spans="6:7" x14ac:dyDescent="0.25">
      <c r="F405" s="10"/>
      <c r="G405" s="10"/>
    </row>
    <row r="406" spans="6:7" x14ac:dyDescent="0.25">
      <c r="F406" s="10"/>
      <c r="G406" s="10"/>
    </row>
    <row r="407" spans="6:7" x14ac:dyDescent="0.25">
      <c r="F407" s="10"/>
      <c r="G407" s="10"/>
    </row>
    <row r="408" spans="6:7" x14ac:dyDescent="0.25">
      <c r="F408" s="10"/>
      <c r="G408" s="10"/>
    </row>
    <row r="409" spans="6:7" x14ac:dyDescent="0.25">
      <c r="F409" s="10"/>
      <c r="G409" s="10"/>
    </row>
    <row r="410" spans="6:7" x14ac:dyDescent="0.25">
      <c r="F410" s="10"/>
      <c r="G410" s="10"/>
    </row>
    <row r="411" spans="6:7" x14ac:dyDescent="0.25">
      <c r="F411" s="10"/>
      <c r="G411" s="10"/>
    </row>
    <row r="412" spans="6:7" x14ac:dyDescent="0.25">
      <c r="F412" s="10"/>
      <c r="G412" s="10"/>
    </row>
    <row r="413" spans="6:7" x14ac:dyDescent="0.25">
      <c r="F413" s="10"/>
      <c r="G413" s="10"/>
    </row>
    <row r="414" spans="6:7" x14ac:dyDescent="0.25">
      <c r="F414" s="10"/>
      <c r="G414" s="10"/>
    </row>
    <row r="415" spans="6:7" x14ac:dyDescent="0.25">
      <c r="F415" s="10"/>
      <c r="G415" s="10"/>
    </row>
    <row r="416" spans="6:7" x14ac:dyDescent="0.25">
      <c r="F416" s="10"/>
      <c r="G416" s="10"/>
    </row>
    <row r="417" spans="6:7" x14ac:dyDescent="0.25">
      <c r="F417" s="10"/>
      <c r="G417" s="10"/>
    </row>
    <row r="418" spans="6:7" x14ac:dyDescent="0.25">
      <c r="F418" s="10"/>
      <c r="G418" s="10"/>
    </row>
    <row r="419" spans="6:7" x14ac:dyDescent="0.25">
      <c r="F419" s="10"/>
      <c r="G419" s="10"/>
    </row>
    <row r="420" spans="6:7" x14ac:dyDescent="0.25">
      <c r="F420" s="10"/>
      <c r="G420" s="10"/>
    </row>
    <row r="421" spans="6:7" x14ac:dyDescent="0.25">
      <c r="F421" s="10"/>
      <c r="G421" s="10"/>
    </row>
    <row r="422" spans="6:7" x14ac:dyDescent="0.25">
      <c r="F422" s="10"/>
      <c r="G422" s="10"/>
    </row>
    <row r="423" spans="6:7" x14ac:dyDescent="0.25">
      <c r="F423" s="10"/>
      <c r="G423" s="10"/>
    </row>
    <row r="424" spans="6:7" x14ac:dyDescent="0.25">
      <c r="F424" s="10"/>
      <c r="G424" s="10"/>
    </row>
    <row r="425" spans="6:7" x14ac:dyDescent="0.25">
      <c r="F425" s="10"/>
      <c r="G425" s="10"/>
    </row>
    <row r="426" spans="6:7" x14ac:dyDescent="0.25">
      <c r="F426" s="10"/>
      <c r="G426" s="10"/>
    </row>
    <row r="427" spans="6:7" x14ac:dyDescent="0.25">
      <c r="F427" s="10"/>
      <c r="G427" s="10"/>
    </row>
    <row r="428" spans="6:7" x14ac:dyDescent="0.25">
      <c r="F428" s="10"/>
      <c r="G428" s="10"/>
    </row>
    <row r="429" spans="6:7" x14ac:dyDescent="0.25">
      <c r="F429" s="10"/>
      <c r="G429" s="10"/>
    </row>
    <row r="430" spans="6:7" x14ac:dyDescent="0.25">
      <c r="F430" s="10"/>
      <c r="G430" s="10"/>
    </row>
    <row r="431" spans="6:7" x14ac:dyDescent="0.25">
      <c r="F431" s="10"/>
      <c r="G431" s="10"/>
    </row>
    <row r="432" spans="6:7" x14ac:dyDescent="0.25">
      <c r="F432" s="10"/>
      <c r="G432" s="10"/>
    </row>
    <row r="433" spans="6:7" x14ac:dyDescent="0.25">
      <c r="F433" s="10"/>
      <c r="G433" s="10"/>
    </row>
    <row r="434" spans="6:7" x14ac:dyDescent="0.25">
      <c r="F434" s="10"/>
      <c r="G434" s="10"/>
    </row>
    <row r="435" spans="6:7" x14ac:dyDescent="0.25">
      <c r="F435" s="10"/>
      <c r="G435" s="10"/>
    </row>
    <row r="436" spans="6:7" x14ac:dyDescent="0.25">
      <c r="F436" s="10"/>
      <c r="G436" s="10"/>
    </row>
    <row r="437" spans="6:7" x14ac:dyDescent="0.25">
      <c r="F437" s="10"/>
      <c r="G437" s="10"/>
    </row>
    <row r="438" spans="6:7" x14ac:dyDescent="0.25">
      <c r="F438" s="10"/>
      <c r="G438" s="10"/>
    </row>
    <row r="439" spans="6:7" x14ac:dyDescent="0.25">
      <c r="F439" s="10"/>
      <c r="G439" s="10"/>
    </row>
    <row r="440" spans="6:7" x14ac:dyDescent="0.25">
      <c r="F440" s="10"/>
      <c r="G440" s="10"/>
    </row>
    <row r="441" spans="6:7" x14ac:dyDescent="0.25">
      <c r="F441" s="10"/>
      <c r="G441" s="10"/>
    </row>
    <row r="442" spans="6:7" x14ac:dyDescent="0.25">
      <c r="F442" s="10"/>
      <c r="G442" s="10"/>
    </row>
    <row r="443" spans="6:7" x14ac:dyDescent="0.25">
      <c r="F443" s="10"/>
      <c r="G443" s="10"/>
    </row>
    <row r="444" spans="6:7" x14ac:dyDescent="0.25">
      <c r="F444" s="10"/>
      <c r="G444" s="10"/>
    </row>
    <row r="445" spans="6:7" x14ac:dyDescent="0.25">
      <c r="F445" s="10"/>
      <c r="G445" s="10"/>
    </row>
    <row r="446" spans="6:7" x14ac:dyDescent="0.25">
      <c r="F446" s="10"/>
      <c r="G446" s="10"/>
    </row>
    <row r="447" spans="6:7" x14ac:dyDescent="0.25">
      <c r="F447" s="10"/>
      <c r="G447" s="10"/>
    </row>
    <row r="448" spans="6:7" x14ac:dyDescent="0.25">
      <c r="F448" s="10"/>
      <c r="G448" s="10"/>
    </row>
    <row r="449" spans="6:7" x14ac:dyDescent="0.25">
      <c r="F449" s="10"/>
      <c r="G449" s="10"/>
    </row>
    <row r="450" spans="6:7" x14ac:dyDescent="0.25">
      <c r="F450" s="10"/>
      <c r="G450" s="10"/>
    </row>
    <row r="451" spans="6:7" x14ac:dyDescent="0.25">
      <c r="F451" s="10"/>
      <c r="G451" s="10"/>
    </row>
    <row r="452" spans="6:7" x14ac:dyDescent="0.25">
      <c r="F452" s="10"/>
      <c r="G452" s="10"/>
    </row>
    <row r="453" spans="6:7" x14ac:dyDescent="0.25">
      <c r="F453" s="10"/>
      <c r="G453" s="10"/>
    </row>
    <row r="454" spans="6:7" x14ac:dyDescent="0.25">
      <c r="F454" s="10"/>
      <c r="G454" s="10"/>
    </row>
    <row r="455" spans="6:7" x14ac:dyDescent="0.25">
      <c r="F455" s="10"/>
      <c r="G455" s="10"/>
    </row>
    <row r="456" spans="6:7" x14ac:dyDescent="0.25">
      <c r="F456" s="10"/>
      <c r="G456" s="10"/>
    </row>
    <row r="457" spans="6:7" x14ac:dyDescent="0.25">
      <c r="F457" s="10"/>
      <c r="G457" s="10"/>
    </row>
    <row r="458" spans="6:7" x14ac:dyDescent="0.25">
      <c r="F458" s="10"/>
      <c r="G458" s="10"/>
    </row>
    <row r="459" spans="6:7" x14ac:dyDescent="0.25">
      <c r="F459" s="10"/>
      <c r="G459" s="10"/>
    </row>
    <row r="460" spans="6:7" x14ac:dyDescent="0.25">
      <c r="F460" s="10"/>
      <c r="G460" s="10"/>
    </row>
    <row r="461" spans="6:7" x14ac:dyDescent="0.25">
      <c r="F461" s="10"/>
      <c r="G461" s="10"/>
    </row>
    <row r="462" spans="6:7" x14ac:dyDescent="0.25">
      <c r="F462" s="10"/>
      <c r="G462" s="10"/>
    </row>
    <row r="463" spans="6:7" x14ac:dyDescent="0.25">
      <c r="F463" s="10"/>
      <c r="G463" s="10"/>
    </row>
    <row r="464" spans="6:7" x14ac:dyDescent="0.25">
      <c r="F464" s="10"/>
      <c r="G464" s="10"/>
    </row>
    <row r="465" spans="6:7" x14ac:dyDescent="0.25">
      <c r="F465" s="10"/>
      <c r="G465" s="10"/>
    </row>
    <row r="466" spans="6:7" x14ac:dyDescent="0.25">
      <c r="F466" s="10"/>
      <c r="G466" s="10"/>
    </row>
    <row r="467" spans="6:7" x14ac:dyDescent="0.25">
      <c r="F467" s="10"/>
      <c r="G467" s="10"/>
    </row>
    <row r="468" spans="6:7" x14ac:dyDescent="0.25">
      <c r="F468" s="10"/>
      <c r="G468" s="10"/>
    </row>
    <row r="469" spans="6:7" x14ac:dyDescent="0.25">
      <c r="F469" s="10"/>
      <c r="G469" s="10"/>
    </row>
    <row r="470" spans="6:7" x14ac:dyDescent="0.25">
      <c r="F470" s="10"/>
      <c r="G470" s="10"/>
    </row>
    <row r="471" spans="6:7" x14ac:dyDescent="0.25">
      <c r="F471" s="10"/>
      <c r="G471" s="10"/>
    </row>
    <row r="472" spans="6:7" x14ac:dyDescent="0.25">
      <c r="F472" s="10"/>
      <c r="G472" s="10"/>
    </row>
    <row r="473" spans="6:7" x14ac:dyDescent="0.25">
      <c r="F473" s="10"/>
      <c r="G473" s="10"/>
    </row>
    <row r="474" spans="6:7" x14ac:dyDescent="0.25">
      <c r="F474" s="10"/>
      <c r="G474" s="10"/>
    </row>
    <row r="475" spans="6:7" x14ac:dyDescent="0.25">
      <c r="F475" s="10"/>
      <c r="G475" s="10"/>
    </row>
    <row r="476" spans="6:7" x14ac:dyDescent="0.25">
      <c r="F476" s="10"/>
      <c r="G476" s="10"/>
    </row>
    <row r="477" spans="6:7" x14ac:dyDescent="0.25">
      <c r="F477" s="10"/>
      <c r="G477" s="10"/>
    </row>
    <row r="478" spans="6:7" x14ac:dyDescent="0.25">
      <c r="F478" s="10"/>
      <c r="G478" s="10"/>
    </row>
    <row r="479" spans="6:7" x14ac:dyDescent="0.25">
      <c r="F479" s="10"/>
      <c r="G479" s="10"/>
    </row>
    <row r="480" spans="6:7" x14ac:dyDescent="0.25">
      <c r="F480" s="10"/>
      <c r="G480" s="10"/>
    </row>
    <row r="481" spans="6:7" x14ac:dyDescent="0.25">
      <c r="F481" s="10"/>
      <c r="G481" s="10"/>
    </row>
    <row r="482" spans="6:7" x14ac:dyDescent="0.25">
      <c r="F482" s="10"/>
      <c r="G482" s="10"/>
    </row>
    <row r="483" spans="6:7" x14ac:dyDescent="0.25">
      <c r="F483" s="10"/>
      <c r="G483" s="10"/>
    </row>
    <row r="484" spans="6:7" x14ac:dyDescent="0.25">
      <c r="F484" s="10"/>
      <c r="G484" s="10"/>
    </row>
    <row r="485" spans="6:7" x14ac:dyDescent="0.25">
      <c r="F485" s="10"/>
      <c r="G485" s="10"/>
    </row>
    <row r="486" spans="6:7" x14ac:dyDescent="0.25">
      <c r="F486" s="10"/>
      <c r="G486" s="10"/>
    </row>
    <row r="487" spans="6:7" x14ac:dyDescent="0.25">
      <c r="F487" s="10"/>
      <c r="G487" s="10"/>
    </row>
    <row r="488" spans="6:7" x14ac:dyDescent="0.25">
      <c r="F488" s="10"/>
      <c r="G488" s="10"/>
    </row>
    <row r="489" spans="6:7" x14ac:dyDescent="0.25">
      <c r="F489" s="10"/>
      <c r="G489" s="10"/>
    </row>
    <row r="490" spans="6:7" x14ac:dyDescent="0.25">
      <c r="F490" s="10"/>
      <c r="G490" s="10"/>
    </row>
    <row r="491" spans="6:7" x14ac:dyDescent="0.25">
      <c r="F491" s="10"/>
      <c r="G491" s="10"/>
    </row>
    <row r="492" spans="6:7" x14ac:dyDescent="0.25">
      <c r="F492" s="10"/>
      <c r="G492" s="10"/>
    </row>
    <row r="493" spans="6:7" x14ac:dyDescent="0.25">
      <c r="F493" s="10"/>
      <c r="G493" s="10"/>
    </row>
    <row r="494" spans="6:7" x14ac:dyDescent="0.25">
      <c r="F494" s="10"/>
      <c r="G494" s="10"/>
    </row>
    <row r="495" spans="6:7" x14ac:dyDescent="0.25">
      <c r="F495" s="10"/>
      <c r="G495" s="10"/>
    </row>
    <row r="496" spans="6:7" x14ac:dyDescent="0.25">
      <c r="F496" s="10"/>
      <c r="G496" s="10"/>
    </row>
    <row r="497" spans="6:7" x14ac:dyDescent="0.25">
      <c r="F497" s="10"/>
      <c r="G497" s="10"/>
    </row>
    <row r="498" spans="6:7" x14ac:dyDescent="0.25">
      <c r="F498" s="10"/>
      <c r="G498" s="10"/>
    </row>
    <row r="499" spans="6:7" x14ac:dyDescent="0.25">
      <c r="F499" s="10"/>
      <c r="G499" s="10"/>
    </row>
    <row r="500" spans="6:7" x14ac:dyDescent="0.25">
      <c r="F500" s="10"/>
      <c r="G500" s="10"/>
    </row>
    <row r="501" spans="6:7" x14ac:dyDescent="0.25">
      <c r="F501" s="10"/>
      <c r="G501" s="10"/>
    </row>
    <row r="502" spans="6:7" x14ac:dyDescent="0.25">
      <c r="F502" s="10"/>
      <c r="G502" s="10"/>
    </row>
    <row r="503" spans="6:7" x14ac:dyDescent="0.25">
      <c r="F503" s="10"/>
      <c r="G503" s="10"/>
    </row>
    <row r="504" spans="6:7" x14ac:dyDescent="0.25">
      <c r="F504" s="10"/>
      <c r="G504" s="10"/>
    </row>
    <row r="505" spans="6:7" x14ac:dyDescent="0.25">
      <c r="F505" s="10"/>
      <c r="G505" s="10"/>
    </row>
    <row r="506" spans="6:7" x14ac:dyDescent="0.25">
      <c r="F506" s="10"/>
      <c r="G506" s="10"/>
    </row>
    <row r="507" spans="6:7" x14ac:dyDescent="0.25">
      <c r="F507" s="10"/>
      <c r="G507" s="10"/>
    </row>
    <row r="508" spans="6:7" x14ac:dyDescent="0.25">
      <c r="F508" s="10"/>
      <c r="G508" s="10"/>
    </row>
    <row r="509" spans="6:7" x14ac:dyDescent="0.25">
      <c r="F509" s="10"/>
      <c r="G509" s="10"/>
    </row>
    <row r="510" spans="6:7" x14ac:dyDescent="0.25">
      <c r="F510" s="10"/>
      <c r="G510" s="10"/>
    </row>
    <row r="511" spans="6:7" x14ac:dyDescent="0.25">
      <c r="F511" s="10"/>
      <c r="G511" s="10"/>
    </row>
    <row r="512" spans="6:7" x14ac:dyDescent="0.25">
      <c r="F512" s="10"/>
      <c r="G512" s="10"/>
    </row>
    <row r="513" spans="6:7" x14ac:dyDescent="0.25">
      <c r="F513" s="10"/>
      <c r="G513" s="10"/>
    </row>
    <row r="514" spans="6:7" x14ac:dyDescent="0.25">
      <c r="F514" s="10"/>
      <c r="G514" s="10"/>
    </row>
    <row r="515" spans="6:7" x14ac:dyDescent="0.25">
      <c r="F515" s="10"/>
      <c r="G515" s="10"/>
    </row>
    <row r="516" spans="6:7" x14ac:dyDescent="0.25">
      <c r="F516" s="10"/>
      <c r="G516" s="10"/>
    </row>
    <row r="517" spans="6:7" x14ac:dyDescent="0.25">
      <c r="F517" s="10"/>
      <c r="G517" s="10"/>
    </row>
    <row r="518" spans="6:7" x14ac:dyDescent="0.25">
      <c r="F518" s="10"/>
      <c r="G518" s="10"/>
    </row>
    <row r="519" spans="6:7" x14ac:dyDescent="0.25">
      <c r="F519" s="10"/>
      <c r="G519" s="10"/>
    </row>
    <row r="520" spans="6:7" x14ac:dyDescent="0.25">
      <c r="F520" s="10"/>
      <c r="G520" s="10"/>
    </row>
    <row r="521" spans="6:7" x14ac:dyDescent="0.25">
      <c r="F521" s="10"/>
      <c r="G521" s="10"/>
    </row>
    <row r="522" spans="6:7" x14ac:dyDescent="0.25">
      <c r="F522" s="10"/>
      <c r="G522" s="10"/>
    </row>
    <row r="523" spans="6:7" x14ac:dyDescent="0.25">
      <c r="F523" s="10"/>
      <c r="G523" s="10"/>
    </row>
    <row r="524" spans="6:7" x14ac:dyDescent="0.25">
      <c r="F524" s="10"/>
      <c r="G524" s="10"/>
    </row>
    <row r="525" spans="6:7" x14ac:dyDescent="0.25">
      <c r="F525" s="10"/>
      <c r="G525" s="10"/>
    </row>
    <row r="526" spans="6:7" x14ac:dyDescent="0.25">
      <c r="F526" s="10"/>
      <c r="G526" s="10"/>
    </row>
    <row r="527" spans="6:7" x14ac:dyDescent="0.25">
      <c r="F527" s="10"/>
      <c r="G527" s="10"/>
    </row>
    <row r="528" spans="6:7" x14ac:dyDescent="0.25">
      <c r="F528" s="10"/>
      <c r="G528" s="10"/>
    </row>
    <row r="529" spans="6:7" x14ac:dyDescent="0.25">
      <c r="F529" s="10"/>
      <c r="G529" s="10"/>
    </row>
    <row r="530" spans="6:7" x14ac:dyDescent="0.25">
      <c r="F530" s="10"/>
      <c r="G530" s="10"/>
    </row>
    <row r="531" spans="6:7" x14ac:dyDescent="0.25">
      <c r="F531" s="10"/>
      <c r="G531" s="10"/>
    </row>
    <row r="532" spans="6:7" x14ac:dyDescent="0.25">
      <c r="F532" s="10"/>
      <c r="G532" s="10"/>
    </row>
    <row r="533" spans="6:7" x14ac:dyDescent="0.25">
      <c r="F533" s="10"/>
      <c r="G533" s="10"/>
    </row>
    <row r="534" spans="6:7" x14ac:dyDescent="0.25">
      <c r="F534" s="10"/>
      <c r="G534" s="10"/>
    </row>
    <row r="535" spans="6:7" x14ac:dyDescent="0.25">
      <c r="F535" s="10"/>
      <c r="G535" s="10"/>
    </row>
    <row r="536" spans="6:7" x14ac:dyDescent="0.25">
      <c r="F536" s="10"/>
      <c r="G536" s="10"/>
    </row>
    <row r="537" spans="6:7" x14ac:dyDescent="0.25">
      <c r="F537" s="10"/>
      <c r="G537" s="10"/>
    </row>
    <row r="538" spans="6:7" x14ac:dyDescent="0.25">
      <c r="F538" s="10"/>
      <c r="G538" s="10"/>
    </row>
    <row r="539" spans="6:7" x14ac:dyDescent="0.25">
      <c r="F539" s="10"/>
      <c r="G539" s="10"/>
    </row>
    <row r="540" spans="6:7" x14ac:dyDescent="0.25">
      <c r="F540" s="10"/>
      <c r="G540" s="10"/>
    </row>
    <row r="541" spans="6:7" x14ac:dyDescent="0.25">
      <c r="F541" s="10"/>
      <c r="G541" s="10"/>
    </row>
    <row r="542" spans="6:7" x14ac:dyDescent="0.25">
      <c r="F542" s="10"/>
      <c r="G542" s="10"/>
    </row>
    <row r="543" spans="6:7" x14ac:dyDescent="0.25">
      <c r="F543" s="10"/>
      <c r="G543" s="10"/>
    </row>
    <row r="544" spans="6:7" x14ac:dyDescent="0.25">
      <c r="F544" s="10"/>
      <c r="G544" s="10"/>
    </row>
    <row r="545" spans="6:7" x14ac:dyDescent="0.25">
      <c r="F545" s="10"/>
      <c r="G545" s="10"/>
    </row>
    <row r="546" spans="6:7" x14ac:dyDescent="0.25">
      <c r="F546" s="10"/>
      <c r="G546" s="10"/>
    </row>
    <row r="547" spans="6:7" x14ac:dyDescent="0.25">
      <c r="F547" s="10"/>
      <c r="G547" s="10"/>
    </row>
    <row r="548" spans="6:7" x14ac:dyDescent="0.25">
      <c r="F548" s="10"/>
      <c r="G548" s="10"/>
    </row>
    <row r="549" spans="6:7" x14ac:dyDescent="0.25">
      <c r="F549" s="10"/>
      <c r="G549" s="10"/>
    </row>
    <row r="550" spans="6:7" x14ac:dyDescent="0.25">
      <c r="F550" s="10"/>
      <c r="G550" s="10"/>
    </row>
    <row r="551" spans="6:7" x14ac:dyDescent="0.25">
      <c r="F551" s="10"/>
      <c r="G551" s="10"/>
    </row>
    <row r="552" spans="6:7" x14ac:dyDescent="0.25">
      <c r="F552" s="10"/>
      <c r="G552" s="10"/>
    </row>
    <row r="553" spans="6:7" x14ac:dyDescent="0.25">
      <c r="F553" s="10"/>
      <c r="G553" s="10"/>
    </row>
    <row r="554" spans="6:7" x14ac:dyDescent="0.25">
      <c r="F554" s="10"/>
      <c r="G554" s="10"/>
    </row>
    <row r="555" spans="6:7" x14ac:dyDescent="0.25">
      <c r="F555" s="10"/>
      <c r="G555" s="10"/>
    </row>
    <row r="556" spans="6:7" x14ac:dyDescent="0.25">
      <c r="F556" s="10"/>
      <c r="G556" s="10"/>
    </row>
    <row r="557" spans="6:7" x14ac:dyDescent="0.25">
      <c r="F557" s="10"/>
      <c r="G557" s="10"/>
    </row>
    <row r="558" spans="6:7" x14ac:dyDescent="0.25">
      <c r="F558" s="10"/>
      <c r="G558" s="10"/>
    </row>
    <row r="559" spans="6:7" x14ac:dyDescent="0.25">
      <c r="F559" s="10"/>
      <c r="G559" s="10"/>
    </row>
    <row r="560" spans="6:7" x14ac:dyDescent="0.25">
      <c r="F560" s="10"/>
      <c r="G560" s="10"/>
    </row>
    <row r="561" spans="6:7" x14ac:dyDescent="0.25">
      <c r="F561" s="10"/>
      <c r="G561" s="10"/>
    </row>
    <row r="562" spans="6:7" x14ac:dyDescent="0.25">
      <c r="F562" s="10"/>
      <c r="G562" s="10"/>
    </row>
    <row r="563" spans="6:7" x14ac:dyDescent="0.25">
      <c r="F563" s="10"/>
      <c r="G563" s="10"/>
    </row>
    <row r="564" spans="6:7" x14ac:dyDescent="0.25">
      <c r="F564" s="10"/>
      <c r="G564" s="10"/>
    </row>
    <row r="565" spans="6:7" x14ac:dyDescent="0.25">
      <c r="F565" s="10"/>
      <c r="G565" s="10"/>
    </row>
    <row r="566" spans="6:7" x14ac:dyDescent="0.25">
      <c r="F566" s="10"/>
      <c r="G566" s="10"/>
    </row>
    <row r="567" spans="6:7" x14ac:dyDescent="0.25">
      <c r="F567" s="10"/>
      <c r="G567" s="10"/>
    </row>
    <row r="568" spans="6:7" x14ac:dyDescent="0.25">
      <c r="F568" s="10"/>
      <c r="G568" s="10"/>
    </row>
    <row r="569" spans="6:7" x14ac:dyDescent="0.25">
      <c r="F569" s="10"/>
      <c r="G569" s="10"/>
    </row>
    <row r="570" spans="6:7" x14ac:dyDescent="0.25">
      <c r="F570" s="10"/>
      <c r="G570" s="10"/>
    </row>
    <row r="571" spans="6:7" x14ac:dyDescent="0.25">
      <c r="F571" s="10"/>
      <c r="G571" s="10"/>
    </row>
    <row r="572" spans="6:7" x14ac:dyDescent="0.25">
      <c r="F572" s="10"/>
      <c r="G572" s="10"/>
    </row>
    <row r="573" spans="6:7" x14ac:dyDescent="0.25">
      <c r="F573" s="10"/>
      <c r="G573" s="10"/>
    </row>
    <row r="574" spans="6:7" x14ac:dyDescent="0.25">
      <c r="F574" s="10"/>
      <c r="G574" s="10"/>
    </row>
    <row r="575" spans="6:7" x14ac:dyDescent="0.25">
      <c r="F575" s="10"/>
      <c r="G575" s="10"/>
    </row>
    <row r="576" spans="6:7" x14ac:dyDescent="0.25">
      <c r="F576" s="10"/>
      <c r="G576" s="10"/>
    </row>
    <row r="577" spans="6:7" x14ac:dyDescent="0.25">
      <c r="F577" s="10"/>
      <c r="G577" s="10"/>
    </row>
    <row r="578" spans="6:7" x14ac:dyDescent="0.25">
      <c r="F578" s="10"/>
      <c r="G578" s="10"/>
    </row>
    <row r="579" spans="6:7" x14ac:dyDescent="0.25">
      <c r="F579" s="10"/>
      <c r="G579" s="10"/>
    </row>
    <row r="580" spans="6:7" x14ac:dyDescent="0.25">
      <c r="F580" s="10"/>
      <c r="G580" s="10"/>
    </row>
    <row r="581" spans="6:7" x14ac:dyDescent="0.25">
      <c r="F581" s="10"/>
      <c r="G581" s="10"/>
    </row>
    <row r="582" spans="6:7" x14ac:dyDescent="0.25">
      <c r="F582" s="10"/>
      <c r="G582" s="10"/>
    </row>
    <row r="583" spans="6:7" x14ac:dyDescent="0.25">
      <c r="F583" s="10"/>
      <c r="G583" s="10"/>
    </row>
    <row r="584" spans="6:7" x14ac:dyDescent="0.25">
      <c r="F584" s="10"/>
      <c r="G584" s="10"/>
    </row>
    <row r="585" spans="6:7" x14ac:dyDescent="0.25">
      <c r="F585" s="10"/>
      <c r="G585" s="10"/>
    </row>
    <row r="586" spans="6:7" x14ac:dyDescent="0.25">
      <c r="F586" s="10"/>
      <c r="G586" s="10"/>
    </row>
    <row r="587" spans="6:7" x14ac:dyDescent="0.25">
      <c r="F587" s="10"/>
      <c r="G587" s="10"/>
    </row>
    <row r="588" spans="6:7" x14ac:dyDescent="0.25">
      <c r="F588" s="10"/>
      <c r="G588" s="10"/>
    </row>
    <row r="589" spans="6:7" x14ac:dyDescent="0.25">
      <c r="F589" s="10"/>
      <c r="G589" s="10"/>
    </row>
    <row r="590" spans="6:7" x14ac:dyDescent="0.25">
      <c r="F590" s="10"/>
      <c r="G590" s="10"/>
    </row>
    <row r="591" spans="6:7" x14ac:dyDescent="0.25">
      <c r="F591" s="10"/>
      <c r="G591" s="10"/>
    </row>
    <row r="592" spans="6:7" x14ac:dyDescent="0.25">
      <c r="F592" s="10"/>
      <c r="G592" s="10"/>
    </row>
    <row r="593" spans="6:7" x14ac:dyDescent="0.25">
      <c r="F593" s="10"/>
      <c r="G593" s="10"/>
    </row>
    <row r="594" spans="6:7" x14ac:dyDescent="0.25">
      <c r="F594" s="10"/>
      <c r="G594" s="10"/>
    </row>
    <row r="595" spans="6:7" x14ac:dyDescent="0.25">
      <c r="F595" s="10"/>
      <c r="G595" s="10"/>
    </row>
    <row r="596" spans="6:7" x14ac:dyDescent="0.25">
      <c r="F596" s="10"/>
      <c r="G596" s="10"/>
    </row>
    <row r="597" spans="6:7" x14ac:dyDescent="0.25">
      <c r="F597" s="10"/>
      <c r="G597" s="10"/>
    </row>
    <row r="598" spans="6:7" x14ac:dyDescent="0.25">
      <c r="F598" s="10"/>
      <c r="G598" s="10"/>
    </row>
    <row r="599" spans="6:7" x14ac:dyDescent="0.25">
      <c r="F599" s="10"/>
      <c r="G599" s="10"/>
    </row>
    <row r="600" spans="6:7" x14ac:dyDescent="0.25">
      <c r="F600" s="10"/>
      <c r="G600" s="10"/>
    </row>
    <row r="601" spans="6:7" x14ac:dyDescent="0.25">
      <c r="F601" s="10"/>
      <c r="G601" s="10"/>
    </row>
    <row r="602" spans="6:7" x14ac:dyDescent="0.25">
      <c r="F602" s="10"/>
      <c r="G602" s="10"/>
    </row>
    <row r="603" spans="6:7" x14ac:dyDescent="0.25">
      <c r="F603" s="10"/>
      <c r="G603" s="10"/>
    </row>
    <row r="604" spans="6:7" x14ac:dyDescent="0.25">
      <c r="F604" s="10"/>
      <c r="G604" s="10"/>
    </row>
    <row r="605" spans="6:7" x14ac:dyDescent="0.25">
      <c r="F605" s="10"/>
      <c r="G605" s="10"/>
    </row>
    <row r="606" spans="6:7" x14ac:dyDescent="0.25">
      <c r="F606" s="10"/>
      <c r="G606" s="10"/>
    </row>
    <row r="607" spans="6:7" x14ac:dyDescent="0.25">
      <c r="F607" s="10"/>
      <c r="G607" s="10"/>
    </row>
    <row r="608" spans="6:7" x14ac:dyDescent="0.25">
      <c r="F608" s="10"/>
      <c r="G608" s="10"/>
    </row>
    <row r="609" spans="6:7" x14ac:dyDescent="0.25">
      <c r="F609" s="10"/>
      <c r="G609" s="10"/>
    </row>
    <row r="610" spans="6:7" x14ac:dyDescent="0.25">
      <c r="F610" s="10"/>
      <c r="G610" s="10"/>
    </row>
    <row r="611" spans="6:7" x14ac:dyDescent="0.25">
      <c r="F611" s="10"/>
      <c r="G611" s="10"/>
    </row>
    <row r="612" spans="6:7" x14ac:dyDescent="0.25">
      <c r="F612" s="10"/>
      <c r="G612" s="10"/>
    </row>
    <row r="613" spans="6:7" x14ac:dyDescent="0.25">
      <c r="F613" s="10"/>
      <c r="G613" s="10"/>
    </row>
    <row r="614" spans="6:7" x14ac:dyDescent="0.25">
      <c r="F614" s="10"/>
      <c r="G614" s="10"/>
    </row>
    <row r="615" spans="6:7" x14ac:dyDescent="0.25">
      <c r="F615" s="10"/>
      <c r="G615" s="10"/>
    </row>
    <row r="616" spans="6:7" x14ac:dyDescent="0.25">
      <c r="F616" s="10"/>
      <c r="G616" s="10"/>
    </row>
    <row r="617" spans="6:7" x14ac:dyDescent="0.25">
      <c r="F617" s="10"/>
      <c r="G617" s="10"/>
    </row>
    <row r="618" spans="6:7" x14ac:dyDescent="0.25">
      <c r="F618" s="10"/>
      <c r="G618" s="10"/>
    </row>
    <row r="619" spans="6:7" x14ac:dyDescent="0.25">
      <c r="F619" s="10"/>
      <c r="G619" s="10"/>
    </row>
    <row r="620" spans="6:7" x14ac:dyDescent="0.25">
      <c r="F620" s="10"/>
      <c r="G620" s="10"/>
    </row>
    <row r="621" spans="6:7" x14ac:dyDescent="0.25">
      <c r="F621" s="10"/>
      <c r="G621" s="10"/>
    </row>
    <row r="622" spans="6:7" x14ac:dyDescent="0.25">
      <c r="F622" s="10"/>
      <c r="G622" s="10"/>
    </row>
    <row r="623" spans="6:7" x14ac:dyDescent="0.25">
      <c r="F623" s="10"/>
      <c r="G623" s="10"/>
    </row>
    <row r="624" spans="6:7" x14ac:dyDescent="0.25">
      <c r="F624" s="10"/>
      <c r="G624" s="10"/>
    </row>
    <row r="625" spans="6:7" x14ac:dyDescent="0.25">
      <c r="F625" s="10"/>
      <c r="G625" s="10"/>
    </row>
    <row r="626" spans="6:7" x14ac:dyDescent="0.25">
      <c r="F626" s="10"/>
      <c r="G626" s="10"/>
    </row>
    <row r="627" spans="6:7" x14ac:dyDescent="0.25">
      <c r="F627" s="10"/>
      <c r="G627" s="10"/>
    </row>
    <row r="628" spans="6:7" x14ac:dyDescent="0.25">
      <c r="F628" s="10"/>
      <c r="G628" s="10"/>
    </row>
    <row r="629" spans="6:7" x14ac:dyDescent="0.25">
      <c r="F629" s="10"/>
      <c r="G629" s="10"/>
    </row>
    <row r="630" spans="6:7" x14ac:dyDescent="0.25">
      <c r="F630" s="10"/>
      <c r="G630" s="10"/>
    </row>
    <row r="631" spans="6:7" x14ac:dyDescent="0.25">
      <c r="F631" s="10"/>
      <c r="G631" s="10"/>
    </row>
    <row r="632" spans="6:7" x14ac:dyDescent="0.25">
      <c r="F632" s="10"/>
      <c r="G632" s="10"/>
    </row>
    <row r="633" spans="6:7" x14ac:dyDescent="0.25">
      <c r="F633" s="10"/>
      <c r="G633" s="10"/>
    </row>
    <row r="634" spans="6:7" x14ac:dyDescent="0.25">
      <c r="F634" s="10"/>
      <c r="G634" s="10"/>
    </row>
    <row r="635" spans="6:7" x14ac:dyDescent="0.25">
      <c r="F635" s="10"/>
      <c r="G635" s="10"/>
    </row>
    <row r="636" spans="6:7" x14ac:dyDescent="0.25">
      <c r="F636" s="10"/>
      <c r="G636" s="10"/>
    </row>
    <row r="637" spans="6:7" x14ac:dyDescent="0.25">
      <c r="F637" s="10"/>
      <c r="G637" s="10"/>
    </row>
    <row r="638" spans="6:7" x14ac:dyDescent="0.25">
      <c r="F638" s="10"/>
      <c r="G638" s="10"/>
    </row>
    <row r="639" spans="6:7" x14ac:dyDescent="0.25">
      <c r="F639" s="10"/>
      <c r="G639" s="10"/>
    </row>
    <row r="640" spans="6:7" x14ac:dyDescent="0.25">
      <c r="F640" s="10"/>
      <c r="G640" s="10"/>
    </row>
    <row r="641" spans="6:7" x14ac:dyDescent="0.25">
      <c r="F641" s="10"/>
      <c r="G641" s="10"/>
    </row>
    <row r="642" spans="6:7" x14ac:dyDescent="0.25">
      <c r="F642" s="10"/>
      <c r="G642" s="10"/>
    </row>
    <row r="643" spans="6:7" x14ac:dyDescent="0.25">
      <c r="F643" s="10"/>
      <c r="G643" s="10"/>
    </row>
    <row r="644" spans="6:7" x14ac:dyDescent="0.25">
      <c r="F644" s="10"/>
      <c r="G644" s="10"/>
    </row>
    <row r="645" spans="6:7" x14ac:dyDescent="0.25">
      <c r="F645" s="10"/>
      <c r="G645" s="10"/>
    </row>
    <row r="646" spans="6:7" x14ac:dyDescent="0.25">
      <c r="F646" s="10"/>
      <c r="G646" s="10"/>
    </row>
    <row r="647" spans="6:7" x14ac:dyDescent="0.25">
      <c r="F647" s="10"/>
      <c r="G647" s="10"/>
    </row>
    <row r="648" spans="6:7" x14ac:dyDescent="0.25">
      <c r="F648" s="10"/>
      <c r="G648" s="10"/>
    </row>
    <row r="649" spans="6:7" x14ac:dyDescent="0.25">
      <c r="F649" s="10"/>
      <c r="G649" s="10"/>
    </row>
    <row r="650" spans="6:7" x14ac:dyDescent="0.25">
      <c r="F650" s="10"/>
      <c r="G650" s="10"/>
    </row>
    <row r="651" spans="6:7" x14ac:dyDescent="0.25">
      <c r="F651" s="10"/>
      <c r="G651" s="10"/>
    </row>
    <row r="652" spans="6:7" x14ac:dyDescent="0.25">
      <c r="F652" s="10"/>
      <c r="G652" s="10"/>
    </row>
    <row r="653" spans="6:7" x14ac:dyDescent="0.25">
      <c r="F653" s="10"/>
      <c r="G653" s="10"/>
    </row>
    <row r="654" spans="6:7" x14ac:dyDescent="0.25">
      <c r="F654" s="10"/>
      <c r="G654" s="10"/>
    </row>
    <row r="655" spans="6:7" x14ac:dyDescent="0.25">
      <c r="F655" s="10"/>
      <c r="G655" s="10"/>
    </row>
    <row r="656" spans="6:7" x14ac:dyDescent="0.25">
      <c r="F656" s="10"/>
      <c r="G656" s="10"/>
    </row>
    <row r="657" spans="6:7" x14ac:dyDescent="0.25">
      <c r="F657" s="10"/>
      <c r="G657" s="10"/>
    </row>
    <row r="658" spans="6:7" x14ac:dyDescent="0.25">
      <c r="F658" s="10"/>
      <c r="G658" s="10"/>
    </row>
    <row r="659" spans="6:7" x14ac:dyDescent="0.25">
      <c r="F659" s="10"/>
      <c r="G659" s="10"/>
    </row>
    <row r="660" spans="6:7" x14ac:dyDescent="0.25">
      <c r="F660" s="10"/>
      <c r="G660" s="10"/>
    </row>
    <row r="661" spans="6:7" x14ac:dyDescent="0.25">
      <c r="F661" s="10"/>
      <c r="G661" s="10"/>
    </row>
    <row r="662" spans="6:7" x14ac:dyDescent="0.25">
      <c r="F662" s="10"/>
      <c r="G662" s="10"/>
    </row>
    <row r="663" spans="6:7" x14ac:dyDescent="0.25">
      <c r="F663" s="10"/>
      <c r="G663" s="10"/>
    </row>
    <row r="664" spans="6:7" x14ac:dyDescent="0.25">
      <c r="F664" s="10"/>
      <c r="G664" s="10"/>
    </row>
    <row r="665" spans="6:7" x14ac:dyDescent="0.25">
      <c r="F665" s="10"/>
      <c r="G665" s="10"/>
    </row>
    <row r="666" spans="6:7" x14ac:dyDescent="0.25">
      <c r="F666" s="10"/>
      <c r="G666" s="10"/>
    </row>
    <row r="667" spans="6:7" x14ac:dyDescent="0.25">
      <c r="F667" s="10"/>
      <c r="G667" s="10"/>
    </row>
    <row r="668" spans="6:7" x14ac:dyDescent="0.25">
      <c r="F668" s="10"/>
      <c r="G668" s="10"/>
    </row>
    <row r="669" spans="6:7" x14ac:dyDescent="0.25">
      <c r="F669" s="10"/>
      <c r="G669" s="10"/>
    </row>
    <row r="670" spans="6:7" x14ac:dyDescent="0.25">
      <c r="F670" s="10"/>
      <c r="G670" s="10"/>
    </row>
    <row r="671" spans="6:7" x14ac:dyDescent="0.25">
      <c r="F671" s="10"/>
      <c r="G671" s="10"/>
    </row>
    <row r="672" spans="6:7" x14ac:dyDescent="0.25">
      <c r="F672" s="10"/>
      <c r="G672" s="10"/>
    </row>
    <row r="673" spans="6:7" x14ac:dyDescent="0.25">
      <c r="F673" s="10"/>
      <c r="G673" s="10"/>
    </row>
    <row r="674" spans="6:7" x14ac:dyDescent="0.25">
      <c r="F674" s="10"/>
      <c r="G674" s="10"/>
    </row>
    <row r="675" spans="6:7" x14ac:dyDescent="0.25">
      <c r="F675" s="10"/>
      <c r="G675" s="10"/>
    </row>
    <row r="676" spans="6:7" x14ac:dyDescent="0.25">
      <c r="F676" s="10"/>
      <c r="G676" s="10"/>
    </row>
    <row r="677" spans="6:7" x14ac:dyDescent="0.25">
      <c r="F677" s="10"/>
      <c r="G677" s="10"/>
    </row>
    <row r="678" spans="6:7" x14ac:dyDescent="0.25">
      <c r="F678" s="10"/>
      <c r="G678" s="10"/>
    </row>
    <row r="679" spans="6:7" x14ac:dyDescent="0.25">
      <c r="F679" s="10"/>
      <c r="G679" s="10"/>
    </row>
    <row r="680" spans="6:7" x14ac:dyDescent="0.25">
      <c r="F680" s="10"/>
      <c r="G680" s="10"/>
    </row>
    <row r="681" spans="6:7" x14ac:dyDescent="0.25">
      <c r="F681" s="10"/>
      <c r="G681" s="10"/>
    </row>
    <row r="682" spans="6:7" x14ac:dyDescent="0.25">
      <c r="F682" s="10"/>
      <c r="G682" s="10"/>
    </row>
    <row r="683" spans="6:7" x14ac:dyDescent="0.25">
      <c r="F683" s="10"/>
      <c r="G683" s="10"/>
    </row>
    <row r="684" spans="6:7" x14ac:dyDescent="0.25">
      <c r="F684" s="10"/>
      <c r="G684" s="10"/>
    </row>
    <row r="685" spans="6:7" x14ac:dyDescent="0.25">
      <c r="F685" s="10"/>
      <c r="G685" s="10"/>
    </row>
    <row r="686" spans="6:7" x14ac:dyDescent="0.25">
      <c r="F686" s="10"/>
      <c r="G686" s="10"/>
    </row>
    <row r="687" spans="6:7" x14ac:dyDescent="0.25">
      <c r="F687" s="10"/>
      <c r="G687" s="10"/>
    </row>
    <row r="688" spans="6:7" x14ac:dyDescent="0.25">
      <c r="F688" s="10"/>
      <c r="G688" s="10"/>
    </row>
    <row r="689" spans="6:7" x14ac:dyDescent="0.25">
      <c r="F689" s="10"/>
      <c r="G689" s="10"/>
    </row>
    <row r="690" spans="6:7" x14ac:dyDescent="0.25">
      <c r="F690" s="10"/>
      <c r="G690" s="10"/>
    </row>
    <row r="691" spans="6:7" x14ac:dyDescent="0.25">
      <c r="F691" s="10"/>
      <c r="G691" s="10"/>
    </row>
    <row r="692" spans="6:7" x14ac:dyDescent="0.25">
      <c r="F692" s="10"/>
      <c r="G692" s="10"/>
    </row>
    <row r="693" spans="6:7" x14ac:dyDescent="0.25">
      <c r="F693" s="10"/>
      <c r="G693" s="10"/>
    </row>
    <row r="694" spans="6:7" x14ac:dyDescent="0.25">
      <c r="F694" s="10"/>
      <c r="G694" s="10"/>
    </row>
    <row r="695" spans="6:7" x14ac:dyDescent="0.25">
      <c r="F695" s="10"/>
      <c r="G695" s="10"/>
    </row>
    <row r="696" spans="6:7" x14ac:dyDescent="0.25">
      <c r="F696" s="10"/>
      <c r="G696" s="10"/>
    </row>
    <row r="697" spans="6:7" x14ac:dyDescent="0.25">
      <c r="F697" s="10"/>
      <c r="G697" s="10"/>
    </row>
    <row r="698" spans="6:7" x14ac:dyDescent="0.25">
      <c r="F698" s="10"/>
      <c r="G698" s="10"/>
    </row>
    <row r="699" spans="6:7" x14ac:dyDescent="0.25">
      <c r="F699" s="10"/>
      <c r="G699" s="10"/>
    </row>
    <row r="700" spans="6:7" x14ac:dyDescent="0.25">
      <c r="F700" s="10"/>
      <c r="G700" s="10"/>
    </row>
    <row r="701" spans="6:7" x14ac:dyDescent="0.25">
      <c r="F701" s="10"/>
      <c r="G701" s="10"/>
    </row>
    <row r="702" spans="6:7" x14ac:dyDescent="0.25">
      <c r="F702" s="10"/>
      <c r="G702" s="10"/>
    </row>
    <row r="703" spans="6:7" x14ac:dyDescent="0.25">
      <c r="F703" s="10"/>
      <c r="G703" s="10"/>
    </row>
    <row r="704" spans="6:7" x14ac:dyDescent="0.25">
      <c r="F704" s="10"/>
      <c r="G704" s="10"/>
    </row>
    <row r="705" spans="6:7" x14ac:dyDescent="0.25">
      <c r="F705" s="10"/>
      <c r="G705" s="10"/>
    </row>
    <row r="706" spans="6:7" x14ac:dyDescent="0.25">
      <c r="F706" s="10"/>
      <c r="G706" s="10"/>
    </row>
    <row r="707" spans="6:7" x14ac:dyDescent="0.25">
      <c r="F707" s="10"/>
      <c r="G707" s="10"/>
    </row>
    <row r="708" spans="6:7" x14ac:dyDescent="0.25">
      <c r="F708" s="10"/>
      <c r="G708" s="10"/>
    </row>
    <row r="709" spans="6:7" x14ac:dyDescent="0.25">
      <c r="F709" s="10"/>
      <c r="G709" s="10"/>
    </row>
    <row r="710" spans="6:7" x14ac:dyDescent="0.25">
      <c r="F710" s="10"/>
      <c r="G710" s="10"/>
    </row>
    <row r="711" spans="6:7" x14ac:dyDescent="0.25">
      <c r="F711" s="10"/>
      <c r="G711" s="10"/>
    </row>
    <row r="712" spans="6:7" x14ac:dyDescent="0.25">
      <c r="F712" s="10"/>
      <c r="G712" s="10"/>
    </row>
    <row r="713" spans="6:7" x14ac:dyDescent="0.25">
      <c r="F713" s="10"/>
      <c r="G713" s="10"/>
    </row>
    <row r="714" spans="6:7" x14ac:dyDescent="0.25">
      <c r="F714" s="10"/>
      <c r="G714" s="10"/>
    </row>
    <row r="715" spans="6:7" x14ac:dyDescent="0.25">
      <c r="F715" s="10"/>
      <c r="G715" s="10"/>
    </row>
    <row r="716" spans="6:7" x14ac:dyDescent="0.25">
      <c r="F716" s="10"/>
      <c r="G716" s="10"/>
    </row>
    <row r="717" spans="6:7" x14ac:dyDescent="0.25">
      <c r="F717" s="10"/>
      <c r="G717" s="10"/>
    </row>
    <row r="718" spans="6:7" x14ac:dyDescent="0.25">
      <c r="F718" s="10"/>
      <c r="G718" s="10"/>
    </row>
    <row r="719" spans="6:7" x14ac:dyDescent="0.25">
      <c r="F719" s="10"/>
      <c r="G719" s="10"/>
    </row>
    <row r="720" spans="6:7" x14ac:dyDescent="0.25">
      <c r="F720" s="10"/>
      <c r="G720" s="10"/>
    </row>
    <row r="721" spans="6:7" x14ac:dyDescent="0.25">
      <c r="F721" s="10"/>
      <c r="G721" s="10"/>
    </row>
    <row r="722" spans="6:7" x14ac:dyDescent="0.25">
      <c r="F722" s="10"/>
      <c r="G722" s="10"/>
    </row>
    <row r="723" spans="6:7" x14ac:dyDescent="0.25">
      <c r="F723" s="10"/>
      <c r="G723" s="10"/>
    </row>
    <row r="724" spans="6:7" x14ac:dyDescent="0.25">
      <c r="F724" s="10"/>
      <c r="G724" s="10"/>
    </row>
    <row r="725" spans="6:7" x14ac:dyDescent="0.25">
      <c r="F725" s="10"/>
      <c r="G725" s="10"/>
    </row>
    <row r="726" spans="6:7" x14ac:dyDescent="0.25">
      <c r="F726" s="10"/>
      <c r="G726" s="10"/>
    </row>
    <row r="727" spans="6:7" x14ac:dyDescent="0.25">
      <c r="F727" s="10"/>
      <c r="G727" s="10"/>
    </row>
    <row r="728" spans="6:7" x14ac:dyDescent="0.25">
      <c r="F728" s="10"/>
      <c r="G728" s="10"/>
    </row>
    <row r="729" spans="6:7" x14ac:dyDescent="0.25">
      <c r="F729" s="10"/>
      <c r="G729" s="10"/>
    </row>
    <row r="730" spans="6:7" x14ac:dyDescent="0.25">
      <c r="F730" s="10"/>
      <c r="G730" s="10"/>
    </row>
    <row r="731" spans="6:7" x14ac:dyDescent="0.25">
      <c r="F731" s="10"/>
      <c r="G731" s="10"/>
    </row>
    <row r="732" spans="6:7" x14ac:dyDescent="0.25">
      <c r="F732" s="10"/>
      <c r="G732" s="10"/>
    </row>
    <row r="733" spans="6:7" x14ac:dyDescent="0.25">
      <c r="F733" s="10"/>
      <c r="G733" s="10"/>
    </row>
    <row r="734" spans="6:7" x14ac:dyDescent="0.25">
      <c r="F734" s="10"/>
      <c r="G734" s="10"/>
    </row>
    <row r="735" spans="6:7" x14ac:dyDescent="0.25">
      <c r="F735" s="10"/>
      <c r="G735" s="10"/>
    </row>
    <row r="736" spans="6:7" x14ac:dyDescent="0.25">
      <c r="F736" s="10"/>
      <c r="G736" s="10"/>
    </row>
    <row r="737" spans="6:7" x14ac:dyDescent="0.25">
      <c r="F737" s="10"/>
      <c r="G737" s="10"/>
    </row>
    <row r="738" spans="6:7" x14ac:dyDescent="0.25">
      <c r="F738" s="10"/>
      <c r="G738" s="10"/>
    </row>
    <row r="739" spans="6:7" x14ac:dyDescent="0.25">
      <c r="F739" s="10"/>
      <c r="G739" s="10"/>
    </row>
    <row r="740" spans="6:7" x14ac:dyDescent="0.25">
      <c r="F740" s="10"/>
      <c r="G740" s="10"/>
    </row>
    <row r="741" spans="6:7" x14ac:dyDescent="0.25">
      <c r="F741" s="10"/>
      <c r="G741" s="10"/>
    </row>
    <row r="742" spans="6:7" x14ac:dyDescent="0.25">
      <c r="F742" s="10"/>
      <c r="G742" s="10"/>
    </row>
    <row r="743" spans="6:7" x14ac:dyDescent="0.25">
      <c r="F743" s="10"/>
      <c r="G743" s="10"/>
    </row>
    <row r="744" spans="6:7" x14ac:dyDescent="0.25">
      <c r="F744" s="10"/>
      <c r="G744" s="10"/>
    </row>
    <row r="745" spans="6:7" x14ac:dyDescent="0.25">
      <c r="F745" s="10"/>
      <c r="G745" s="10"/>
    </row>
    <row r="746" spans="6:7" x14ac:dyDescent="0.25">
      <c r="F746" s="10"/>
      <c r="G746" s="10"/>
    </row>
    <row r="747" spans="6:7" x14ac:dyDescent="0.25">
      <c r="F747" s="10"/>
      <c r="G747" s="10"/>
    </row>
    <row r="748" spans="6:7" x14ac:dyDescent="0.25">
      <c r="F748" s="10"/>
      <c r="G748" s="10"/>
    </row>
    <row r="749" spans="6:7" x14ac:dyDescent="0.25">
      <c r="F749" s="10"/>
      <c r="G749" s="10"/>
    </row>
    <row r="750" spans="6:7" x14ac:dyDescent="0.25">
      <c r="F750" s="10"/>
      <c r="G750" s="10"/>
    </row>
    <row r="751" spans="6:7" x14ac:dyDescent="0.25">
      <c r="F751" s="10"/>
      <c r="G751" s="10"/>
    </row>
    <row r="752" spans="6:7" x14ac:dyDescent="0.25">
      <c r="F752" s="10"/>
      <c r="G752" s="10"/>
    </row>
    <row r="753" spans="6:7" x14ac:dyDescent="0.25">
      <c r="F753" s="10"/>
      <c r="G753" s="10"/>
    </row>
    <row r="754" spans="6:7" x14ac:dyDescent="0.25">
      <c r="F754" s="10"/>
      <c r="G754" s="10"/>
    </row>
    <row r="755" spans="6:7" x14ac:dyDescent="0.25">
      <c r="F755" s="10"/>
      <c r="G755" s="10"/>
    </row>
    <row r="756" spans="6:7" x14ac:dyDescent="0.25">
      <c r="F756" s="10"/>
      <c r="G756" s="10"/>
    </row>
    <row r="757" spans="6:7" x14ac:dyDescent="0.25">
      <c r="F757" s="10"/>
      <c r="G757" s="10"/>
    </row>
    <row r="758" spans="6:7" x14ac:dyDescent="0.25">
      <c r="F758" s="10"/>
      <c r="G758" s="10"/>
    </row>
    <row r="759" spans="6:7" x14ac:dyDescent="0.25">
      <c r="F759" s="10"/>
      <c r="G759" s="10"/>
    </row>
    <row r="760" spans="6:7" x14ac:dyDescent="0.25">
      <c r="F760" s="10"/>
      <c r="G760" s="10"/>
    </row>
    <row r="761" spans="6:7" x14ac:dyDescent="0.25">
      <c r="F761" s="10"/>
      <c r="G761" s="10"/>
    </row>
    <row r="762" spans="6:7" x14ac:dyDescent="0.25">
      <c r="F762" s="10"/>
      <c r="G762" s="10"/>
    </row>
    <row r="763" spans="6:7" x14ac:dyDescent="0.25">
      <c r="F763" s="10"/>
      <c r="G763" s="10"/>
    </row>
    <row r="764" spans="6:7" x14ac:dyDescent="0.25">
      <c r="F764" s="10"/>
      <c r="G764" s="10"/>
    </row>
    <row r="765" spans="6:7" x14ac:dyDescent="0.25">
      <c r="F765" s="10"/>
      <c r="G765" s="10"/>
    </row>
    <row r="766" spans="6:7" x14ac:dyDescent="0.25">
      <c r="F766" s="10"/>
      <c r="G766" s="10"/>
    </row>
    <row r="767" spans="6:7" x14ac:dyDescent="0.25">
      <c r="F767" s="10"/>
      <c r="G767" s="10"/>
    </row>
    <row r="768" spans="6:7" x14ac:dyDescent="0.25">
      <c r="F768" s="10"/>
      <c r="G768" s="10"/>
    </row>
    <row r="769" spans="6:7" x14ac:dyDescent="0.25">
      <c r="F769" s="10"/>
      <c r="G769" s="10"/>
    </row>
    <row r="770" spans="6:7" x14ac:dyDescent="0.25">
      <c r="F770" s="10"/>
      <c r="G770" s="10"/>
    </row>
    <row r="771" spans="6:7" x14ac:dyDescent="0.25">
      <c r="F771" s="10"/>
      <c r="G771" s="10"/>
    </row>
    <row r="772" spans="6:7" x14ac:dyDescent="0.25">
      <c r="F772" s="10"/>
      <c r="G772" s="10"/>
    </row>
    <row r="773" spans="6:7" x14ac:dyDescent="0.25">
      <c r="F773" s="10"/>
      <c r="G773" s="10"/>
    </row>
    <row r="774" spans="6:7" x14ac:dyDescent="0.25">
      <c r="F774" s="10"/>
      <c r="G774" s="10"/>
    </row>
    <row r="775" spans="6:7" x14ac:dyDescent="0.25">
      <c r="F775" s="10"/>
      <c r="G775" s="10"/>
    </row>
    <row r="776" spans="6:7" x14ac:dyDescent="0.25">
      <c r="F776" s="10"/>
      <c r="G776" s="10"/>
    </row>
    <row r="777" spans="6:7" x14ac:dyDescent="0.25">
      <c r="F777" s="10"/>
      <c r="G777" s="10"/>
    </row>
    <row r="778" spans="6:7" x14ac:dyDescent="0.25">
      <c r="F778" s="10"/>
      <c r="G778" s="10"/>
    </row>
    <row r="779" spans="6:7" x14ac:dyDescent="0.25">
      <c r="F779" s="10"/>
      <c r="G779" s="10"/>
    </row>
    <row r="780" spans="6:7" x14ac:dyDescent="0.25">
      <c r="F780" s="10"/>
      <c r="G780" s="10"/>
    </row>
    <row r="781" spans="6:7" x14ac:dyDescent="0.25">
      <c r="F781" s="10"/>
      <c r="G781" s="10"/>
    </row>
    <row r="782" spans="6:7" x14ac:dyDescent="0.25">
      <c r="F782" s="10"/>
      <c r="G782" s="10"/>
    </row>
    <row r="783" spans="6:7" x14ac:dyDescent="0.25">
      <c r="F783" s="10"/>
      <c r="G783" s="10"/>
    </row>
    <row r="784" spans="6:7" x14ac:dyDescent="0.25">
      <c r="F784" s="10"/>
      <c r="G784" s="10"/>
    </row>
    <row r="785" spans="6:7" x14ac:dyDescent="0.25">
      <c r="F785" s="10"/>
      <c r="G785" s="10"/>
    </row>
    <row r="786" spans="6:7" x14ac:dyDescent="0.25">
      <c r="F786" s="10"/>
      <c r="G786" s="10"/>
    </row>
    <row r="787" spans="6:7" x14ac:dyDescent="0.25">
      <c r="F787" s="10"/>
      <c r="G787" s="10"/>
    </row>
    <row r="788" spans="6:7" x14ac:dyDescent="0.25">
      <c r="F788" s="10"/>
      <c r="G788" s="10"/>
    </row>
    <row r="789" spans="6:7" x14ac:dyDescent="0.25">
      <c r="F789" s="10"/>
      <c r="G789" s="10"/>
    </row>
    <row r="790" spans="6:7" x14ac:dyDescent="0.25">
      <c r="F790" s="10"/>
      <c r="G790" s="10"/>
    </row>
    <row r="791" spans="6:7" x14ac:dyDescent="0.25">
      <c r="F791" s="10"/>
      <c r="G791" s="10"/>
    </row>
    <row r="792" spans="6:7" x14ac:dyDescent="0.25">
      <c r="F792" s="10"/>
      <c r="G792" s="10"/>
    </row>
    <row r="793" spans="6:7" x14ac:dyDescent="0.25">
      <c r="F793" s="10"/>
      <c r="G793" s="10"/>
    </row>
    <row r="794" spans="6:7" x14ac:dyDescent="0.25">
      <c r="F794" s="10"/>
      <c r="G794" s="10"/>
    </row>
    <row r="795" spans="6:7" x14ac:dyDescent="0.25">
      <c r="F795" s="10"/>
      <c r="G795" s="10"/>
    </row>
    <row r="796" spans="6:7" x14ac:dyDescent="0.25">
      <c r="F796" s="10"/>
      <c r="G796" s="10"/>
    </row>
    <row r="797" spans="6:7" x14ac:dyDescent="0.25">
      <c r="F797" s="10"/>
      <c r="G797" s="10"/>
    </row>
    <row r="798" spans="6:7" x14ac:dyDescent="0.25">
      <c r="F798" s="10"/>
      <c r="G798" s="10"/>
    </row>
    <row r="799" spans="6:7" x14ac:dyDescent="0.25">
      <c r="F799" s="10"/>
      <c r="G799" s="10"/>
    </row>
    <row r="800" spans="6:7" x14ac:dyDescent="0.25">
      <c r="F800" s="10"/>
      <c r="G800" s="10"/>
    </row>
    <row r="801" spans="6:7" x14ac:dyDescent="0.25">
      <c r="F801" s="10"/>
      <c r="G801" s="10"/>
    </row>
    <row r="802" spans="6:7" x14ac:dyDescent="0.25">
      <c r="F802" s="10"/>
      <c r="G802" s="10"/>
    </row>
    <row r="803" spans="6:7" x14ac:dyDescent="0.25">
      <c r="F803" s="10"/>
      <c r="G803" s="10"/>
    </row>
    <row r="804" spans="6:7" x14ac:dyDescent="0.25">
      <c r="F804" s="10"/>
      <c r="G804" s="10"/>
    </row>
    <row r="805" spans="6:7" x14ac:dyDescent="0.25">
      <c r="F805" s="10"/>
      <c r="G805" s="10"/>
    </row>
    <row r="806" spans="6:7" x14ac:dyDescent="0.25">
      <c r="F806" s="10"/>
      <c r="G806" s="10"/>
    </row>
    <row r="807" spans="6:7" x14ac:dyDescent="0.25">
      <c r="F807" s="10"/>
      <c r="G807" s="10"/>
    </row>
    <row r="808" spans="6:7" x14ac:dyDescent="0.25">
      <c r="F808" s="10"/>
      <c r="G808" s="10"/>
    </row>
    <row r="809" spans="6:7" x14ac:dyDescent="0.25">
      <c r="F809" s="10"/>
      <c r="G809" s="10"/>
    </row>
    <row r="810" spans="6:7" x14ac:dyDescent="0.25">
      <c r="F810" s="10"/>
      <c r="G810" s="10"/>
    </row>
    <row r="811" spans="6:7" x14ac:dyDescent="0.25">
      <c r="F811" s="10"/>
      <c r="G811" s="10"/>
    </row>
    <row r="812" spans="6:7" x14ac:dyDescent="0.25">
      <c r="F812" s="10"/>
      <c r="G812" s="10"/>
    </row>
    <row r="813" spans="6:7" x14ac:dyDescent="0.25">
      <c r="F813" s="10"/>
      <c r="G813" s="10"/>
    </row>
    <row r="814" spans="6:7" x14ac:dyDescent="0.25">
      <c r="F814" s="10"/>
      <c r="G814" s="10"/>
    </row>
    <row r="815" spans="6:7" x14ac:dyDescent="0.25">
      <c r="F815" s="10"/>
      <c r="G815" s="10"/>
    </row>
    <row r="816" spans="6:7" x14ac:dyDescent="0.25">
      <c r="F816" s="10"/>
      <c r="G816" s="10"/>
    </row>
    <row r="817" spans="6:7" x14ac:dyDescent="0.25">
      <c r="F817" s="10"/>
      <c r="G817" s="10"/>
    </row>
    <row r="818" spans="6:7" x14ac:dyDescent="0.25">
      <c r="F818" s="10"/>
      <c r="G818" s="10"/>
    </row>
    <row r="819" spans="6:7" x14ac:dyDescent="0.25">
      <c r="F819" s="10"/>
      <c r="G819" s="10"/>
    </row>
    <row r="820" spans="6:7" x14ac:dyDescent="0.25">
      <c r="F820" s="10"/>
      <c r="G820" s="10"/>
    </row>
    <row r="821" spans="6:7" x14ac:dyDescent="0.25">
      <c r="F821" s="10"/>
      <c r="G821" s="10"/>
    </row>
    <row r="822" spans="6:7" x14ac:dyDescent="0.25">
      <c r="F822" s="10"/>
      <c r="G822" s="10"/>
    </row>
    <row r="823" spans="6:7" x14ac:dyDescent="0.25">
      <c r="F823" s="10"/>
      <c r="G823" s="10"/>
    </row>
    <row r="824" spans="6:7" x14ac:dyDescent="0.25">
      <c r="F824" s="10"/>
      <c r="G824" s="10"/>
    </row>
    <row r="825" spans="6:7" x14ac:dyDescent="0.25">
      <c r="F825" s="10"/>
      <c r="G825" s="10"/>
    </row>
    <row r="826" spans="6:7" x14ac:dyDescent="0.25">
      <c r="F826" s="10"/>
      <c r="G826" s="10"/>
    </row>
    <row r="827" spans="6:7" x14ac:dyDescent="0.25">
      <c r="F827" s="10"/>
      <c r="G827" s="10"/>
    </row>
    <row r="828" spans="6:7" x14ac:dyDescent="0.25">
      <c r="F828" s="10"/>
      <c r="G828" s="10"/>
    </row>
    <row r="829" spans="6:7" x14ac:dyDescent="0.25">
      <c r="F829" s="10"/>
      <c r="G829" s="10"/>
    </row>
    <row r="830" spans="6:7" x14ac:dyDescent="0.25">
      <c r="F830" s="10"/>
      <c r="G830" s="10"/>
    </row>
    <row r="831" spans="6:7" x14ac:dyDescent="0.25">
      <c r="F831" s="10"/>
      <c r="G831" s="10"/>
    </row>
    <row r="832" spans="6:7" x14ac:dyDescent="0.25">
      <c r="F832" s="10"/>
      <c r="G832" s="10"/>
    </row>
    <row r="833" spans="6:7" x14ac:dyDescent="0.25">
      <c r="F833" s="10"/>
      <c r="G833" s="10"/>
    </row>
    <row r="834" spans="6:7" x14ac:dyDescent="0.25">
      <c r="F834" s="10"/>
      <c r="G834" s="10"/>
    </row>
    <row r="835" spans="6:7" x14ac:dyDescent="0.25">
      <c r="F835" s="10"/>
      <c r="G835" s="10"/>
    </row>
    <row r="836" spans="6:7" x14ac:dyDescent="0.25">
      <c r="F836" s="10"/>
      <c r="G836" s="10"/>
    </row>
    <row r="837" spans="6:7" x14ac:dyDescent="0.25">
      <c r="F837" s="10"/>
      <c r="G837" s="10"/>
    </row>
    <row r="838" spans="6:7" x14ac:dyDescent="0.25">
      <c r="F838" s="10"/>
      <c r="G838" s="10"/>
    </row>
    <row r="839" spans="6:7" x14ac:dyDescent="0.25">
      <c r="F839" s="10"/>
      <c r="G839" s="10"/>
    </row>
    <row r="840" spans="6:7" x14ac:dyDescent="0.25">
      <c r="F840" s="10"/>
      <c r="G840" s="10"/>
    </row>
    <row r="841" spans="6:7" x14ac:dyDescent="0.25">
      <c r="F841" s="10"/>
      <c r="G841" s="10"/>
    </row>
    <row r="842" spans="6:7" x14ac:dyDescent="0.25">
      <c r="F842" s="10"/>
      <c r="G842" s="10"/>
    </row>
    <row r="843" spans="6:7" x14ac:dyDescent="0.25">
      <c r="F843" s="10"/>
      <c r="G843" s="10"/>
    </row>
    <row r="844" spans="6:7" x14ac:dyDescent="0.25">
      <c r="F844" s="10"/>
      <c r="G844" s="10"/>
    </row>
    <row r="845" spans="6:7" x14ac:dyDescent="0.25">
      <c r="F845" s="10"/>
      <c r="G845" s="10"/>
    </row>
    <row r="846" spans="6:7" x14ac:dyDescent="0.25">
      <c r="F846" s="10"/>
      <c r="G846" s="10"/>
    </row>
    <row r="847" spans="6:7" x14ac:dyDescent="0.25">
      <c r="F847" s="10"/>
      <c r="G847" s="10"/>
    </row>
    <row r="848" spans="6:7" x14ac:dyDescent="0.25">
      <c r="F848" s="10"/>
      <c r="G848" s="10"/>
    </row>
    <row r="849" spans="6:7" x14ac:dyDescent="0.25">
      <c r="F849" s="10"/>
      <c r="G849" s="10"/>
    </row>
    <row r="850" spans="6:7" x14ac:dyDescent="0.25">
      <c r="F850" s="10"/>
      <c r="G850" s="10"/>
    </row>
    <row r="851" spans="6:7" x14ac:dyDescent="0.25">
      <c r="F851" s="10"/>
      <c r="G851" s="10"/>
    </row>
    <row r="852" spans="6:7" x14ac:dyDescent="0.25">
      <c r="F852" s="10"/>
      <c r="G852" s="10"/>
    </row>
    <row r="853" spans="6:7" x14ac:dyDescent="0.25">
      <c r="F853" s="10"/>
      <c r="G853" s="10"/>
    </row>
    <row r="854" spans="6:7" x14ac:dyDescent="0.25">
      <c r="F854" s="10"/>
      <c r="G854" s="10"/>
    </row>
    <row r="855" spans="6:7" x14ac:dyDescent="0.25">
      <c r="F855" s="10"/>
      <c r="G855" s="10"/>
    </row>
    <row r="856" spans="6:7" x14ac:dyDescent="0.25">
      <c r="F856" s="10"/>
      <c r="G856" s="10"/>
    </row>
    <row r="857" spans="6:7" x14ac:dyDescent="0.25">
      <c r="F857" s="10"/>
      <c r="G857" s="10"/>
    </row>
    <row r="858" spans="6:7" x14ac:dyDescent="0.25">
      <c r="F858" s="10"/>
      <c r="G858" s="10"/>
    </row>
    <row r="859" spans="6:7" x14ac:dyDescent="0.25">
      <c r="F859" s="10"/>
      <c r="G859" s="10"/>
    </row>
    <row r="860" spans="6:7" x14ac:dyDescent="0.25">
      <c r="F860" s="10"/>
      <c r="G860" s="10"/>
    </row>
    <row r="861" spans="6:7" x14ac:dyDescent="0.25">
      <c r="F861" s="10"/>
      <c r="G861" s="10"/>
    </row>
    <row r="862" spans="6:7" x14ac:dyDescent="0.25">
      <c r="F862" s="10"/>
      <c r="G862" s="10"/>
    </row>
    <row r="863" spans="6:7" x14ac:dyDescent="0.25">
      <c r="F863" s="10"/>
      <c r="G863" s="10"/>
    </row>
    <row r="864" spans="6:7" x14ac:dyDescent="0.25">
      <c r="F864" s="10"/>
      <c r="G864" s="10"/>
    </row>
    <row r="865" spans="6:7" x14ac:dyDescent="0.25">
      <c r="F865" s="10"/>
      <c r="G865" s="10"/>
    </row>
    <row r="866" spans="6:7" x14ac:dyDescent="0.25">
      <c r="F866" s="10"/>
      <c r="G866" s="10"/>
    </row>
    <row r="867" spans="6:7" x14ac:dyDescent="0.25">
      <c r="F867" s="10"/>
      <c r="G867" s="10"/>
    </row>
    <row r="868" spans="6:7" x14ac:dyDescent="0.25">
      <c r="F868" s="10"/>
      <c r="G868" s="10"/>
    </row>
    <row r="869" spans="6:7" x14ac:dyDescent="0.25">
      <c r="F869" s="10"/>
      <c r="G869" s="10"/>
    </row>
    <row r="870" spans="6:7" x14ac:dyDescent="0.25">
      <c r="F870" s="10"/>
      <c r="G870" s="10"/>
    </row>
    <row r="871" spans="6:7" x14ac:dyDescent="0.25">
      <c r="F871" s="10"/>
      <c r="G871" s="10"/>
    </row>
    <row r="872" spans="6:7" x14ac:dyDescent="0.25">
      <c r="F872" s="10"/>
      <c r="G872" s="10"/>
    </row>
    <row r="873" spans="6:7" x14ac:dyDescent="0.25">
      <c r="F873" s="10"/>
      <c r="G873" s="10"/>
    </row>
    <row r="874" spans="6:7" x14ac:dyDescent="0.25">
      <c r="F874" s="10"/>
      <c r="G874" s="10"/>
    </row>
    <row r="875" spans="6:7" x14ac:dyDescent="0.25">
      <c r="F875" s="10"/>
      <c r="G875" s="10"/>
    </row>
    <row r="876" spans="6:7" x14ac:dyDescent="0.25">
      <c r="F876" s="10"/>
      <c r="G876" s="10"/>
    </row>
    <row r="877" spans="6:7" x14ac:dyDescent="0.25">
      <c r="F877" s="10"/>
      <c r="G877" s="10"/>
    </row>
    <row r="878" spans="6:7" x14ac:dyDescent="0.25">
      <c r="F878" s="10"/>
      <c r="G878" s="10"/>
    </row>
    <row r="879" spans="6:7" x14ac:dyDescent="0.25">
      <c r="F879" s="10"/>
      <c r="G879" s="10"/>
    </row>
    <row r="880" spans="6:7" x14ac:dyDescent="0.25">
      <c r="F880" s="10"/>
      <c r="G880" s="10"/>
    </row>
    <row r="881" spans="6:7" x14ac:dyDescent="0.25">
      <c r="F881" s="10"/>
      <c r="G881" s="10"/>
    </row>
    <row r="882" spans="6:7" x14ac:dyDescent="0.25">
      <c r="F882" s="10"/>
      <c r="G882" s="10"/>
    </row>
    <row r="883" spans="6:7" x14ac:dyDescent="0.25">
      <c r="F883" s="10"/>
      <c r="G883" s="10"/>
    </row>
    <row r="884" spans="6:7" x14ac:dyDescent="0.25">
      <c r="F884" s="10"/>
      <c r="G884" s="10"/>
    </row>
    <row r="885" spans="6:7" x14ac:dyDescent="0.25">
      <c r="F885" s="10"/>
      <c r="G885" s="10"/>
    </row>
    <row r="886" spans="6:7" x14ac:dyDescent="0.25">
      <c r="F886" s="10"/>
      <c r="G886" s="10"/>
    </row>
    <row r="887" spans="6:7" x14ac:dyDescent="0.25">
      <c r="F887" s="10"/>
      <c r="G887" s="10"/>
    </row>
    <row r="888" spans="6:7" x14ac:dyDescent="0.25">
      <c r="F888" s="10"/>
      <c r="G888" s="10"/>
    </row>
    <row r="889" spans="6:7" x14ac:dyDescent="0.25">
      <c r="F889" s="10"/>
      <c r="G889" s="10"/>
    </row>
    <row r="890" spans="6:7" x14ac:dyDescent="0.25">
      <c r="F890" s="10"/>
      <c r="G890" s="10"/>
    </row>
    <row r="891" spans="6:7" x14ac:dyDescent="0.25">
      <c r="F891" s="10"/>
      <c r="G891" s="10"/>
    </row>
    <row r="892" spans="6:7" x14ac:dyDescent="0.25">
      <c r="F892" s="10"/>
      <c r="G892" s="10"/>
    </row>
    <row r="893" spans="6:7" x14ac:dyDescent="0.25">
      <c r="F893" s="10"/>
      <c r="G893" s="10"/>
    </row>
    <row r="894" spans="6:7" x14ac:dyDescent="0.25">
      <c r="F894" s="10"/>
      <c r="G894" s="10"/>
    </row>
    <row r="895" spans="6:7" x14ac:dyDescent="0.25">
      <c r="F895" s="10"/>
      <c r="G895" s="10"/>
    </row>
    <row r="896" spans="6:7" x14ac:dyDescent="0.25">
      <c r="F896" s="10"/>
      <c r="G896" s="10"/>
    </row>
    <row r="897" spans="6:7" x14ac:dyDescent="0.25">
      <c r="F897" s="10"/>
      <c r="G897" s="10"/>
    </row>
    <row r="898" spans="6:7" x14ac:dyDescent="0.25">
      <c r="F898" s="10"/>
      <c r="G898" s="10"/>
    </row>
    <row r="899" spans="6:7" x14ac:dyDescent="0.25">
      <c r="F899" s="10"/>
      <c r="G899" s="10"/>
    </row>
    <row r="900" spans="6:7" x14ac:dyDescent="0.25">
      <c r="F900" s="10"/>
      <c r="G900" s="10"/>
    </row>
    <row r="901" spans="6:7" x14ac:dyDescent="0.25">
      <c r="F901" s="10"/>
      <c r="G901" s="10"/>
    </row>
    <row r="902" spans="6:7" x14ac:dyDescent="0.25">
      <c r="F902" s="10"/>
      <c r="G902" s="10"/>
    </row>
    <row r="903" spans="6:7" x14ac:dyDescent="0.25">
      <c r="F903" s="10"/>
      <c r="G903" s="10"/>
    </row>
    <row r="904" spans="6:7" x14ac:dyDescent="0.25">
      <c r="F904" s="10"/>
      <c r="G904" s="10"/>
    </row>
    <row r="905" spans="6:7" x14ac:dyDescent="0.25">
      <c r="F905" s="10"/>
      <c r="G905" s="10"/>
    </row>
    <row r="906" spans="6:7" x14ac:dyDescent="0.25">
      <c r="F906" s="10"/>
      <c r="G906" s="10"/>
    </row>
    <row r="907" spans="6:7" x14ac:dyDescent="0.25">
      <c r="F907" s="10"/>
      <c r="G907" s="10"/>
    </row>
    <row r="908" spans="6:7" x14ac:dyDescent="0.25">
      <c r="F908" s="10"/>
      <c r="G908" s="10"/>
    </row>
    <row r="909" spans="6:7" x14ac:dyDescent="0.25">
      <c r="F909" s="10"/>
      <c r="G909" s="10"/>
    </row>
    <row r="910" spans="6:7" x14ac:dyDescent="0.25">
      <c r="F910" s="10"/>
      <c r="G910" s="10"/>
    </row>
    <row r="911" spans="6:7" x14ac:dyDescent="0.25">
      <c r="F911" s="10"/>
      <c r="G911" s="10"/>
    </row>
    <row r="912" spans="6:7" x14ac:dyDescent="0.25">
      <c r="F912" s="10"/>
      <c r="G912" s="10"/>
    </row>
    <row r="913" spans="6:7" x14ac:dyDescent="0.25">
      <c r="F913" s="10"/>
      <c r="G913" s="10"/>
    </row>
    <row r="914" spans="6:7" x14ac:dyDescent="0.25">
      <c r="F914" s="10"/>
      <c r="G914" s="10"/>
    </row>
    <row r="915" spans="6:7" x14ac:dyDescent="0.25">
      <c r="F915" s="10"/>
      <c r="G915" s="10"/>
    </row>
    <row r="916" spans="6:7" x14ac:dyDescent="0.25">
      <c r="F916" s="10"/>
      <c r="G916" s="10"/>
    </row>
    <row r="917" spans="6:7" x14ac:dyDescent="0.25">
      <c r="F917" s="10"/>
      <c r="G917" s="10"/>
    </row>
    <row r="918" spans="6:7" x14ac:dyDescent="0.25">
      <c r="F918" s="10"/>
      <c r="G918" s="10"/>
    </row>
    <row r="919" spans="6:7" x14ac:dyDescent="0.25">
      <c r="F919" s="10"/>
      <c r="G919" s="10"/>
    </row>
    <row r="920" spans="6:7" x14ac:dyDescent="0.25">
      <c r="F920" s="10"/>
      <c r="G920" s="10"/>
    </row>
    <row r="921" spans="6:7" x14ac:dyDescent="0.25">
      <c r="F921" s="10"/>
      <c r="G921" s="10"/>
    </row>
    <row r="922" spans="6:7" x14ac:dyDescent="0.25">
      <c r="F922" s="10"/>
      <c r="G922" s="10"/>
    </row>
    <row r="923" spans="6:7" x14ac:dyDescent="0.25">
      <c r="F923" s="10"/>
      <c r="G923" s="10"/>
    </row>
    <row r="924" spans="6:7" x14ac:dyDescent="0.25">
      <c r="F924" s="10"/>
      <c r="G924" s="10"/>
    </row>
    <row r="925" spans="6:7" x14ac:dyDescent="0.25">
      <c r="F925" s="10"/>
      <c r="G925" s="10"/>
    </row>
    <row r="926" spans="6:7" x14ac:dyDescent="0.25">
      <c r="F926" s="10"/>
      <c r="G926" s="10"/>
    </row>
    <row r="927" spans="6:7" x14ac:dyDescent="0.25">
      <c r="F927" s="10"/>
      <c r="G927" s="10"/>
    </row>
    <row r="928" spans="6:7" x14ac:dyDescent="0.25">
      <c r="F928" s="10"/>
      <c r="G928" s="10"/>
    </row>
    <row r="929" spans="6:7" x14ac:dyDescent="0.25">
      <c r="F929" s="10"/>
      <c r="G929" s="10"/>
    </row>
    <row r="930" spans="6:7" x14ac:dyDescent="0.25">
      <c r="F930" s="10"/>
      <c r="G930" s="10"/>
    </row>
    <row r="931" spans="6:7" x14ac:dyDescent="0.25">
      <c r="F931" s="10"/>
      <c r="G931" s="10"/>
    </row>
    <row r="932" spans="6:7" x14ac:dyDescent="0.25">
      <c r="F932" s="10"/>
      <c r="G932" s="10"/>
    </row>
    <row r="933" spans="6:7" x14ac:dyDescent="0.25">
      <c r="F933" s="10"/>
      <c r="G933" s="10"/>
    </row>
    <row r="934" spans="6:7" x14ac:dyDescent="0.25">
      <c r="F934" s="10"/>
      <c r="G934" s="10"/>
    </row>
    <row r="935" spans="6:7" x14ac:dyDescent="0.25">
      <c r="F935" s="10"/>
      <c r="G935" s="10"/>
    </row>
    <row r="936" spans="6:7" x14ac:dyDescent="0.25">
      <c r="F936" s="10"/>
      <c r="G936" s="10"/>
    </row>
    <row r="937" spans="6:7" x14ac:dyDescent="0.25">
      <c r="F937" s="10"/>
      <c r="G937" s="10"/>
    </row>
    <row r="938" spans="6:7" x14ac:dyDescent="0.25">
      <c r="F938" s="10"/>
      <c r="G938" s="10"/>
    </row>
    <row r="939" spans="6:7" x14ac:dyDescent="0.25">
      <c r="F939" s="10"/>
      <c r="G939" s="10"/>
    </row>
    <row r="940" spans="6:7" x14ac:dyDescent="0.25">
      <c r="F940" s="10"/>
      <c r="G940" s="10"/>
    </row>
    <row r="941" spans="6:7" x14ac:dyDescent="0.25">
      <c r="F941" s="10"/>
      <c r="G941" s="10"/>
    </row>
    <row r="942" spans="6:7" x14ac:dyDescent="0.25">
      <c r="F942" s="10"/>
      <c r="G942" s="10"/>
    </row>
    <row r="943" spans="6:7" x14ac:dyDescent="0.25">
      <c r="F943" s="10"/>
      <c r="G943" s="10"/>
    </row>
    <row r="944" spans="6:7" x14ac:dyDescent="0.25">
      <c r="F944" s="10"/>
      <c r="G944" s="10"/>
    </row>
    <row r="945" spans="6:7" x14ac:dyDescent="0.25">
      <c r="F945" s="10"/>
      <c r="G945" s="10"/>
    </row>
    <row r="946" spans="6:7" x14ac:dyDescent="0.25">
      <c r="F946" s="10"/>
      <c r="G946" s="10"/>
    </row>
    <row r="947" spans="6:7" x14ac:dyDescent="0.25">
      <c r="F947" s="10"/>
      <c r="G947" s="10"/>
    </row>
    <row r="948" spans="6:7" x14ac:dyDescent="0.25">
      <c r="F948" s="10"/>
      <c r="G948" s="10"/>
    </row>
    <row r="949" spans="6:7" x14ac:dyDescent="0.25">
      <c r="F949" s="10"/>
      <c r="G949" s="10"/>
    </row>
    <row r="950" spans="6:7" x14ac:dyDescent="0.25">
      <c r="F950" s="10"/>
      <c r="G950" s="10"/>
    </row>
    <row r="951" spans="6:7" x14ac:dyDescent="0.25">
      <c r="F951" s="10"/>
      <c r="G951" s="10"/>
    </row>
    <row r="952" spans="6:7" x14ac:dyDescent="0.25">
      <c r="F952" s="10"/>
      <c r="G952" s="10"/>
    </row>
    <row r="953" spans="6:7" x14ac:dyDescent="0.25">
      <c r="F953" s="10"/>
      <c r="G953" s="10"/>
    </row>
    <row r="954" spans="6:7" x14ac:dyDescent="0.25">
      <c r="F954" s="10"/>
      <c r="G954" s="10"/>
    </row>
    <row r="955" spans="6:7" x14ac:dyDescent="0.25">
      <c r="F955" s="10"/>
      <c r="G955" s="10"/>
    </row>
    <row r="956" spans="6:7" x14ac:dyDescent="0.25">
      <c r="F956" s="10"/>
      <c r="G956" s="10"/>
    </row>
    <row r="957" spans="6:7" x14ac:dyDescent="0.25">
      <c r="F957" s="10"/>
      <c r="G957" s="10"/>
    </row>
    <row r="958" spans="6:7" x14ac:dyDescent="0.25">
      <c r="F958" s="10"/>
      <c r="G958" s="10"/>
    </row>
    <row r="959" spans="6:7" x14ac:dyDescent="0.25">
      <c r="F959" s="10"/>
      <c r="G959" s="10"/>
    </row>
    <row r="960" spans="6:7" x14ac:dyDescent="0.25">
      <c r="F960" s="10"/>
      <c r="G960" s="10"/>
    </row>
    <row r="961" spans="6:7" x14ac:dyDescent="0.25">
      <c r="F961" s="10"/>
      <c r="G961" s="10"/>
    </row>
    <row r="962" spans="6:7" x14ac:dyDescent="0.25">
      <c r="F962" s="10"/>
      <c r="G962" s="10"/>
    </row>
    <row r="963" spans="6:7" x14ac:dyDescent="0.25">
      <c r="F963" s="10"/>
      <c r="G963" s="10"/>
    </row>
    <row r="964" spans="6:7" x14ac:dyDescent="0.25">
      <c r="F964" s="10"/>
      <c r="G964" s="10"/>
    </row>
    <row r="965" spans="6:7" x14ac:dyDescent="0.25">
      <c r="F965" s="10"/>
      <c r="G965" s="10"/>
    </row>
    <row r="966" spans="6:7" x14ac:dyDescent="0.25">
      <c r="F966" s="10"/>
      <c r="G966" s="10"/>
    </row>
    <row r="967" spans="6:7" x14ac:dyDescent="0.25">
      <c r="F967" s="10"/>
      <c r="G967" s="10"/>
    </row>
    <row r="968" spans="6:7" x14ac:dyDescent="0.25">
      <c r="F968" s="10"/>
      <c r="G968" s="10"/>
    </row>
    <row r="969" spans="6:7" x14ac:dyDescent="0.25">
      <c r="F969" s="10"/>
      <c r="G969" s="10"/>
    </row>
    <row r="970" spans="6:7" x14ac:dyDescent="0.25">
      <c r="F970" s="10"/>
      <c r="G970" s="10"/>
    </row>
    <row r="971" spans="6:7" x14ac:dyDescent="0.25">
      <c r="F971" s="10"/>
      <c r="G971" s="10"/>
    </row>
    <row r="972" spans="6:7" x14ac:dyDescent="0.25">
      <c r="F972" s="10"/>
      <c r="G972" s="10"/>
    </row>
    <row r="973" spans="6:7" x14ac:dyDescent="0.25">
      <c r="F973" s="10"/>
      <c r="G973" s="10"/>
    </row>
    <row r="974" spans="6:7" x14ac:dyDescent="0.25">
      <c r="F974" s="10"/>
      <c r="G974" s="10"/>
    </row>
    <row r="975" spans="6:7" x14ac:dyDescent="0.25">
      <c r="F975" s="10"/>
      <c r="G975" s="10"/>
    </row>
    <row r="976" spans="6:7" x14ac:dyDescent="0.25">
      <c r="F976" s="10"/>
      <c r="G976" s="10"/>
    </row>
    <row r="977" spans="6:7" x14ac:dyDescent="0.25">
      <c r="F977" s="10"/>
      <c r="G977" s="10"/>
    </row>
    <row r="978" spans="6:7" x14ac:dyDescent="0.25">
      <c r="F978" s="10"/>
      <c r="G978" s="10"/>
    </row>
    <row r="979" spans="6:7" x14ac:dyDescent="0.25">
      <c r="F979" s="10"/>
      <c r="G979" s="10"/>
    </row>
    <row r="980" spans="6:7" x14ac:dyDescent="0.25">
      <c r="F980" s="10"/>
      <c r="G980" s="10"/>
    </row>
    <row r="981" spans="6:7" x14ac:dyDescent="0.25">
      <c r="F981" s="10"/>
      <c r="G981" s="10"/>
    </row>
    <row r="982" spans="6:7" x14ac:dyDescent="0.25">
      <c r="F982" s="10"/>
      <c r="G982" s="10"/>
    </row>
    <row r="983" spans="6:7" x14ac:dyDescent="0.25">
      <c r="F983" s="10"/>
      <c r="G983" s="10"/>
    </row>
    <row r="984" spans="6:7" x14ac:dyDescent="0.25">
      <c r="F984" s="10"/>
      <c r="G984" s="10"/>
    </row>
    <row r="985" spans="6:7" x14ac:dyDescent="0.25">
      <c r="F985" s="10"/>
      <c r="G985" s="10"/>
    </row>
    <row r="986" spans="6:7" x14ac:dyDescent="0.25">
      <c r="F986" s="10"/>
      <c r="G986" s="10"/>
    </row>
    <row r="987" spans="6:7" x14ac:dyDescent="0.25">
      <c r="F987" s="10"/>
      <c r="G987" s="10"/>
    </row>
    <row r="988" spans="6:7" x14ac:dyDescent="0.25">
      <c r="F988" s="10"/>
      <c r="G988" s="10"/>
    </row>
    <row r="989" spans="6:7" x14ac:dyDescent="0.25">
      <c r="F989" s="10"/>
      <c r="G989" s="10"/>
    </row>
    <row r="990" spans="6:7" x14ac:dyDescent="0.25">
      <c r="F990" s="10"/>
      <c r="G990" s="10"/>
    </row>
    <row r="991" spans="6:7" x14ac:dyDescent="0.25">
      <c r="F991" s="10"/>
      <c r="G991" s="10"/>
    </row>
    <row r="992" spans="6:7" x14ac:dyDescent="0.25">
      <c r="F992" s="10"/>
      <c r="G992" s="10"/>
    </row>
    <row r="993" spans="6:7" x14ac:dyDescent="0.25">
      <c r="F993" s="10"/>
      <c r="G993" s="10"/>
    </row>
    <row r="994" spans="6:7" x14ac:dyDescent="0.25">
      <c r="F994" s="10"/>
      <c r="G994" s="10"/>
    </row>
    <row r="995" spans="6:7" x14ac:dyDescent="0.25">
      <c r="F995" s="10"/>
      <c r="G995" s="10"/>
    </row>
    <row r="996" spans="6:7" x14ac:dyDescent="0.25">
      <c r="F996" s="10"/>
      <c r="G996" s="10"/>
    </row>
    <row r="997" spans="6:7" x14ac:dyDescent="0.25">
      <c r="F997" s="10"/>
      <c r="G997" s="10"/>
    </row>
    <row r="998" spans="6:7" x14ac:dyDescent="0.25">
      <c r="F998" s="10"/>
      <c r="G998" s="10"/>
    </row>
    <row r="999" spans="6:7" x14ac:dyDescent="0.25">
      <c r="F999" s="10"/>
      <c r="G999" s="10"/>
    </row>
    <row r="1000" spans="6:7" x14ac:dyDescent="0.25">
      <c r="F1000" s="10"/>
      <c r="G1000" s="10"/>
    </row>
    <row r="1001" spans="6:7" x14ac:dyDescent="0.25">
      <c r="F1001" s="10"/>
      <c r="G1001" s="10"/>
    </row>
    <row r="1002" spans="6:7" x14ac:dyDescent="0.25">
      <c r="F1002" s="10"/>
      <c r="G1002" s="10"/>
    </row>
    <row r="1003" spans="6:7" x14ac:dyDescent="0.25">
      <c r="F1003" s="10"/>
      <c r="G1003" s="10"/>
    </row>
    <row r="1004" spans="6:7" x14ac:dyDescent="0.25">
      <c r="F1004" s="10"/>
      <c r="G1004" s="10"/>
    </row>
    <row r="1005" spans="6:7" x14ac:dyDescent="0.25">
      <c r="F1005" s="10"/>
      <c r="G1005" s="10"/>
    </row>
    <row r="1006" spans="6:7" x14ac:dyDescent="0.25">
      <c r="F1006" s="10"/>
      <c r="G1006" s="10"/>
    </row>
    <row r="1007" spans="6:7" x14ac:dyDescent="0.25">
      <c r="F1007" s="10"/>
      <c r="G1007" s="10"/>
    </row>
    <row r="1008" spans="6:7" x14ac:dyDescent="0.25">
      <c r="F1008" s="10"/>
      <c r="G1008" s="10"/>
    </row>
    <row r="1009" spans="6:7" x14ac:dyDescent="0.25">
      <c r="F1009" s="10"/>
      <c r="G1009" s="10"/>
    </row>
    <row r="1010" spans="6:7" x14ac:dyDescent="0.25">
      <c r="F1010" s="10"/>
      <c r="G1010" s="10"/>
    </row>
    <row r="1011" spans="6:7" x14ac:dyDescent="0.25">
      <c r="F1011" s="10"/>
      <c r="G1011" s="10"/>
    </row>
    <row r="1012" spans="6:7" x14ac:dyDescent="0.25">
      <c r="F1012" s="10"/>
      <c r="G1012" s="10"/>
    </row>
  </sheetData>
  <hyperlinks>
    <hyperlink ref="B2" r:id="rId1" xr:uid="{B3E450DD-D17B-469A-8AD6-92472150C39D}"/>
  </hyperlinks>
  <pageMargins left="0.7" right="0.7" top="0.75" bottom="0.75" header="0.3" footer="0.3"/>
  <pageSetup paperSize="9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26F9C-1269-4FA1-924E-7A2AC82E41F8}">
  <dimension ref="A1:W1030"/>
  <sheetViews>
    <sheetView tabSelected="1" zoomScale="70" zoomScaleNormal="70" workbookViewId="0">
      <selection activeCell="V30" sqref="V30"/>
    </sheetView>
  </sheetViews>
  <sheetFormatPr defaultRowHeight="15" x14ac:dyDescent="0.25"/>
  <cols>
    <col min="1" max="1" width="35.5703125" customWidth="1"/>
    <col min="2" max="2" width="13.7109375" bestFit="1" customWidth="1"/>
    <col min="3" max="3" width="30.42578125" bestFit="1" customWidth="1"/>
    <col min="4" max="4" width="16.140625" customWidth="1"/>
    <col min="5" max="5" width="11.7109375" bestFit="1" customWidth="1"/>
    <col min="6" max="6" width="14.85546875" customWidth="1"/>
    <col min="7" max="7" width="22" bestFit="1" customWidth="1"/>
    <col min="8" max="8" width="18.42578125" bestFit="1" customWidth="1"/>
    <col min="9" max="9" width="22.42578125" customWidth="1"/>
    <col min="10" max="10" width="14" bestFit="1" customWidth="1"/>
    <col min="11" max="12" width="14" customWidth="1"/>
    <col min="18" max="18" width="10.5703125" bestFit="1" customWidth="1"/>
  </cols>
  <sheetData>
    <row r="1" spans="1:23" x14ac:dyDescent="0.25">
      <c r="B1" t="s">
        <v>2</v>
      </c>
      <c r="C1" t="s">
        <v>3</v>
      </c>
      <c r="D1" t="s">
        <v>59</v>
      </c>
      <c r="E1" t="s">
        <v>60</v>
      </c>
      <c r="F1" t="s">
        <v>6</v>
      </c>
      <c r="G1" t="s">
        <v>113</v>
      </c>
      <c r="H1" t="s">
        <v>61</v>
      </c>
      <c r="I1" t="s">
        <v>62</v>
      </c>
    </row>
    <row r="2" spans="1:23" x14ac:dyDescent="0.25">
      <c r="A2" t="s">
        <v>11</v>
      </c>
      <c r="B2" s="3" t="s">
        <v>12</v>
      </c>
      <c r="C2" s="5">
        <v>0.25</v>
      </c>
      <c r="D2" s="5">
        <v>0.75</v>
      </c>
      <c r="E2" s="5">
        <v>1.5874999999999999</v>
      </c>
      <c r="F2" s="5">
        <f>E2-D2</f>
        <v>0.83749999999999991</v>
      </c>
    </row>
    <row r="3" spans="1:23" x14ac:dyDescent="0.25">
      <c r="A3" t="s">
        <v>16</v>
      </c>
      <c r="B3" s="3"/>
      <c r="C3" s="5">
        <v>0.25</v>
      </c>
      <c r="D3" s="5">
        <v>0.5</v>
      </c>
      <c r="E3" s="5">
        <v>0.79379999999999995</v>
      </c>
      <c r="F3" s="5">
        <f>E3-D3</f>
        <v>0.29379999999999995</v>
      </c>
    </row>
    <row r="4" spans="1:23" x14ac:dyDescent="0.25">
      <c r="A4" t="s">
        <v>63</v>
      </c>
      <c r="B4" s="5"/>
      <c r="C4" s="5">
        <v>0.59799999999999998</v>
      </c>
      <c r="D4" s="6"/>
      <c r="E4" s="5"/>
      <c r="F4" s="5"/>
      <c r="G4" s="5">
        <v>312.63</v>
      </c>
      <c r="H4">
        <v>0.997</v>
      </c>
      <c r="I4">
        <v>4.18</v>
      </c>
    </row>
    <row r="5" spans="1:23" x14ac:dyDescent="0.25">
      <c r="A5" t="s">
        <v>39</v>
      </c>
      <c r="B5" s="5"/>
      <c r="C5" s="5">
        <v>2.7349999999999999E-2</v>
      </c>
      <c r="D5" s="5"/>
      <c r="E5" s="5"/>
      <c r="F5" s="5"/>
      <c r="G5" s="5">
        <v>291.02999999999997</v>
      </c>
    </row>
    <row r="6" spans="1:23" x14ac:dyDescent="0.25">
      <c r="B6" s="5"/>
      <c r="C6" s="5"/>
      <c r="D6" s="5"/>
      <c r="E6" s="5"/>
      <c r="F6" s="5"/>
      <c r="G6" s="5"/>
    </row>
    <row r="7" spans="1:23" x14ac:dyDescent="0.25">
      <c r="B7" s="5"/>
      <c r="C7" s="5"/>
      <c r="D7" s="5"/>
      <c r="E7" s="5"/>
      <c r="F7" s="5"/>
      <c r="G7" s="5"/>
    </row>
    <row r="8" spans="1:23" x14ac:dyDescent="0.25">
      <c r="A8" s="7" t="s">
        <v>0</v>
      </c>
      <c r="B8" s="5"/>
      <c r="C8" s="5"/>
    </row>
    <row r="9" spans="1:23" x14ac:dyDescent="0.25">
      <c r="A9" s="13"/>
      <c r="B9" s="18"/>
      <c r="C9" s="5"/>
      <c r="D9" t="s">
        <v>88</v>
      </c>
      <c r="V9">
        <v>1.42</v>
      </c>
      <c r="W9">
        <f>V9+0.1</f>
        <v>1.52</v>
      </c>
    </row>
    <row r="10" spans="1:23" x14ac:dyDescent="0.25">
      <c r="A10" s="13" t="s">
        <v>120</v>
      </c>
      <c r="B10" s="18"/>
      <c r="C10" s="5"/>
      <c r="V10">
        <v>1.335</v>
      </c>
      <c r="W10">
        <f t="shared" ref="W10:W16" si="0">V10+0.1</f>
        <v>1.4350000000000001</v>
      </c>
    </row>
    <row r="11" spans="1:23" x14ac:dyDescent="0.25">
      <c r="A11" s="13" t="s">
        <v>112</v>
      </c>
      <c r="B11" s="19">
        <f>G4</f>
        <v>312.63</v>
      </c>
      <c r="C11" s="5"/>
      <c r="D11" t="s">
        <v>110</v>
      </c>
      <c r="E11" t="s">
        <v>89</v>
      </c>
      <c r="G11" s="9">
        <v>6.6666999999999997E-8</v>
      </c>
      <c r="V11">
        <v>1.135</v>
      </c>
      <c r="W11">
        <f t="shared" si="0"/>
        <v>1.2350000000000001</v>
      </c>
    </row>
    <row r="12" spans="1:23" x14ac:dyDescent="0.25">
      <c r="A12" t="s">
        <v>64</v>
      </c>
      <c r="B12">
        <f>F2/1000</f>
        <v>8.3749999999999992E-4</v>
      </c>
      <c r="D12" t="s">
        <v>109</v>
      </c>
      <c r="E12" t="s">
        <v>90</v>
      </c>
      <c r="G12">
        <f>B27/1000</f>
        <v>6.5875064089836128E-5</v>
      </c>
      <c r="V12">
        <v>1.05</v>
      </c>
      <c r="W12">
        <f t="shared" si="0"/>
        <v>1.1500000000000001</v>
      </c>
    </row>
    <row r="13" spans="1:23" x14ac:dyDescent="0.25">
      <c r="A13" t="s">
        <v>45</v>
      </c>
      <c r="B13">
        <v>3.66</v>
      </c>
      <c r="D13" t="s">
        <v>94</v>
      </c>
      <c r="E13" t="s">
        <v>91</v>
      </c>
      <c r="G13">
        <f>I4</f>
        <v>4.18</v>
      </c>
      <c r="V13">
        <v>0.94</v>
      </c>
      <c r="W13">
        <f t="shared" si="0"/>
        <v>1.04</v>
      </c>
    </row>
    <row r="14" spans="1:23" x14ac:dyDescent="0.25">
      <c r="A14" t="s">
        <v>116</v>
      </c>
      <c r="B14">
        <v>1.32</v>
      </c>
      <c r="D14" s="1" t="s">
        <v>95</v>
      </c>
      <c r="E14" t="s">
        <v>92</v>
      </c>
      <c r="G14">
        <f>H4*1000</f>
        <v>997</v>
      </c>
      <c r="V14">
        <v>0.86499999999999999</v>
      </c>
      <c r="W14">
        <f t="shared" si="0"/>
        <v>0.96499999999999997</v>
      </c>
    </row>
    <row r="15" spans="1:23" x14ac:dyDescent="0.25">
      <c r="A15" t="s">
        <v>115</v>
      </c>
      <c r="B15">
        <v>0.01</v>
      </c>
      <c r="D15" s="1" t="s">
        <v>97</v>
      </c>
      <c r="E15" t="s">
        <v>121</v>
      </c>
      <c r="G15" s="10">
        <f>B11</f>
        <v>312.63</v>
      </c>
      <c r="V15">
        <v>0.73</v>
      </c>
      <c r="W15">
        <f t="shared" si="0"/>
        <v>0.83</v>
      </c>
    </row>
    <row r="16" spans="1:23" x14ac:dyDescent="0.25">
      <c r="A16" t="s">
        <v>119</v>
      </c>
      <c r="B16">
        <f>B14/B15</f>
        <v>132</v>
      </c>
      <c r="D16" s="1" t="s">
        <v>98</v>
      </c>
      <c r="E16" t="s">
        <v>96</v>
      </c>
      <c r="G16" s="10">
        <f>G15-(G12/(G13*G14*G11))</f>
        <v>312.39289609960446</v>
      </c>
      <c r="V16">
        <v>0.63500000000000001</v>
      </c>
      <c r="W16">
        <f t="shared" si="0"/>
        <v>0.73499999999999999</v>
      </c>
    </row>
    <row r="17" spans="1:19" x14ac:dyDescent="0.25">
      <c r="A17" t="s">
        <v>65</v>
      </c>
      <c r="B17">
        <f>E2/2000</f>
        <v>7.9374999999999997E-4</v>
      </c>
    </row>
    <row r="18" spans="1:19" x14ac:dyDescent="0.25">
      <c r="A18" t="s">
        <v>66</v>
      </c>
      <c r="B18">
        <f>D2/1000</f>
        <v>7.5000000000000002E-4</v>
      </c>
      <c r="D18" t="s">
        <v>122</v>
      </c>
    </row>
    <row r="19" spans="1:19" x14ac:dyDescent="0.25">
      <c r="A19" t="s">
        <v>67</v>
      </c>
      <c r="B19">
        <f>B18/2</f>
        <v>3.7500000000000001E-4</v>
      </c>
    </row>
    <row r="20" spans="1:19" x14ac:dyDescent="0.25">
      <c r="A20" t="s">
        <v>68</v>
      </c>
      <c r="B20">
        <f>B17</f>
        <v>7.9374999999999997E-4</v>
      </c>
      <c r="F20" t="s">
        <v>127</v>
      </c>
      <c r="G20" t="s">
        <v>128</v>
      </c>
    </row>
    <row r="21" spans="1:19" x14ac:dyDescent="0.25">
      <c r="A21" s="1" t="s">
        <v>69</v>
      </c>
      <c r="B21">
        <f>B13*(C4/B18)</f>
        <v>2918.24</v>
      </c>
      <c r="F21" s="10">
        <v>313.13</v>
      </c>
      <c r="G21" s="10">
        <f>F21-((($B$24*$B$25*(F25-$G$5))/1000)/($G$13*$G$14*$G$11))</f>
        <v>312.89289609960446</v>
      </c>
      <c r="H21" s="2"/>
      <c r="I21" s="2"/>
    </row>
    <row r="22" spans="1:19" ht="18" x14ac:dyDescent="0.35">
      <c r="A22" s="1" t="s">
        <v>70</v>
      </c>
      <c r="B22">
        <v>35</v>
      </c>
      <c r="C22">
        <f>B13*(C5/B18)</f>
        <v>133.46799999999999</v>
      </c>
      <c r="F22" s="10"/>
    </row>
    <row r="23" spans="1:19" x14ac:dyDescent="0.25">
      <c r="A23" s="1" t="s">
        <v>111</v>
      </c>
      <c r="B23" s="10">
        <f>B11-G5</f>
        <v>21.600000000000023</v>
      </c>
    </row>
    <row r="24" spans="1:19" x14ac:dyDescent="0.25">
      <c r="A24" s="1" t="s">
        <v>71</v>
      </c>
      <c r="B24">
        <f>1/((1/B21)+((B12/C2)*LN(B20/B19))+(B19/(B22*B20)))</f>
        <v>61.151018235012039</v>
      </c>
      <c r="D24" t="s">
        <v>125</v>
      </c>
      <c r="E24" t="s">
        <v>32</v>
      </c>
      <c r="F24" t="s">
        <v>124</v>
      </c>
      <c r="G24" t="s">
        <v>123</v>
      </c>
      <c r="H24" t="s">
        <v>126</v>
      </c>
      <c r="J24" t="s">
        <v>138</v>
      </c>
      <c r="K24" t="s">
        <v>142</v>
      </c>
      <c r="L24" t="s">
        <v>141</v>
      </c>
      <c r="M24" t="s">
        <v>140</v>
      </c>
      <c r="N24" s="5" t="s">
        <v>139</v>
      </c>
      <c r="O24" t="s">
        <v>143</v>
      </c>
      <c r="P24" s="5" t="s">
        <v>144</v>
      </c>
      <c r="Q24" s="5"/>
      <c r="R24" s="5"/>
    </row>
    <row r="25" spans="1:19" ht="17.25" x14ac:dyDescent="0.25">
      <c r="A25" s="1" t="s">
        <v>72</v>
      </c>
      <c r="B25">
        <f>2*B26*B17*B15</f>
        <v>4.9872783375737969E-5</v>
      </c>
      <c r="D25">
        <v>0</v>
      </c>
      <c r="E25">
        <f>D25*$B$15</f>
        <v>0</v>
      </c>
      <c r="F25">
        <f>G4</f>
        <v>312.63</v>
      </c>
      <c r="G25" s="10">
        <f>F25-((($B$24*$B$25*(F25-$G$5))/1000)/($G$13*$G$14*$G$11))</f>
        <v>312.39289609960446</v>
      </c>
      <c r="H25">
        <f>$G$5</f>
        <v>291.02999999999997</v>
      </c>
      <c r="J25">
        <v>1</v>
      </c>
      <c r="K25">
        <v>58</v>
      </c>
      <c r="L25">
        <v>74</v>
      </c>
      <c r="M25">
        <f>((K25+L25)/100)</f>
        <v>1.32</v>
      </c>
      <c r="N25">
        <v>22.7</v>
      </c>
      <c r="O25">
        <f>N25+273.13</f>
        <v>295.83</v>
      </c>
      <c r="P25">
        <f>$G$5</f>
        <v>291.02999999999997</v>
      </c>
      <c r="R25">
        <f>N25+273.13</f>
        <v>295.83</v>
      </c>
    </row>
    <row r="26" spans="1:19" x14ac:dyDescent="0.25">
      <c r="A26" s="1" t="s">
        <v>73</v>
      </c>
      <c r="B26">
        <f>PI()</f>
        <v>3.1415926535897931</v>
      </c>
      <c r="D26">
        <v>1</v>
      </c>
      <c r="E26">
        <f t="shared" ref="E26:E89" si="1">D26*$B$15</f>
        <v>0.01</v>
      </c>
      <c r="F26" s="10">
        <f>G25</f>
        <v>312.39289609960446</v>
      </c>
      <c r="G26" s="10">
        <f>F26-((($B$24*$B$25*(F26-$G$5))/1000)/($G$13*$G$14*$G$11))</f>
        <v>312.15839489641183</v>
      </c>
      <c r="H26">
        <f t="shared" ref="H26:H89" si="2">$G$5</f>
        <v>291.02999999999997</v>
      </c>
      <c r="J26">
        <v>2</v>
      </c>
      <c r="K26">
        <v>58</v>
      </c>
      <c r="L26">
        <v>65.5</v>
      </c>
      <c r="M26">
        <f t="shared" ref="M26:M33" si="3">((K26+L26)/100)</f>
        <v>1.2350000000000001</v>
      </c>
      <c r="N26">
        <v>23</v>
      </c>
      <c r="O26">
        <f t="shared" ref="O26:O33" si="4">N26+273.13</f>
        <v>296.13</v>
      </c>
      <c r="P26">
        <f t="shared" ref="P26:P33" si="5">$G$5</f>
        <v>291.02999999999997</v>
      </c>
      <c r="R26">
        <f t="shared" ref="R26:R32" si="6">N26+273.13</f>
        <v>296.13</v>
      </c>
    </row>
    <row r="27" spans="1:19" x14ac:dyDescent="0.25">
      <c r="A27" s="1" t="s">
        <v>74</v>
      </c>
      <c r="B27">
        <f>B24*B25*B23</f>
        <v>6.5875064089836122E-2</v>
      </c>
      <c r="D27">
        <v>2</v>
      </c>
      <c r="E27">
        <f t="shared" si="1"/>
        <v>0.02</v>
      </c>
      <c r="F27" s="10">
        <f>G26</f>
        <v>312.15839489641183</v>
      </c>
      <c r="G27" s="10">
        <f>F27-((($B$24*$B$25*(F27-$G$5))/1000)/($G$13*$G$14*$G$11))</f>
        <v>311.92646782053049</v>
      </c>
      <c r="H27">
        <f t="shared" si="2"/>
        <v>291.02999999999997</v>
      </c>
      <c r="J27">
        <v>3</v>
      </c>
      <c r="K27">
        <v>58</v>
      </c>
      <c r="L27">
        <v>45.5</v>
      </c>
      <c r="M27">
        <f t="shared" si="3"/>
        <v>1.0349999999999999</v>
      </c>
      <c r="N27">
        <v>23.9</v>
      </c>
      <c r="O27">
        <f t="shared" si="4"/>
        <v>297.02999999999997</v>
      </c>
      <c r="P27">
        <f t="shared" si="5"/>
        <v>291.02999999999997</v>
      </c>
      <c r="R27">
        <f t="shared" si="6"/>
        <v>297.02999999999997</v>
      </c>
    </row>
    <row r="28" spans="1:19" x14ac:dyDescent="0.25">
      <c r="A28" s="1" t="s">
        <v>75</v>
      </c>
      <c r="B28">
        <v>4</v>
      </c>
      <c r="D28">
        <v>3</v>
      </c>
      <c r="E28">
        <f t="shared" si="1"/>
        <v>0.03</v>
      </c>
      <c r="F28" s="10">
        <f t="shared" ref="F28:F91" si="7">G27</f>
        <v>311.92646782053049</v>
      </c>
      <c r="G28" s="10">
        <f t="shared" ref="G28:G91" si="8">F28-((($B$24*$B$25*(F28-$G$5))/1000)/($G$13*$G$14*$G$11))</f>
        <v>311.69708661568154</v>
      </c>
      <c r="H28">
        <f t="shared" si="2"/>
        <v>291.02999999999997</v>
      </c>
      <c r="J28">
        <v>4</v>
      </c>
      <c r="K28">
        <v>58</v>
      </c>
      <c r="L28">
        <v>37</v>
      </c>
      <c r="M28">
        <f t="shared" si="3"/>
        <v>0.95</v>
      </c>
      <c r="N28">
        <v>24.4</v>
      </c>
      <c r="O28">
        <f t="shared" si="4"/>
        <v>297.52999999999997</v>
      </c>
      <c r="P28">
        <f t="shared" si="5"/>
        <v>291.02999999999997</v>
      </c>
      <c r="R28">
        <f t="shared" si="6"/>
        <v>297.52999999999997</v>
      </c>
    </row>
    <row r="29" spans="1:19" ht="17.25" x14ac:dyDescent="0.25">
      <c r="A29" s="1" t="s">
        <v>76</v>
      </c>
      <c r="B29">
        <f>B26*((B18/2)^2)*B15</f>
        <v>4.4178646691106466E-9</v>
      </c>
      <c r="D29">
        <v>4</v>
      </c>
      <c r="E29">
        <f t="shared" si="1"/>
        <v>0.04</v>
      </c>
      <c r="F29" s="10">
        <f t="shared" si="7"/>
        <v>311.69708661568154</v>
      </c>
      <c r="G29" s="10">
        <f t="shared" si="8"/>
        <v>311.47022333575603</v>
      </c>
      <c r="H29">
        <f t="shared" si="2"/>
        <v>291.02999999999997</v>
      </c>
      <c r="J29">
        <v>5</v>
      </c>
      <c r="K29">
        <v>47</v>
      </c>
      <c r="L29">
        <v>37</v>
      </c>
      <c r="M29">
        <f t="shared" si="3"/>
        <v>0.84</v>
      </c>
      <c r="N29">
        <v>25.3</v>
      </c>
      <c r="O29">
        <f t="shared" si="4"/>
        <v>298.43</v>
      </c>
      <c r="P29">
        <f t="shared" si="5"/>
        <v>291.02999999999997</v>
      </c>
      <c r="R29">
        <f t="shared" si="6"/>
        <v>298.43</v>
      </c>
    </row>
    <row r="30" spans="1:19" x14ac:dyDescent="0.25">
      <c r="A30" s="1" t="s">
        <v>77</v>
      </c>
      <c r="B30">
        <f>B29*1000000</f>
        <v>4.4178646691106467E-3</v>
      </c>
      <c r="D30">
        <v>5</v>
      </c>
      <c r="E30">
        <f t="shared" si="1"/>
        <v>0.05</v>
      </c>
      <c r="F30" s="10">
        <f t="shared" si="7"/>
        <v>311.47022333575603</v>
      </c>
      <c r="G30" s="10">
        <f t="shared" si="8"/>
        <v>311.24585034141046</v>
      </c>
      <c r="H30">
        <f t="shared" si="2"/>
        <v>291.02999999999997</v>
      </c>
      <c r="J30">
        <v>6</v>
      </c>
      <c r="K30">
        <v>47</v>
      </c>
      <c r="L30">
        <v>29.5</v>
      </c>
      <c r="M30">
        <f t="shared" si="3"/>
        <v>0.76500000000000001</v>
      </c>
      <c r="N30">
        <v>25.8</v>
      </c>
      <c r="O30">
        <f t="shared" si="4"/>
        <v>298.93</v>
      </c>
      <c r="P30">
        <f t="shared" si="5"/>
        <v>291.02999999999997</v>
      </c>
      <c r="R30">
        <f t="shared" si="6"/>
        <v>298.93</v>
      </c>
    </row>
    <row r="31" spans="1:19" x14ac:dyDescent="0.25">
      <c r="A31" s="1" t="s">
        <v>78</v>
      </c>
      <c r="B31">
        <f>0.997*B30</f>
        <v>4.4046110751033152E-3</v>
      </c>
      <c r="D31">
        <v>6</v>
      </c>
      <c r="E31">
        <f t="shared" si="1"/>
        <v>0.06</v>
      </c>
      <c r="F31" s="10">
        <f t="shared" si="7"/>
        <v>311.24585034141046</v>
      </c>
      <c r="G31" s="10">
        <f t="shared" si="8"/>
        <v>311.02394029669932</v>
      </c>
      <c r="H31">
        <f t="shared" si="2"/>
        <v>291.02999999999997</v>
      </c>
      <c r="J31">
        <v>7</v>
      </c>
      <c r="K31">
        <v>47</v>
      </c>
      <c r="L31">
        <v>16</v>
      </c>
      <c r="M31">
        <f t="shared" si="3"/>
        <v>0.63</v>
      </c>
      <c r="N31">
        <v>27</v>
      </c>
      <c r="O31">
        <f t="shared" si="4"/>
        <v>300.13</v>
      </c>
      <c r="P31">
        <f t="shared" si="5"/>
        <v>291.02999999999997</v>
      </c>
      <c r="R31">
        <f t="shared" si="6"/>
        <v>300.13</v>
      </c>
      <c r="S31" s="9"/>
    </row>
    <row r="32" spans="1:19" x14ac:dyDescent="0.25">
      <c r="A32" s="1"/>
      <c r="D32">
        <v>7</v>
      </c>
      <c r="E32">
        <f t="shared" si="1"/>
        <v>7.0000000000000007E-2</v>
      </c>
      <c r="F32" s="10">
        <f t="shared" si="7"/>
        <v>311.02394029669932</v>
      </c>
      <c r="G32" s="10">
        <f t="shared" si="8"/>
        <v>310.80446616574454</v>
      </c>
      <c r="H32">
        <f t="shared" si="2"/>
        <v>291.02999999999997</v>
      </c>
      <c r="J32">
        <v>8</v>
      </c>
      <c r="K32">
        <v>37.5</v>
      </c>
      <c r="L32">
        <v>16</v>
      </c>
      <c r="M32">
        <f t="shared" si="3"/>
        <v>0.53500000000000003</v>
      </c>
      <c r="N32">
        <v>27.9</v>
      </c>
      <c r="O32">
        <f t="shared" si="4"/>
        <v>301.02999999999997</v>
      </c>
      <c r="P32">
        <f t="shared" si="5"/>
        <v>291.02999999999997</v>
      </c>
      <c r="R32">
        <f t="shared" si="6"/>
        <v>301.02999999999997</v>
      </c>
    </row>
    <row r="33" spans="1:18" x14ac:dyDescent="0.25">
      <c r="A33" s="1"/>
      <c r="D33">
        <v>8</v>
      </c>
      <c r="E33">
        <f t="shared" si="1"/>
        <v>0.08</v>
      </c>
      <c r="F33" s="10">
        <f t="shared" si="7"/>
        <v>310.80446616574454</v>
      </c>
      <c r="G33" s="10">
        <f t="shared" si="8"/>
        <v>310.58740120944185</v>
      </c>
      <c r="H33">
        <f t="shared" si="2"/>
        <v>291.02999999999997</v>
      </c>
      <c r="J33" s="20"/>
      <c r="K33" s="20"/>
      <c r="L33" s="20"/>
      <c r="N33" s="20"/>
      <c r="O33" s="20"/>
      <c r="P33" s="20"/>
      <c r="R33" s="11"/>
    </row>
    <row r="34" spans="1:18" x14ac:dyDescent="0.25">
      <c r="A34" s="1"/>
      <c r="D34">
        <v>9</v>
      </c>
      <c r="E34">
        <f t="shared" si="1"/>
        <v>0.09</v>
      </c>
      <c r="F34" s="10">
        <f t="shared" si="7"/>
        <v>310.58740120944185</v>
      </c>
      <c r="G34" s="10">
        <f t="shared" si="8"/>
        <v>310.37271898220297</v>
      </c>
      <c r="H34">
        <f t="shared" si="2"/>
        <v>291.02999999999997</v>
      </c>
    </row>
    <row r="35" spans="1:18" x14ac:dyDescent="0.25">
      <c r="A35" s="1"/>
      <c r="D35">
        <v>10</v>
      </c>
      <c r="E35">
        <f t="shared" si="1"/>
        <v>0.1</v>
      </c>
      <c r="F35" s="10">
        <f t="shared" si="7"/>
        <v>310.37271898220297</v>
      </c>
      <c r="G35" s="10">
        <f t="shared" si="8"/>
        <v>310.16039332873373</v>
      </c>
      <c r="H35">
        <f t="shared" si="2"/>
        <v>291.02999999999997</v>
      </c>
    </row>
    <row r="36" spans="1:18" x14ac:dyDescent="0.25">
      <c r="A36" s="1"/>
      <c r="D36">
        <v>11</v>
      </c>
      <c r="E36">
        <f t="shared" si="1"/>
        <v>0.11</v>
      </c>
      <c r="F36" s="10">
        <f t="shared" si="7"/>
        <v>310.16039332873373</v>
      </c>
      <c r="G36" s="10">
        <f t="shared" si="8"/>
        <v>309.95039838084745</v>
      </c>
      <c r="H36">
        <f t="shared" si="2"/>
        <v>291.02999999999997</v>
      </c>
    </row>
    <row r="37" spans="1:18" x14ac:dyDescent="0.25">
      <c r="A37" s="1"/>
      <c r="D37">
        <v>12</v>
      </c>
      <c r="E37">
        <f t="shared" si="1"/>
        <v>0.12</v>
      </c>
      <c r="F37" s="10">
        <f t="shared" si="7"/>
        <v>309.95039838084745</v>
      </c>
      <c r="G37" s="10">
        <f t="shared" si="8"/>
        <v>309.74270855431337</v>
      </c>
      <c r="H37">
        <f t="shared" si="2"/>
        <v>291.02999999999997</v>
      </c>
    </row>
    <row r="38" spans="1:18" x14ac:dyDescent="0.25">
      <c r="D38">
        <v>13</v>
      </c>
      <c r="E38">
        <f t="shared" si="1"/>
        <v>0.13</v>
      </c>
      <c r="F38" s="10">
        <f t="shared" si="7"/>
        <v>309.74270855431337</v>
      </c>
      <c r="G38" s="10">
        <f t="shared" si="8"/>
        <v>309.53729854573965</v>
      </c>
      <c r="H38">
        <f t="shared" si="2"/>
        <v>291.02999999999997</v>
      </c>
    </row>
    <row r="39" spans="1:18" x14ac:dyDescent="0.25">
      <c r="D39">
        <v>14</v>
      </c>
      <c r="E39">
        <f t="shared" si="1"/>
        <v>0.14000000000000001</v>
      </c>
      <c r="F39" s="10">
        <f t="shared" si="7"/>
        <v>309.53729854573965</v>
      </c>
      <c r="G39" s="10">
        <f t="shared" si="8"/>
        <v>309.33414332949059</v>
      </c>
      <c r="H39">
        <f t="shared" si="2"/>
        <v>291.02999999999997</v>
      </c>
    </row>
    <row r="40" spans="1:18" x14ac:dyDescent="0.25">
      <c r="B40" s="8"/>
      <c r="D40">
        <v>15</v>
      </c>
      <c r="E40">
        <f t="shared" si="1"/>
        <v>0.15</v>
      </c>
      <c r="F40" s="10">
        <f t="shared" si="7"/>
        <v>309.33414332949059</v>
      </c>
      <c r="G40" s="10">
        <f t="shared" si="8"/>
        <v>309.13321815463775</v>
      </c>
      <c r="H40">
        <f t="shared" si="2"/>
        <v>291.02999999999997</v>
      </c>
    </row>
    <row r="41" spans="1:18" x14ac:dyDescent="0.25">
      <c r="D41">
        <v>16</v>
      </c>
      <c r="E41">
        <f t="shared" si="1"/>
        <v>0.16</v>
      </c>
      <c r="F41" s="10">
        <f t="shared" si="7"/>
        <v>309.13321815463775</v>
      </c>
      <c r="G41" s="10">
        <f t="shared" si="8"/>
        <v>308.93449854194438</v>
      </c>
      <c r="H41">
        <f t="shared" si="2"/>
        <v>291.02999999999997</v>
      </c>
    </row>
    <row r="42" spans="1:18" x14ac:dyDescent="0.25">
      <c r="D42">
        <v>17</v>
      </c>
      <c r="E42">
        <f t="shared" si="1"/>
        <v>0.17</v>
      </c>
      <c r="F42" s="10">
        <f t="shared" si="7"/>
        <v>308.93449854194438</v>
      </c>
      <c r="G42" s="10">
        <f t="shared" si="8"/>
        <v>308.73796028088321</v>
      </c>
      <c r="H42">
        <f t="shared" si="2"/>
        <v>291.02999999999997</v>
      </c>
    </row>
    <row r="43" spans="1:18" x14ac:dyDescent="0.25">
      <c r="D43">
        <v>18</v>
      </c>
      <c r="E43">
        <f t="shared" si="1"/>
        <v>0.18</v>
      </c>
      <c r="F43" s="10">
        <f t="shared" si="7"/>
        <v>308.73796028088321</v>
      </c>
      <c r="G43" s="10">
        <f t="shared" si="8"/>
        <v>308.54357942668662</v>
      </c>
      <c r="H43">
        <f t="shared" si="2"/>
        <v>291.02999999999997</v>
      </c>
    </row>
    <row r="44" spans="1:18" x14ac:dyDescent="0.25">
      <c r="D44">
        <v>19</v>
      </c>
      <c r="E44">
        <f t="shared" si="1"/>
        <v>0.19</v>
      </c>
      <c r="F44" s="10">
        <f t="shared" si="7"/>
        <v>308.54357942668662</v>
      </c>
      <c r="G44" s="10">
        <f t="shared" si="8"/>
        <v>308.35133229742945</v>
      </c>
      <c r="H44">
        <f t="shared" si="2"/>
        <v>291.02999999999997</v>
      </c>
    </row>
    <row r="45" spans="1:18" x14ac:dyDescent="0.25">
      <c r="D45">
        <v>20</v>
      </c>
      <c r="E45">
        <f t="shared" si="1"/>
        <v>0.2</v>
      </c>
      <c r="F45" s="10">
        <f t="shared" si="7"/>
        <v>308.35133229742945</v>
      </c>
      <c r="G45" s="10">
        <f t="shared" si="8"/>
        <v>308.16119547114391</v>
      </c>
      <c r="H45">
        <f t="shared" si="2"/>
        <v>291.02999999999997</v>
      </c>
    </row>
    <row r="46" spans="1:18" x14ac:dyDescent="0.25">
      <c r="D46">
        <v>21</v>
      </c>
      <c r="E46">
        <f t="shared" si="1"/>
        <v>0.21</v>
      </c>
      <c r="F46" s="10">
        <f t="shared" si="7"/>
        <v>308.16119547114391</v>
      </c>
      <c r="G46" s="10">
        <f t="shared" si="8"/>
        <v>307.97314578296584</v>
      </c>
      <c r="H46">
        <f t="shared" si="2"/>
        <v>291.02999999999997</v>
      </c>
    </row>
    <row r="47" spans="1:18" x14ac:dyDescent="0.25">
      <c r="D47">
        <v>22</v>
      </c>
      <c r="E47">
        <f t="shared" si="1"/>
        <v>0.22</v>
      </c>
      <c r="F47" s="10">
        <f t="shared" si="7"/>
        <v>307.97314578296584</v>
      </c>
      <c r="G47" s="10">
        <f t="shared" si="8"/>
        <v>307.7871603223125</v>
      </c>
      <c r="H47">
        <f t="shared" si="2"/>
        <v>291.02999999999997</v>
      </c>
    </row>
    <row r="48" spans="1:18" x14ac:dyDescent="0.25">
      <c r="D48">
        <v>23</v>
      </c>
      <c r="E48">
        <f t="shared" si="1"/>
        <v>0.23</v>
      </c>
      <c r="F48" s="10">
        <f t="shared" si="7"/>
        <v>307.7871603223125</v>
      </c>
      <c r="G48" s="10">
        <f t="shared" si="8"/>
        <v>307.60321643009149</v>
      </c>
      <c r="H48">
        <f t="shared" si="2"/>
        <v>291.02999999999997</v>
      </c>
    </row>
    <row r="49" spans="4:8" x14ac:dyDescent="0.25">
      <c r="D49">
        <v>24</v>
      </c>
      <c r="E49">
        <f t="shared" si="1"/>
        <v>0.24</v>
      </c>
      <c r="F49" s="10">
        <f t="shared" si="7"/>
        <v>307.60321643009149</v>
      </c>
      <c r="G49" s="10">
        <f t="shared" si="8"/>
        <v>307.42129169593989</v>
      </c>
      <c r="H49">
        <f t="shared" si="2"/>
        <v>291.02999999999997</v>
      </c>
    </row>
    <row r="50" spans="4:8" x14ac:dyDescent="0.25">
      <c r="D50">
        <v>25</v>
      </c>
      <c r="E50">
        <f t="shared" si="1"/>
        <v>0.25</v>
      </c>
      <c r="F50" s="10">
        <f t="shared" si="7"/>
        <v>307.42129169593989</v>
      </c>
      <c r="G50" s="10">
        <f t="shared" si="8"/>
        <v>307.24136395549414</v>
      </c>
      <c r="H50">
        <f t="shared" si="2"/>
        <v>291.02999999999997</v>
      </c>
    </row>
    <row r="51" spans="4:8" x14ac:dyDescent="0.25">
      <c r="D51">
        <v>26</v>
      </c>
      <c r="E51">
        <f t="shared" si="1"/>
        <v>0.26</v>
      </c>
      <c r="F51" s="10">
        <f t="shared" si="7"/>
        <v>307.24136395549414</v>
      </c>
      <c r="G51" s="10">
        <f t="shared" si="8"/>
        <v>307.06341128768952</v>
      </c>
      <c r="H51">
        <f t="shared" si="2"/>
        <v>291.02999999999997</v>
      </c>
    </row>
    <row r="52" spans="4:8" x14ac:dyDescent="0.25">
      <c r="D52">
        <v>27</v>
      </c>
      <c r="E52">
        <f t="shared" si="1"/>
        <v>0.27</v>
      </c>
      <c r="F52" s="10">
        <f t="shared" si="7"/>
        <v>307.06341128768952</v>
      </c>
      <c r="G52" s="10">
        <f t="shared" si="8"/>
        <v>306.88741201208967</v>
      </c>
      <c r="H52">
        <f t="shared" si="2"/>
        <v>291.02999999999997</v>
      </c>
    </row>
    <row r="53" spans="4:8" x14ac:dyDescent="0.25">
      <c r="D53">
        <v>28</v>
      </c>
      <c r="E53">
        <f t="shared" si="1"/>
        <v>0.28000000000000003</v>
      </c>
      <c r="F53" s="10">
        <f t="shared" si="7"/>
        <v>306.88741201208967</v>
      </c>
      <c r="G53" s="10">
        <f t="shared" si="8"/>
        <v>306.71334468624497</v>
      </c>
      <c r="H53">
        <f t="shared" si="2"/>
        <v>291.02999999999997</v>
      </c>
    </row>
    <row r="54" spans="4:8" x14ac:dyDescent="0.25">
      <c r="D54">
        <v>29</v>
      </c>
      <c r="E54">
        <f t="shared" si="1"/>
        <v>0.28999999999999998</v>
      </c>
      <c r="F54" s="10">
        <f t="shared" si="7"/>
        <v>306.71334468624497</v>
      </c>
      <c r="G54" s="10">
        <f t="shared" si="8"/>
        <v>306.54118810308029</v>
      </c>
      <c r="H54">
        <f t="shared" si="2"/>
        <v>291.02999999999997</v>
      </c>
    </row>
    <row r="55" spans="4:8" x14ac:dyDescent="0.25">
      <c r="D55">
        <v>30</v>
      </c>
      <c r="E55">
        <f t="shared" si="1"/>
        <v>0.3</v>
      </c>
      <c r="F55" s="10">
        <f t="shared" si="7"/>
        <v>306.54118810308029</v>
      </c>
      <c r="G55" s="10">
        <f t="shared" si="8"/>
        <v>306.37092128831131</v>
      </c>
      <c r="H55">
        <f t="shared" si="2"/>
        <v>291.02999999999997</v>
      </c>
    </row>
    <row r="56" spans="4:8" x14ac:dyDescent="0.25">
      <c r="D56">
        <v>31</v>
      </c>
      <c r="E56">
        <f t="shared" si="1"/>
        <v>0.31</v>
      </c>
      <c r="F56" s="10">
        <f t="shared" si="7"/>
        <v>306.37092128831131</v>
      </c>
      <c r="G56" s="10">
        <f t="shared" si="8"/>
        <v>306.2025234978891</v>
      </c>
      <c r="H56">
        <f t="shared" si="2"/>
        <v>291.02999999999997</v>
      </c>
    </row>
    <row r="57" spans="4:8" x14ac:dyDescent="0.25">
      <c r="D57">
        <v>32</v>
      </c>
      <c r="E57">
        <f t="shared" si="1"/>
        <v>0.32</v>
      </c>
      <c r="F57" s="10">
        <f t="shared" si="7"/>
        <v>306.2025234978891</v>
      </c>
      <c r="G57" s="10">
        <f t="shared" si="8"/>
        <v>306.03597421547278</v>
      </c>
      <c r="H57">
        <f t="shared" si="2"/>
        <v>291.02999999999997</v>
      </c>
    </row>
    <row r="58" spans="4:8" x14ac:dyDescent="0.25">
      <c r="D58">
        <v>33</v>
      </c>
      <c r="E58">
        <f t="shared" si="1"/>
        <v>0.33</v>
      </c>
      <c r="F58" s="10">
        <f t="shared" si="7"/>
        <v>306.03597421547278</v>
      </c>
      <c r="G58" s="10">
        <f t="shared" si="8"/>
        <v>305.87125314993</v>
      </c>
      <c r="H58">
        <f t="shared" si="2"/>
        <v>291.02999999999997</v>
      </c>
    </row>
    <row r="59" spans="4:8" x14ac:dyDescent="0.25">
      <c r="D59">
        <v>34</v>
      </c>
      <c r="E59">
        <f t="shared" si="1"/>
        <v>0.34</v>
      </c>
      <c r="F59" s="10">
        <f t="shared" si="7"/>
        <v>305.87125314993</v>
      </c>
      <c r="G59" s="10">
        <f t="shared" si="8"/>
        <v>305.70834023286488</v>
      </c>
      <c r="H59">
        <f t="shared" si="2"/>
        <v>291.02999999999997</v>
      </c>
    </row>
    <row r="60" spans="4:8" x14ac:dyDescent="0.25">
      <c r="D60">
        <v>35</v>
      </c>
      <c r="E60">
        <f t="shared" si="1"/>
        <v>0.35000000000000003</v>
      </c>
      <c r="F60" s="10">
        <f t="shared" si="7"/>
        <v>305.70834023286488</v>
      </c>
      <c r="G60" s="10">
        <f t="shared" si="8"/>
        <v>305.54721561617299</v>
      </c>
      <c r="H60">
        <f t="shared" si="2"/>
        <v>291.02999999999997</v>
      </c>
    </row>
    <row r="61" spans="4:8" x14ac:dyDescent="0.25">
      <c r="D61">
        <v>36</v>
      </c>
      <c r="E61">
        <f t="shared" si="1"/>
        <v>0.36</v>
      </c>
      <c r="F61" s="10">
        <f t="shared" si="7"/>
        <v>305.54721561617299</v>
      </c>
      <c r="G61" s="10">
        <f t="shared" si="8"/>
        <v>305.38785966962308</v>
      </c>
      <c r="H61">
        <f t="shared" si="2"/>
        <v>291.02999999999997</v>
      </c>
    </row>
    <row r="62" spans="4:8" x14ac:dyDescent="0.25">
      <c r="D62">
        <v>37</v>
      </c>
      <c r="E62">
        <f t="shared" si="1"/>
        <v>0.37</v>
      </c>
      <c r="F62" s="10">
        <f t="shared" si="7"/>
        <v>305.38785966962308</v>
      </c>
      <c r="G62" s="10">
        <f t="shared" si="8"/>
        <v>305.23025297846567</v>
      </c>
      <c r="H62">
        <f t="shared" si="2"/>
        <v>291.02999999999997</v>
      </c>
    </row>
    <row r="63" spans="4:8" x14ac:dyDescent="0.25">
      <c r="D63">
        <v>38</v>
      </c>
      <c r="E63">
        <f t="shared" si="1"/>
        <v>0.38</v>
      </c>
      <c r="F63" s="10">
        <f t="shared" si="7"/>
        <v>305.23025297846567</v>
      </c>
      <c r="G63" s="10">
        <f t="shared" si="8"/>
        <v>305.07437634106765</v>
      </c>
      <c r="H63">
        <f t="shared" si="2"/>
        <v>291.02999999999997</v>
      </c>
    </row>
    <row r="64" spans="4:8" x14ac:dyDescent="0.25">
      <c r="D64">
        <v>39</v>
      </c>
      <c r="E64">
        <f t="shared" si="1"/>
        <v>0.39</v>
      </c>
      <c r="F64" s="10">
        <f t="shared" si="7"/>
        <v>305.07437634106765</v>
      </c>
      <c r="G64" s="10">
        <f t="shared" si="8"/>
        <v>304.92021076657272</v>
      </c>
      <c r="H64">
        <f t="shared" si="2"/>
        <v>291.02999999999997</v>
      </c>
    </row>
    <row r="65" spans="4:8" x14ac:dyDescent="0.25">
      <c r="D65">
        <v>40</v>
      </c>
      <c r="E65">
        <f t="shared" si="1"/>
        <v>0.4</v>
      </c>
      <c r="F65" s="10">
        <f t="shared" si="7"/>
        <v>304.92021076657272</v>
      </c>
      <c r="G65" s="10">
        <f t="shared" si="8"/>
        <v>304.76773747258795</v>
      </c>
      <c r="H65">
        <f t="shared" si="2"/>
        <v>291.02999999999997</v>
      </c>
    </row>
    <row r="66" spans="4:8" x14ac:dyDescent="0.25">
      <c r="D66">
        <v>41</v>
      </c>
      <c r="E66">
        <f t="shared" si="1"/>
        <v>0.41000000000000003</v>
      </c>
      <c r="F66" s="10">
        <f t="shared" si="7"/>
        <v>304.76773747258795</v>
      </c>
      <c r="G66" s="10">
        <f t="shared" si="8"/>
        <v>304.61693788289534</v>
      </c>
      <c r="H66">
        <f t="shared" si="2"/>
        <v>291.02999999999997</v>
      </c>
    </row>
    <row r="67" spans="4:8" x14ac:dyDescent="0.25">
      <c r="D67">
        <v>42</v>
      </c>
      <c r="E67">
        <f t="shared" si="1"/>
        <v>0.42</v>
      </c>
      <c r="F67" s="10">
        <f t="shared" si="7"/>
        <v>304.61693788289534</v>
      </c>
      <c r="G67" s="10">
        <f t="shared" si="8"/>
        <v>304.46779362518856</v>
      </c>
      <c r="H67">
        <f t="shared" si="2"/>
        <v>291.02999999999997</v>
      </c>
    </row>
    <row r="68" spans="4:8" x14ac:dyDescent="0.25">
      <c r="D68">
        <v>43</v>
      </c>
      <c r="E68">
        <f t="shared" si="1"/>
        <v>0.43</v>
      </c>
      <c r="F68" s="10">
        <f t="shared" si="7"/>
        <v>304.46779362518856</v>
      </c>
      <c r="G68" s="10">
        <f t="shared" si="8"/>
        <v>304.32028652883474</v>
      </c>
      <c r="H68">
        <f t="shared" si="2"/>
        <v>291.02999999999997</v>
      </c>
    </row>
    <row r="69" spans="4:8" x14ac:dyDescent="0.25">
      <c r="D69">
        <v>44</v>
      </c>
      <c r="E69">
        <f t="shared" si="1"/>
        <v>0.44</v>
      </c>
      <c r="F69" s="10">
        <f t="shared" si="7"/>
        <v>304.32028652883474</v>
      </c>
      <c r="G69" s="10">
        <f t="shared" si="8"/>
        <v>304.17439862266059</v>
      </c>
      <c r="H69">
        <f t="shared" si="2"/>
        <v>291.02999999999997</v>
      </c>
    </row>
    <row r="70" spans="4:8" x14ac:dyDescent="0.25">
      <c r="D70">
        <v>45</v>
      </c>
      <c r="E70">
        <f t="shared" si="1"/>
        <v>0.45</v>
      </c>
      <c r="F70" s="10">
        <f t="shared" si="7"/>
        <v>304.17439862266059</v>
      </c>
      <c r="G70" s="10">
        <f t="shared" si="8"/>
        <v>304.03011213276307</v>
      </c>
      <c r="H70">
        <f t="shared" si="2"/>
        <v>291.02999999999997</v>
      </c>
    </row>
    <row r="71" spans="4:8" x14ac:dyDescent="0.25">
      <c r="D71">
        <v>46</v>
      </c>
      <c r="E71">
        <f t="shared" si="1"/>
        <v>0.46</v>
      </c>
      <c r="F71" s="10">
        <f t="shared" si="7"/>
        <v>304.03011213276307</v>
      </c>
      <c r="G71" s="10">
        <f t="shared" si="8"/>
        <v>303.88740948034371</v>
      </c>
      <c r="H71">
        <f t="shared" si="2"/>
        <v>291.02999999999997</v>
      </c>
    </row>
    <row r="72" spans="4:8" x14ac:dyDescent="0.25">
      <c r="D72">
        <v>47</v>
      </c>
      <c r="E72">
        <f t="shared" si="1"/>
        <v>0.47000000000000003</v>
      </c>
      <c r="F72" s="10">
        <f t="shared" si="7"/>
        <v>303.88740948034371</v>
      </c>
      <c r="G72" s="10">
        <f t="shared" si="8"/>
        <v>303.74627327956722</v>
      </c>
      <c r="H72">
        <f t="shared" si="2"/>
        <v>291.02999999999997</v>
      </c>
    </row>
    <row r="73" spans="4:8" x14ac:dyDescent="0.25">
      <c r="D73">
        <v>48</v>
      </c>
      <c r="E73">
        <f t="shared" si="1"/>
        <v>0.48</v>
      </c>
      <c r="F73" s="10">
        <f t="shared" si="7"/>
        <v>303.74627327956722</v>
      </c>
      <c r="G73" s="10">
        <f t="shared" si="8"/>
        <v>303.6066863354431</v>
      </c>
      <c r="H73">
        <f t="shared" si="2"/>
        <v>291.02999999999997</v>
      </c>
    </row>
    <row r="74" spans="4:8" x14ac:dyDescent="0.25">
      <c r="D74">
        <v>49</v>
      </c>
      <c r="E74">
        <f t="shared" si="1"/>
        <v>0.49</v>
      </c>
      <c r="F74" s="10">
        <f t="shared" si="7"/>
        <v>303.6066863354431</v>
      </c>
      <c r="G74" s="10">
        <f t="shared" si="8"/>
        <v>303.46863164173084</v>
      </c>
      <c r="H74">
        <f t="shared" si="2"/>
        <v>291.02999999999997</v>
      </c>
    </row>
    <row r="75" spans="4:8" x14ac:dyDescent="0.25">
      <c r="D75">
        <v>50</v>
      </c>
      <c r="E75">
        <f t="shared" si="1"/>
        <v>0.5</v>
      </c>
      <c r="F75" s="10">
        <f t="shared" si="7"/>
        <v>303.46863164173084</v>
      </c>
      <c r="G75" s="10">
        <f t="shared" si="8"/>
        <v>303.33209237886797</v>
      </c>
      <c r="H75">
        <f t="shared" si="2"/>
        <v>291.02999999999997</v>
      </c>
    </row>
    <row r="76" spans="4:8" x14ac:dyDescent="0.25">
      <c r="D76">
        <v>51</v>
      </c>
      <c r="E76">
        <f t="shared" si="1"/>
        <v>0.51</v>
      </c>
      <c r="F76" s="10">
        <f t="shared" si="7"/>
        <v>303.33209237886797</v>
      </c>
      <c r="G76" s="10">
        <f t="shared" si="8"/>
        <v>303.19705191192094</v>
      </c>
      <c r="H76">
        <f t="shared" si="2"/>
        <v>291.02999999999997</v>
      </c>
    </row>
    <row r="77" spans="4:8" x14ac:dyDescent="0.25">
      <c r="D77">
        <v>52</v>
      </c>
      <c r="E77">
        <f t="shared" si="1"/>
        <v>0.52</v>
      </c>
      <c r="F77" s="10">
        <f t="shared" si="7"/>
        <v>303.19705191192094</v>
      </c>
      <c r="G77" s="10">
        <f t="shared" si="8"/>
        <v>303.06349378855839</v>
      </c>
      <c r="H77">
        <f t="shared" si="2"/>
        <v>291.02999999999997</v>
      </c>
    </row>
    <row r="78" spans="4:8" x14ac:dyDescent="0.25">
      <c r="D78">
        <v>53</v>
      </c>
      <c r="E78">
        <f t="shared" si="1"/>
        <v>0.53</v>
      </c>
      <c r="F78" s="10">
        <f t="shared" si="7"/>
        <v>303.06349378855839</v>
      </c>
      <c r="G78" s="10">
        <f t="shared" si="8"/>
        <v>302.93140173704671</v>
      </c>
      <c r="H78">
        <f t="shared" si="2"/>
        <v>291.02999999999997</v>
      </c>
    </row>
    <row r="79" spans="4:8" x14ac:dyDescent="0.25">
      <c r="D79">
        <v>54</v>
      </c>
      <c r="E79">
        <f t="shared" si="1"/>
        <v>0.54</v>
      </c>
      <c r="F79" s="10">
        <f t="shared" si="7"/>
        <v>302.93140173704671</v>
      </c>
      <c r="G79" s="10">
        <f t="shared" si="8"/>
        <v>302.80075966426762</v>
      </c>
      <c r="H79">
        <f t="shared" si="2"/>
        <v>291.02999999999997</v>
      </c>
    </row>
    <row r="80" spans="4:8" x14ac:dyDescent="0.25">
      <c r="D80">
        <v>55</v>
      </c>
      <c r="E80">
        <f t="shared" si="1"/>
        <v>0.55000000000000004</v>
      </c>
      <c r="F80" s="10">
        <f t="shared" si="7"/>
        <v>302.80075966426762</v>
      </c>
      <c r="G80" s="10">
        <f t="shared" si="8"/>
        <v>302.6715516537576</v>
      </c>
      <c r="H80">
        <f t="shared" si="2"/>
        <v>291.02999999999997</v>
      </c>
    </row>
    <row r="81" spans="4:8" x14ac:dyDescent="0.25">
      <c r="D81">
        <v>56</v>
      </c>
      <c r="E81">
        <f t="shared" si="1"/>
        <v>0.56000000000000005</v>
      </c>
      <c r="F81" s="10">
        <f t="shared" si="7"/>
        <v>302.6715516537576</v>
      </c>
      <c r="G81" s="10">
        <f t="shared" si="8"/>
        <v>302.54376196376859</v>
      </c>
      <c r="H81">
        <f t="shared" si="2"/>
        <v>291.02999999999997</v>
      </c>
    </row>
    <row r="82" spans="4:8" x14ac:dyDescent="0.25">
      <c r="D82">
        <v>57</v>
      </c>
      <c r="E82">
        <f t="shared" si="1"/>
        <v>0.57000000000000006</v>
      </c>
      <c r="F82" s="10">
        <f t="shared" si="7"/>
        <v>302.54376196376859</v>
      </c>
      <c r="G82" s="10">
        <f t="shared" si="8"/>
        <v>302.41737502535028</v>
      </c>
      <c r="H82">
        <f t="shared" si="2"/>
        <v>291.02999999999997</v>
      </c>
    </row>
    <row r="83" spans="4:8" x14ac:dyDescent="0.25">
      <c r="D83">
        <v>58</v>
      </c>
      <c r="E83">
        <f t="shared" si="1"/>
        <v>0.57999999999999996</v>
      </c>
      <c r="F83" s="10">
        <f t="shared" si="7"/>
        <v>302.41737502535028</v>
      </c>
      <c r="G83" s="10">
        <f t="shared" si="8"/>
        <v>302.29237544045316</v>
      </c>
      <c r="H83">
        <f t="shared" si="2"/>
        <v>291.02999999999997</v>
      </c>
    </row>
    <row r="84" spans="4:8" x14ac:dyDescent="0.25">
      <c r="D84">
        <v>59</v>
      </c>
      <c r="E84">
        <f t="shared" si="1"/>
        <v>0.59</v>
      </c>
      <c r="F84" s="10">
        <f t="shared" si="7"/>
        <v>302.29237544045316</v>
      </c>
      <c r="G84" s="10">
        <f t="shared" si="8"/>
        <v>302.16874798005267</v>
      </c>
      <c r="H84">
        <f t="shared" si="2"/>
        <v>291.02999999999997</v>
      </c>
    </row>
    <row r="85" spans="4:8" x14ac:dyDescent="0.25">
      <c r="D85">
        <v>60</v>
      </c>
      <c r="E85">
        <f t="shared" si="1"/>
        <v>0.6</v>
      </c>
      <c r="F85" s="10">
        <f t="shared" si="7"/>
        <v>302.16874798005267</v>
      </c>
      <c r="G85" s="10">
        <f t="shared" si="8"/>
        <v>302.04647758229373</v>
      </c>
      <c r="H85">
        <f t="shared" si="2"/>
        <v>291.02999999999997</v>
      </c>
    </row>
    <row r="86" spans="4:8" x14ac:dyDescent="0.25">
      <c r="D86">
        <v>61</v>
      </c>
      <c r="E86">
        <f t="shared" si="1"/>
        <v>0.61</v>
      </c>
      <c r="F86" s="10">
        <f t="shared" si="7"/>
        <v>302.04647758229373</v>
      </c>
      <c r="G86" s="10">
        <f t="shared" si="8"/>
        <v>301.92554935065567</v>
      </c>
      <c r="H86">
        <f t="shared" si="2"/>
        <v>291.02999999999997</v>
      </c>
    </row>
    <row r="87" spans="4:8" x14ac:dyDescent="0.25">
      <c r="D87">
        <v>62</v>
      </c>
      <c r="E87">
        <f t="shared" si="1"/>
        <v>0.62</v>
      </c>
      <c r="F87" s="10">
        <f t="shared" si="7"/>
        <v>301.92554935065567</v>
      </c>
      <c r="G87" s="10">
        <f t="shared" si="8"/>
        <v>301.80594855213747</v>
      </c>
      <c r="H87">
        <f t="shared" si="2"/>
        <v>291.02999999999997</v>
      </c>
    </row>
    <row r="88" spans="4:8" x14ac:dyDescent="0.25">
      <c r="D88">
        <v>63</v>
      </c>
      <c r="E88">
        <f t="shared" si="1"/>
        <v>0.63</v>
      </c>
      <c r="F88" s="10">
        <f t="shared" si="7"/>
        <v>301.80594855213747</v>
      </c>
      <c r="G88" s="10">
        <f t="shared" si="8"/>
        <v>301.68766061546279</v>
      </c>
      <c r="H88">
        <f t="shared" si="2"/>
        <v>291.02999999999997</v>
      </c>
    </row>
    <row r="89" spans="4:8" x14ac:dyDescent="0.25">
      <c r="D89">
        <v>64</v>
      </c>
      <c r="E89">
        <f t="shared" si="1"/>
        <v>0.64</v>
      </c>
      <c r="F89" s="10">
        <f t="shared" si="7"/>
        <v>301.68766061546279</v>
      </c>
      <c r="G89" s="10">
        <f t="shared" si="8"/>
        <v>301.57067112930451</v>
      </c>
      <c r="H89">
        <f t="shared" si="2"/>
        <v>291.02999999999997</v>
      </c>
    </row>
    <row r="90" spans="4:8" x14ac:dyDescent="0.25">
      <c r="D90">
        <v>65</v>
      </c>
      <c r="E90">
        <f t="shared" ref="E90:E153" si="9">D90*$B$15</f>
        <v>0.65</v>
      </c>
      <c r="F90" s="10">
        <f t="shared" si="7"/>
        <v>301.57067112930451</v>
      </c>
      <c r="G90" s="10">
        <f t="shared" si="8"/>
        <v>301.45496584052927</v>
      </c>
      <c r="H90">
        <f t="shared" ref="H90:H153" si="10">$G$5</f>
        <v>291.02999999999997</v>
      </c>
    </row>
    <row r="91" spans="4:8" x14ac:dyDescent="0.25">
      <c r="D91">
        <v>66</v>
      </c>
      <c r="E91">
        <f t="shared" si="9"/>
        <v>0.66</v>
      </c>
      <c r="F91" s="10">
        <f t="shared" si="7"/>
        <v>301.45496584052927</v>
      </c>
      <c r="G91" s="10">
        <f t="shared" si="8"/>
        <v>301.34053065246076</v>
      </c>
      <c r="H91">
        <f t="shared" si="10"/>
        <v>291.02999999999997</v>
      </c>
    </row>
    <row r="92" spans="4:8" x14ac:dyDescent="0.25">
      <c r="D92">
        <v>67</v>
      </c>
      <c r="E92">
        <f t="shared" si="9"/>
        <v>0.67</v>
      </c>
      <c r="F92" s="10">
        <f t="shared" ref="F92:F155" si="11">G91</f>
        <v>301.34053065246076</v>
      </c>
      <c r="G92" s="10">
        <f t="shared" ref="G92:G155" si="12">F92-((($B$24*$B$25*(F92-$G$5))/1000)/($G$13*$G$14*$G$11))</f>
        <v>301.22735162316229</v>
      </c>
      <c r="H92">
        <f t="shared" si="10"/>
        <v>291.02999999999997</v>
      </c>
    </row>
    <row r="93" spans="4:8" x14ac:dyDescent="0.25">
      <c r="D93">
        <v>68</v>
      </c>
      <c r="E93">
        <f t="shared" si="9"/>
        <v>0.68</v>
      </c>
      <c r="F93" s="10">
        <f t="shared" si="11"/>
        <v>301.22735162316229</v>
      </c>
      <c r="G93" s="10">
        <f t="shared" si="12"/>
        <v>301.11541496373837</v>
      </c>
      <c r="H93">
        <f t="shared" si="10"/>
        <v>291.02999999999997</v>
      </c>
    </row>
    <row r="94" spans="4:8" x14ac:dyDescent="0.25">
      <c r="D94">
        <v>69</v>
      </c>
      <c r="E94">
        <f t="shared" si="9"/>
        <v>0.69000000000000006</v>
      </c>
      <c r="F94" s="10">
        <f t="shared" si="11"/>
        <v>301.11541496373837</v>
      </c>
      <c r="G94" s="10">
        <f t="shared" si="12"/>
        <v>301.00470703665457</v>
      </c>
      <c r="H94">
        <f t="shared" si="10"/>
        <v>291.02999999999997</v>
      </c>
    </row>
    <row r="95" spans="4:8" x14ac:dyDescent="0.25">
      <c r="D95">
        <v>70</v>
      </c>
      <c r="E95">
        <f t="shared" si="9"/>
        <v>0.70000000000000007</v>
      </c>
      <c r="F95" s="10">
        <f t="shared" si="11"/>
        <v>301.00470703665457</v>
      </c>
      <c r="G95" s="10">
        <f t="shared" si="12"/>
        <v>300.89521435407613</v>
      </c>
      <c r="H95">
        <f t="shared" si="10"/>
        <v>291.02999999999997</v>
      </c>
    </row>
    <row r="96" spans="4:8" x14ac:dyDescent="0.25">
      <c r="D96">
        <v>71</v>
      </c>
      <c r="E96">
        <f t="shared" si="9"/>
        <v>0.71</v>
      </c>
      <c r="F96" s="10">
        <f t="shared" si="11"/>
        <v>300.89521435407613</v>
      </c>
      <c r="G96" s="10">
        <f t="shared" si="12"/>
        <v>300.78692357622475</v>
      </c>
      <c r="H96">
        <f t="shared" si="10"/>
        <v>291.02999999999997</v>
      </c>
    </row>
    <row r="97" spans="4:8" x14ac:dyDescent="0.25">
      <c r="D97">
        <v>72</v>
      </c>
      <c r="E97">
        <f t="shared" si="9"/>
        <v>0.72</v>
      </c>
      <c r="F97" s="10">
        <f t="shared" si="11"/>
        <v>300.78692357622475</v>
      </c>
      <c r="G97" s="10">
        <f t="shared" si="12"/>
        <v>300.67982150975325</v>
      </c>
      <c r="H97">
        <f t="shared" si="10"/>
        <v>291.02999999999997</v>
      </c>
    </row>
    <row r="98" spans="4:8" x14ac:dyDescent="0.25">
      <c r="D98">
        <v>73</v>
      </c>
      <c r="E98">
        <f t="shared" si="9"/>
        <v>0.73</v>
      </c>
      <c r="F98" s="10">
        <f t="shared" si="11"/>
        <v>300.67982150975325</v>
      </c>
      <c r="G98" s="10">
        <f t="shared" si="12"/>
        <v>300.57389510613831</v>
      </c>
      <c r="H98">
        <f t="shared" si="10"/>
        <v>291.02999999999997</v>
      </c>
    </row>
    <row r="99" spans="4:8" x14ac:dyDescent="0.25">
      <c r="D99">
        <v>74</v>
      </c>
      <c r="E99">
        <f t="shared" si="9"/>
        <v>0.74</v>
      </c>
      <c r="F99" s="10">
        <f t="shared" si="11"/>
        <v>300.57389510613831</v>
      </c>
      <c r="G99" s="10">
        <f t="shared" si="12"/>
        <v>300.46913146009058</v>
      </c>
      <c r="H99">
        <f t="shared" si="10"/>
        <v>291.02999999999997</v>
      </c>
    </row>
    <row r="100" spans="4:8" x14ac:dyDescent="0.25">
      <c r="D100">
        <v>75</v>
      </c>
      <c r="E100">
        <f t="shared" si="9"/>
        <v>0.75</v>
      </c>
      <c r="F100" s="10">
        <f t="shared" si="11"/>
        <v>300.46913146009058</v>
      </c>
      <c r="G100" s="10">
        <f t="shared" si="12"/>
        <v>300.36551780798254</v>
      </c>
      <c r="H100">
        <f t="shared" si="10"/>
        <v>291.02999999999997</v>
      </c>
    </row>
    <row r="101" spans="4:8" x14ac:dyDescent="0.25">
      <c r="D101">
        <v>76</v>
      </c>
      <c r="E101">
        <f t="shared" si="9"/>
        <v>0.76</v>
      </c>
      <c r="F101" s="10">
        <f t="shared" si="11"/>
        <v>300.36551780798254</v>
      </c>
      <c r="G101" s="10">
        <f t="shared" si="12"/>
        <v>300.26304152629342</v>
      </c>
      <c r="H101">
        <f t="shared" si="10"/>
        <v>291.02999999999997</v>
      </c>
    </row>
    <row r="102" spans="4:8" x14ac:dyDescent="0.25">
      <c r="D102">
        <v>77</v>
      </c>
      <c r="E102">
        <f t="shared" si="9"/>
        <v>0.77</v>
      </c>
      <c r="F102" s="10">
        <f t="shared" si="11"/>
        <v>300.26304152629342</v>
      </c>
      <c r="G102" s="10">
        <f t="shared" si="12"/>
        <v>300.16169013007129</v>
      </c>
      <c r="H102">
        <f t="shared" si="10"/>
        <v>291.02999999999997</v>
      </c>
    </row>
    <row r="103" spans="4:8" x14ac:dyDescent="0.25">
      <c r="D103">
        <v>78</v>
      </c>
      <c r="E103">
        <f t="shared" si="9"/>
        <v>0.78</v>
      </c>
      <c r="F103" s="10">
        <f t="shared" si="11"/>
        <v>300.16169013007129</v>
      </c>
      <c r="G103" s="10">
        <f t="shared" si="12"/>
        <v>300.0614512714119</v>
      </c>
      <c r="H103">
        <f t="shared" si="10"/>
        <v>291.02999999999997</v>
      </c>
    </row>
    <row r="104" spans="4:8" x14ac:dyDescent="0.25">
      <c r="D104">
        <v>79</v>
      </c>
      <c r="E104">
        <f t="shared" si="9"/>
        <v>0.79</v>
      </c>
      <c r="F104" s="10">
        <f t="shared" si="11"/>
        <v>300.0614512714119</v>
      </c>
      <c r="G104" s="10">
        <f t="shared" si="12"/>
        <v>299.96231273795428</v>
      </c>
      <c r="H104">
        <f t="shared" si="10"/>
        <v>291.02999999999997</v>
      </c>
    </row>
    <row r="105" spans="4:8" x14ac:dyDescent="0.25">
      <c r="D105">
        <v>80</v>
      </c>
      <c r="E105">
        <f t="shared" si="9"/>
        <v>0.8</v>
      </c>
      <c r="F105" s="10">
        <f t="shared" si="11"/>
        <v>299.96231273795428</v>
      </c>
      <c r="G105" s="10">
        <f t="shared" si="12"/>
        <v>299.86426245139307</v>
      </c>
      <c r="H105">
        <f t="shared" si="10"/>
        <v>291.02999999999997</v>
      </c>
    </row>
    <row r="106" spans="4:8" x14ac:dyDescent="0.25">
      <c r="D106">
        <v>81</v>
      </c>
      <c r="E106">
        <f t="shared" si="9"/>
        <v>0.81</v>
      </c>
      <c r="F106" s="10">
        <f t="shared" si="11"/>
        <v>299.86426245139307</v>
      </c>
      <c r="G106" s="10">
        <f t="shared" si="12"/>
        <v>299.76728846600679</v>
      </c>
      <c r="H106">
        <f t="shared" si="10"/>
        <v>291.02999999999997</v>
      </c>
    </row>
    <row r="107" spans="4:8" x14ac:dyDescent="0.25">
      <c r="D107">
        <v>82</v>
      </c>
      <c r="E107">
        <f t="shared" si="9"/>
        <v>0.82000000000000006</v>
      </c>
      <c r="F107" s="10">
        <f t="shared" si="11"/>
        <v>299.76728846600679</v>
      </c>
      <c r="G107" s="10">
        <f t="shared" si="12"/>
        <v>299.67137896720254</v>
      </c>
      <c r="H107">
        <f t="shared" si="10"/>
        <v>291.02999999999997</v>
      </c>
    </row>
    <row r="108" spans="4:8" x14ac:dyDescent="0.25">
      <c r="D108">
        <v>83</v>
      </c>
      <c r="E108">
        <f t="shared" si="9"/>
        <v>0.83000000000000007</v>
      </c>
      <c r="F108" s="10">
        <f t="shared" si="11"/>
        <v>299.67137896720254</v>
      </c>
      <c r="G108" s="10">
        <f t="shared" si="12"/>
        <v>299.57652227007662</v>
      </c>
      <c r="H108">
        <f t="shared" si="10"/>
        <v>291.02999999999997</v>
      </c>
    </row>
    <row r="109" spans="4:8" x14ac:dyDescent="0.25">
      <c r="D109">
        <v>84</v>
      </c>
      <c r="E109">
        <f t="shared" si="9"/>
        <v>0.84</v>
      </c>
      <c r="F109" s="10">
        <f t="shared" si="11"/>
        <v>299.57652227007662</v>
      </c>
      <c r="G109" s="10">
        <f t="shared" si="12"/>
        <v>299.48270681799085</v>
      </c>
      <c r="H109">
        <f t="shared" si="10"/>
        <v>291.02999999999997</v>
      </c>
    </row>
    <row r="110" spans="4:8" x14ac:dyDescent="0.25">
      <c r="D110">
        <v>85</v>
      </c>
      <c r="E110">
        <f t="shared" si="9"/>
        <v>0.85</v>
      </c>
      <c r="F110" s="10">
        <f t="shared" si="11"/>
        <v>299.48270681799085</v>
      </c>
      <c r="G110" s="10">
        <f t="shared" si="12"/>
        <v>299.38992118116465</v>
      </c>
      <c r="H110">
        <f t="shared" si="10"/>
        <v>291.02999999999997</v>
      </c>
    </row>
    <row r="111" spans="4:8" x14ac:dyDescent="0.25">
      <c r="D111">
        <v>86</v>
      </c>
      <c r="E111">
        <f t="shared" si="9"/>
        <v>0.86</v>
      </c>
      <c r="F111" s="10">
        <f t="shared" si="11"/>
        <v>299.38992118116465</v>
      </c>
      <c r="G111" s="10">
        <f t="shared" si="12"/>
        <v>299.29815405528257</v>
      </c>
      <c r="H111">
        <f t="shared" si="10"/>
        <v>291.02999999999997</v>
      </c>
    </row>
    <row r="112" spans="4:8" x14ac:dyDescent="0.25">
      <c r="D112">
        <v>87</v>
      </c>
      <c r="E112">
        <f t="shared" si="9"/>
        <v>0.87</v>
      </c>
      <c r="F112" s="10">
        <f t="shared" si="11"/>
        <v>299.29815405528257</v>
      </c>
      <c r="G112" s="10">
        <f t="shared" si="12"/>
        <v>299.20739426011687</v>
      </c>
      <c r="H112">
        <f t="shared" si="10"/>
        <v>291.02999999999997</v>
      </c>
    </row>
    <row r="113" spans="4:8" x14ac:dyDescent="0.25">
      <c r="D113">
        <v>88</v>
      </c>
      <c r="E113">
        <f t="shared" si="9"/>
        <v>0.88</v>
      </c>
      <c r="F113" s="10">
        <f t="shared" si="11"/>
        <v>299.20739426011687</v>
      </c>
      <c r="G113" s="10">
        <f t="shared" si="12"/>
        <v>299.11763073816564</v>
      </c>
      <c r="H113">
        <f t="shared" si="10"/>
        <v>291.02999999999997</v>
      </c>
    </row>
    <row r="114" spans="4:8" x14ac:dyDescent="0.25">
      <c r="D114">
        <v>89</v>
      </c>
      <c r="E114">
        <f t="shared" si="9"/>
        <v>0.89</v>
      </c>
      <c r="F114" s="10">
        <f t="shared" si="11"/>
        <v>299.11763073816564</v>
      </c>
      <c r="G114" s="10">
        <f t="shared" si="12"/>
        <v>299.02885255330557</v>
      </c>
      <c r="H114">
        <f t="shared" si="10"/>
        <v>291.02999999999997</v>
      </c>
    </row>
    <row r="115" spans="4:8" x14ac:dyDescent="0.25">
      <c r="D115">
        <v>90</v>
      </c>
      <c r="E115">
        <f t="shared" si="9"/>
        <v>0.9</v>
      </c>
      <c r="F115" s="10">
        <f t="shared" si="11"/>
        <v>299.02885255330557</v>
      </c>
      <c r="G115" s="10">
        <f t="shared" si="12"/>
        <v>298.94104888945935</v>
      </c>
      <c r="H115">
        <f t="shared" si="10"/>
        <v>291.02999999999997</v>
      </c>
    </row>
    <row r="116" spans="4:8" x14ac:dyDescent="0.25">
      <c r="D116">
        <v>91</v>
      </c>
      <c r="E116">
        <f t="shared" si="9"/>
        <v>0.91</v>
      </c>
      <c r="F116" s="10">
        <f t="shared" si="11"/>
        <v>298.94104888945935</v>
      </c>
      <c r="G116" s="10">
        <f t="shared" si="12"/>
        <v>298.85420904927832</v>
      </c>
      <c r="H116">
        <f t="shared" si="10"/>
        <v>291.02999999999997</v>
      </c>
    </row>
    <row r="117" spans="4:8" x14ac:dyDescent="0.25">
      <c r="D117">
        <v>92</v>
      </c>
      <c r="E117">
        <f t="shared" si="9"/>
        <v>0.92</v>
      </c>
      <c r="F117" s="10">
        <f t="shared" si="11"/>
        <v>298.85420904927832</v>
      </c>
      <c r="G117" s="10">
        <f t="shared" si="12"/>
        <v>298.76832245283879</v>
      </c>
      <c r="H117">
        <f t="shared" si="10"/>
        <v>291.02999999999997</v>
      </c>
    </row>
    <row r="118" spans="4:8" x14ac:dyDescent="0.25">
      <c r="D118">
        <v>93</v>
      </c>
      <c r="E118">
        <f t="shared" si="9"/>
        <v>0.93</v>
      </c>
      <c r="F118" s="10">
        <f t="shared" si="11"/>
        <v>298.76832245283879</v>
      </c>
      <c r="G118" s="10">
        <f t="shared" si="12"/>
        <v>298.68337863635332</v>
      </c>
      <c r="H118">
        <f t="shared" si="10"/>
        <v>291.02999999999997</v>
      </c>
    </row>
    <row r="119" spans="4:8" x14ac:dyDescent="0.25">
      <c r="D119">
        <v>94</v>
      </c>
      <c r="E119">
        <f t="shared" si="9"/>
        <v>0.94000000000000006</v>
      </c>
      <c r="F119" s="10">
        <f t="shared" si="11"/>
        <v>298.68337863635332</v>
      </c>
      <c r="G119" s="10">
        <f t="shared" si="12"/>
        <v>298.59936725089574</v>
      </c>
      <c r="H119">
        <f t="shared" si="10"/>
        <v>291.02999999999997</v>
      </c>
    </row>
    <row r="120" spans="4:8" x14ac:dyDescent="0.25">
      <c r="D120">
        <v>95</v>
      </c>
      <c r="E120">
        <f t="shared" si="9"/>
        <v>0.95000000000000007</v>
      </c>
      <c r="F120" s="10">
        <f t="shared" si="11"/>
        <v>298.59936725089574</v>
      </c>
      <c r="G120" s="10">
        <f t="shared" si="12"/>
        <v>298.5162780611405</v>
      </c>
      <c r="H120">
        <f t="shared" si="10"/>
        <v>291.02999999999997</v>
      </c>
    </row>
    <row r="121" spans="4:8" x14ac:dyDescent="0.25">
      <c r="D121">
        <v>96</v>
      </c>
      <c r="E121">
        <f t="shared" si="9"/>
        <v>0.96</v>
      </c>
      <c r="F121" s="10">
        <f t="shared" si="11"/>
        <v>298.5162780611405</v>
      </c>
      <c r="G121" s="10">
        <f t="shared" si="12"/>
        <v>298.43410094411541</v>
      </c>
      <c r="H121">
        <f t="shared" si="10"/>
        <v>291.02999999999997</v>
      </c>
    </row>
    <row r="122" spans="4:8" x14ac:dyDescent="0.25">
      <c r="D122">
        <v>97</v>
      </c>
      <c r="E122">
        <f t="shared" si="9"/>
        <v>0.97</v>
      </c>
      <c r="F122" s="10">
        <f t="shared" si="11"/>
        <v>298.43410094411541</v>
      </c>
      <c r="G122" s="10">
        <f t="shared" si="12"/>
        <v>298.35282588796855</v>
      </c>
      <c r="H122">
        <f t="shared" si="10"/>
        <v>291.02999999999997</v>
      </c>
    </row>
    <row r="123" spans="4:8" x14ac:dyDescent="0.25">
      <c r="D123">
        <v>98</v>
      </c>
      <c r="E123">
        <f t="shared" si="9"/>
        <v>0.98</v>
      </c>
      <c r="F123" s="10">
        <f t="shared" si="11"/>
        <v>298.35282588796855</v>
      </c>
      <c r="G123" s="10">
        <f t="shared" si="12"/>
        <v>298.2724429907484</v>
      </c>
      <c r="H123">
        <f t="shared" si="10"/>
        <v>291.02999999999997</v>
      </c>
    </row>
    <row r="124" spans="4:8" x14ac:dyDescent="0.25">
      <c r="D124">
        <v>99</v>
      </c>
      <c r="E124">
        <f t="shared" si="9"/>
        <v>0.99</v>
      </c>
      <c r="F124" s="10">
        <f t="shared" si="11"/>
        <v>298.2724429907484</v>
      </c>
      <c r="G124" s="10">
        <f t="shared" si="12"/>
        <v>298.19294245919752</v>
      </c>
      <c r="H124">
        <f t="shared" si="10"/>
        <v>291.02999999999997</v>
      </c>
    </row>
    <row r="125" spans="4:8" x14ac:dyDescent="0.25">
      <c r="D125">
        <v>100</v>
      </c>
      <c r="E125">
        <f t="shared" si="9"/>
        <v>1</v>
      </c>
      <c r="F125" s="10">
        <f t="shared" si="11"/>
        <v>298.19294245919752</v>
      </c>
      <c r="G125" s="10">
        <f t="shared" si="12"/>
        <v>298.11431460755932</v>
      </c>
      <c r="H125">
        <f t="shared" si="10"/>
        <v>291.02999999999997</v>
      </c>
    </row>
    <row r="126" spans="4:8" x14ac:dyDescent="0.25">
      <c r="D126">
        <v>101</v>
      </c>
      <c r="E126">
        <f t="shared" si="9"/>
        <v>1.01</v>
      </c>
      <c r="F126" s="10">
        <f t="shared" si="11"/>
        <v>298.11431460755932</v>
      </c>
      <c r="G126" s="10">
        <f t="shared" si="12"/>
        <v>298.03654985639815</v>
      </c>
      <c r="H126">
        <f t="shared" si="10"/>
        <v>291.02999999999997</v>
      </c>
    </row>
    <row r="127" spans="4:8" x14ac:dyDescent="0.25">
      <c r="D127">
        <v>102</v>
      </c>
      <c r="E127">
        <f t="shared" si="9"/>
        <v>1.02</v>
      </c>
      <c r="F127" s="10">
        <f t="shared" si="11"/>
        <v>298.03654985639815</v>
      </c>
      <c r="G127" s="10">
        <f t="shared" si="12"/>
        <v>297.95963873143205</v>
      </c>
      <c r="H127">
        <f t="shared" si="10"/>
        <v>291.02999999999997</v>
      </c>
    </row>
    <row r="128" spans="4:8" x14ac:dyDescent="0.25">
      <c r="D128">
        <v>103</v>
      </c>
      <c r="E128">
        <f t="shared" si="9"/>
        <v>1.03</v>
      </c>
      <c r="F128" s="10">
        <f t="shared" si="11"/>
        <v>297.95963873143205</v>
      </c>
      <c r="G128" s="10">
        <f t="shared" si="12"/>
        <v>297.88357186237857</v>
      </c>
      <c r="H128">
        <f t="shared" si="10"/>
        <v>291.02999999999997</v>
      </c>
    </row>
    <row r="129" spans="4:8" x14ac:dyDescent="0.25">
      <c r="D129">
        <v>104</v>
      </c>
      <c r="E129">
        <f t="shared" si="9"/>
        <v>1.04</v>
      </c>
      <c r="F129" s="10">
        <f t="shared" si="11"/>
        <v>297.88357186237857</v>
      </c>
      <c r="G129" s="10">
        <f t="shared" si="12"/>
        <v>297.80833998181322</v>
      </c>
      <c r="H129">
        <f t="shared" si="10"/>
        <v>291.02999999999997</v>
      </c>
    </row>
    <row r="130" spans="4:8" x14ac:dyDescent="0.25">
      <c r="D130">
        <v>105</v>
      </c>
      <c r="E130">
        <f t="shared" si="9"/>
        <v>1.05</v>
      </c>
      <c r="F130" s="10">
        <f t="shared" si="11"/>
        <v>297.80833998181322</v>
      </c>
      <c r="G130" s="10">
        <f t="shared" si="12"/>
        <v>297.73393392404029</v>
      </c>
      <c r="H130">
        <f t="shared" si="10"/>
        <v>291.02999999999997</v>
      </c>
    </row>
    <row r="131" spans="4:8" x14ac:dyDescent="0.25">
      <c r="D131">
        <v>106</v>
      </c>
      <c r="E131">
        <f t="shared" si="9"/>
        <v>1.06</v>
      </c>
      <c r="F131" s="10">
        <f t="shared" si="11"/>
        <v>297.73393392404029</v>
      </c>
      <c r="G131" s="10">
        <f t="shared" si="12"/>
        <v>297.66034462397619</v>
      </c>
      <c r="H131">
        <f t="shared" si="10"/>
        <v>291.02999999999997</v>
      </c>
    </row>
    <row r="132" spans="4:8" x14ac:dyDescent="0.25">
      <c r="D132">
        <v>107</v>
      </c>
      <c r="E132">
        <f t="shared" si="9"/>
        <v>1.07</v>
      </c>
      <c r="F132" s="10">
        <f t="shared" si="11"/>
        <v>297.66034462397619</v>
      </c>
      <c r="G132" s="10">
        <f t="shared" si="12"/>
        <v>297.58756311604509</v>
      </c>
      <c r="H132">
        <f t="shared" si="10"/>
        <v>291.02999999999997</v>
      </c>
    </row>
    <row r="133" spans="4:8" x14ac:dyDescent="0.25">
      <c r="D133">
        <v>108</v>
      </c>
      <c r="E133">
        <f t="shared" si="9"/>
        <v>1.08</v>
      </c>
      <c r="F133" s="10">
        <f t="shared" si="11"/>
        <v>297.58756311604509</v>
      </c>
      <c r="G133" s="10">
        <f t="shared" si="12"/>
        <v>297.51558053308656</v>
      </c>
      <c r="H133">
        <f t="shared" si="10"/>
        <v>291.02999999999997</v>
      </c>
    </row>
    <row r="134" spans="4:8" x14ac:dyDescent="0.25">
      <c r="D134">
        <v>109</v>
      </c>
      <c r="E134">
        <f t="shared" si="9"/>
        <v>1.0900000000000001</v>
      </c>
      <c r="F134" s="10">
        <f t="shared" si="11"/>
        <v>297.51558053308656</v>
      </c>
      <c r="G134" s="10">
        <f t="shared" si="12"/>
        <v>297.44438810527527</v>
      </c>
      <c r="H134">
        <f t="shared" si="10"/>
        <v>291.02999999999997</v>
      </c>
    </row>
    <row r="135" spans="4:8" x14ac:dyDescent="0.25">
      <c r="D135">
        <v>110</v>
      </c>
      <c r="E135">
        <f t="shared" si="9"/>
        <v>1.1000000000000001</v>
      </c>
      <c r="F135" s="10">
        <f t="shared" si="11"/>
        <v>297.44438810527527</v>
      </c>
      <c r="G135" s="10">
        <f t="shared" si="12"/>
        <v>297.37397715905252</v>
      </c>
      <c r="H135">
        <f t="shared" si="10"/>
        <v>291.02999999999997</v>
      </c>
    </row>
    <row r="136" spans="4:8" x14ac:dyDescent="0.25">
      <c r="D136">
        <v>111</v>
      </c>
      <c r="E136">
        <f t="shared" si="9"/>
        <v>1.1100000000000001</v>
      </c>
      <c r="F136" s="10">
        <f t="shared" si="11"/>
        <v>297.37397715905252</v>
      </c>
      <c r="G136" s="10">
        <f t="shared" si="12"/>
        <v>297.30433911606957</v>
      </c>
      <c r="H136">
        <f t="shared" si="10"/>
        <v>291.02999999999997</v>
      </c>
    </row>
    <row r="137" spans="4:8" x14ac:dyDescent="0.25">
      <c r="D137">
        <v>112</v>
      </c>
      <c r="E137">
        <f t="shared" si="9"/>
        <v>1.1200000000000001</v>
      </c>
      <c r="F137" s="10">
        <f t="shared" si="11"/>
        <v>297.30433911606957</v>
      </c>
      <c r="G137" s="10">
        <f t="shared" si="12"/>
        <v>297.23546549214251</v>
      </c>
      <c r="H137">
        <f t="shared" si="10"/>
        <v>291.02999999999997</v>
      </c>
    </row>
    <row r="138" spans="4:8" x14ac:dyDescent="0.25">
      <c r="D138">
        <v>113</v>
      </c>
      <c r="E138">
        <f t="shared" si="9"/>
        <v>1.1300000000000001</v>
      </c>
      <c r="F138" s="10">
        <f t="shared" si="11"/>
        <v>297.23546549214251</v>
      </c>
      <c r="G138" s="10">
        <f t="shared" si="12"/>
        <v>297.16734789621859</v>
      </c>
      <c r="H138">
        <f t="shared" si="10"/>
        <v>291.02999999999997</v>
      </c>
    </row>
    <row r="139" spans="4:8" x14ac:dyDescent="0.25">
      <c r="D139">
        <v>114</v>
      </c>
      <c r="E139">
        <f t="shared" si="9"/>
        <v>1.1400000000000001</v>
      </c>
      <c r="F139" s="10">
        <f t="shared" si="11"/>
        <v>297.16734789621859</v>
      </c>
      <c r="G139" s="10">
        <f t="shared" si="12"/>
        <v>297.09997802935385</v>
      </c>
      <c r="H139">
        <f t="shared" si="10"/>
        <v>291.02999999999997</v>
      </c>
    </row>
    <row r="140" spans="4:8" x14ac:dyDescent="0.25">
      <c r="D140">
        <v>115</v>
      </c>
      <c r="E140">
        <f t="shared" si="9"/>
        <v>1.1500000000000001</v>
      </c>
      <c r="F140" s="10">
        <f t="shared" si="11"/>
        <v>297.09997802935385</v>
      </c>
      <c r="G140" s="10">
        <f t="shared" si="12"/>
        <v>297.03334768370223</v>
      </c>
      <c r="H140">
        <f t="shared" si="10"/>
        <v>291.02999999999997</v>
      </c>
    </row>
    <row r="141" spans="4:8" x14ac:dyDescent="0.25">
      <c r="D141">
        <v>116</v>
      </c>
      <c r="E141">
        <f t="shared" si="9"/>
        <v>1.1599999999999999</v>
      </c>
      <c r="F141" s="10">
        <f t="shared" si="11"/>
        <v>297.03334768370223</v>
      </c>
      <c r="G141" s="10">
        <f t="shared" si="12"/>
        <v>296.96744874151534</v>
      </c>
      <c r="H141">
        <f t="shared" si="10"/>
        <v>291.02999999999997</v>
      </c>
    </row>
    <row r="142" spans="4:8" x14ac:dyDescent="0.25">
      <c r="D142">
        <v>117</v>
      </c>
      <c r="E142">
        <f t="shared" si="9"/>
        <v>1.17</v>
      </c>
      <c r="F142" s="10">
        <f t="shared" si="11"/>
        <v>296.96744874151534</v>
      </c>
      <c r="G142" s="10">
        <f t="shared" si="12"/>
        <v>296.90227317415366</v>
      </c>
      <c r="H142">
        <f t="shared" si="10"/>
        <v>291.02999999999997</v>
      </c>
    </row>
    <row r="143" spans="4:8" x14ac:dyDescent="0.25">
      <c r="D143">
        <v>118</v>
      </c>
      <c r="E143">
        <f t="shared" si="9"/>
        <v>1.18</v>
      </c>
      <c r="F143" s="10">
        <f t="shared" si="11"/>
        <v>296.90227317415366</v>
      </c>
      <c r="G143" s="10">
        <f t="shared" si="12"/>
        <v>296.83781304110829</v>
      </c>
      <c r="H143">
        <f t="shared" si="10"/>
        <v>291.02999999999997</v>
      </c>
    </row>
    <row r="144" spans="4:8" x14ac:dyDescent="0.25">
      <c r="D144">
        <v>119</v>
      </c>
      <c r="E144">
        <f t="shared" si="9"/>
        <v>1.19</v>
      </c>
      <c r="F144" s="10">
        <f t="shared" si="11"/>
        <v>296.83781304110829</v>
      </c>
      <c r="G144" s="10">
        <f t="shared" si="12"/>
        <v>296.7740604890335</v>
      </c>
      <c r="H144">
        <f t="shared" si="10"/>
        <v>291.02999999999997</v>
      </c>
    </row>
    <row r="145" spans="4:8" x14ac:dyDescent="0.25">
      <c r="D145">
        <v>120</v>
      </c>
      <c r="E145">
        <f t="shared" si="9"/>
        <v>1.2</v>
      </c>
      <c r="F145" s="10">
        <f t="shared" si="11"/>
        <v>296.7740604890335</v>
      </c>
      <c r="G145" s="10">
        <f t="shared" si="12"/>
        <v>296.71100775079009</v>
      </c>
      <c r="H145">
        <f t="shared" si="10"/>
        <v>291.02999999999997</v>
      </c>
    </row>
    <row r="146" spans="4:8" x14ac:dyDescent="0.25">
      <c r="D146">
        <v>121</v>
      </c>
      <c r="E146">
        <f t="shared" si="9"/>
        <v>1.21</v>
      </c>
      <c r="F146" s="10">
        <f t="shared" si="11"/>
        <v>296.71100775079009</v>
      </c>
      <c r="G146" s="10">
        <f t="shared" si="12"/>
        <v>296.64864714449891</v>
      </c>
      <c r="H146">
        <f t="shared" si="10"/>
        <v>291.02999999999997</v>
      </c>
    </row>
    <row r="147" spans="4:8" x14ac:dyDescent="0.25">
      <c r="D147">
        <v>122</v>
      </c>
      <c r="E147">
        <f t="shared" si="9"/>
        <v>1.22</v>
      </c>
      <c r="F147" s="10">
        <f t="shared" si="11"/>
        <v>296.64864714449891</v>
      </c>
      <c r="G147" s="10">
        <f t="shared" si="12"/>
        <v>296.58697107260508</v>
      </c>
      <c r="H147">
        <f t="shared" si="10"/>
        <v>291.02999999999997</v>
      </c>
    </row>
    <row r="148" spans="4:8" x14ac:dyDescent="0.25">
      <c r="D148">
        <v>123</v>
      </c>
      <c r="E148">
        <f t="shared" si="9"/>
        <v>1.23</v>
      </c>
      <c r="F148" s="10">
        <f t="shared" si="11"/>
        <v>296.58697107260508</v>
      </c>
      <c r="G148" s="10">
        <f t="shared" si="12"/>
        <v>296.52597202095228</v>
      </c>
      <c r="H148">
        <f t="shared" si="10"/>
        <v>291.02999999999997</v>
      </c>
    </row>
    <row r="149" spans="4:8" x14ac:dyDescent="0.25">
      <c r="D149">
        <v>124</v>
      </c>
      <c r="E149">
        <f t="shared" si="9"/>
        <v>1.24</v>
      </c>
      <c r="F149" s="10">
        <f t="shared" si="11"/>
        <v>296.52597202095228</v>
      </c>
      <c r="G149" s="10">
        <f t="shared" si="12"/>
        <v>296.46564255786745</v>
      </c>
      <c r="H149">
        <f t="shared" si="10"/>
        <v>291.02999999999997</v>
      </c>
    </row>
    <row r="150" spans="4:8" x14ac:dyDescent="0.25">
      <c r="D150">
        <v>125</v>
      </c>
      <c r="E150">
        <f t="shared" si="9"/>
        <v>1.25</v>
      </c>
      <c r="F150" s="10">
        <f t="shared" si="11"/>
        <v>296.46564255786745</v>
      </c>
      <c r="G150" s="10">
        <f t="shared" si="12"/>
        <v>296.40597533325513</v>
      </c>
      <c r="H150">
        <f t="shared" si="10"/>
        <v>291.02999999999997</v>
      </c>
    </row>
    <row r="151" spans="4:8" x14ac:dyDescent="0.25">
      <c r="D151">
        <v>126</v>
      </c>
      <c r="E151">
        <f t="shared" si="9"/>
        <v>1.26</v>
      </c>
      <c r="F151" s="10">
        <f t="shared" si="11"/>
        <v>296.40597533325513</v>
      </c>
      <c r="G151" s="10">
        <f t="shared" si="12"/>
        <v>296.34696307770213</v>
      </c>
      <c r="H151">
        <f t="shared" si="10"/>
        <v>291.02999999999997</v>
      </c>
    </row>
    <row r="152" spans="4:8" x14ac:dyDescent="0.25">
      <c r="D152">
        <v>127</v>
      </c>
      <c r="E152">
        <f t="shared" si="9"/>
        <v>1.27</v>
      </c>
      <c r="F152" s="10">
        <f t="shared" si="11"/>
        <v>296.34696307770213</v>
      </c>
      <c r="G152" s="10">
        <f t="shared" si="12"/>
        <v>296.28859860159184</v>
      </c>
      <c r="H152">
        <f t="shared" si="10"/>
        <v>291.02999999999997</v>
      </c>
    </row>
    <row r="153" spans="4:8" x14ac:dyDescent="0.25">
      <c r="D153">
        <v>128</v>
      </c>
      <c r="E153">
        <f t="shared" si="9"/>
        <v>1.28</v>
      </c>
      <c r="F153" s="10">
        <f t="shared" si="11"/>
        <v>296.28859860159184</v>
      </c>
      <c r="G153" s="10">
        <f t="shared" si="12"/>
        <v>296.23087479422833</v>
      </c>
      <c r="H153">
        <f t="shared" si="10"/>
        <v>291.02999999999997</v>
      </c>
    </row>
    <row r="154" spans="4:8" x14ac:dyDescent="0.25">
      <c r="D154">
        <v>129</v>
      </c>
      <c r="E154">
        <f t="shared" ref="E154:E217" si="13">D154*$B$15</f>
        <v>1.29</v>
      </c>
      <c r="F154" s="10">
        <f t="shared" si="11"/>
        <v>296.23087479422833</v>
      </c>
      <c r="G154" s="10">
        <f t="shared" si="12"/>
        <v>296.17378462296995</v>
      </c>
      <c r="H154">
        <f t="shared" ref="H154:H217" si="14">$G$5</f>
        <v>291.02999999999997</v>
      </c>
    </row>
    <row r="155" spans="4:8" x14ac:dyDescent="0.25">
      <c r="D155">
        <v>130</v>
      </c>
      <c r="E155">
        <f t="shared" si="13"/>
        <v>1.3</v>
      </c>
      <c r="F155" s="10">
        <f t="shared" si="11"/>
        <v>296.17378462296995</v>
      </c>
      <c r="G155" s="10">
        <f t="shared" si="12"/>
        <v>296.11732113237269</v>
      </c>
      <c r="H155">
        <f t="shared" si="14"/>
        <v>291.02999999999997</v>
      </c>
    </row>
    <row r="156" spans="4:8" x14ac:dyDescent="0.25">
      <c r="D156">
        <v>131</v>
      </c>
      <c r="E156">
        <f t="shared" si="13"/>
        <v>1.31</v>
      </c>
      <c r="F156" s="10">
        <f t="shared" ref="F156:F219" si="15">G155</f>
        <v>296.11732113237269</v>
      </c>
      <c r="G156" s="10">
        <f t="shared" ref="G156:G219" si="16">F156-((($B$24*$B$25*(F156-$G$5))/1000)/($G$13*$G$14*$G$11))</f>
        <v>296.0614774433426</v>
      </c>
      <c r="H156">
        <f t="shared" si="14"/>
        <v>291.02999999999997</v>
      </c>
    </row>
    <row r="157" spans="4:8" x14ac:dyDescent="0.25">
      <c r="D157">
        <v>132</v>
      </c>
      <c r="E157">
        <f t="shared" si="13"/>
        <v>1.32</v>
      </c>
      <c r="F157" s="10">
        <f t="shared" si="15"/>
        <v>296.0614774433426</v>
      </c>
      <c r="G157" s="10">
        <f t="shared" si="16"/>
        <v>296.00624675229773</v>
      </c>
      <c r="H157">
        <f t="shared" si="14"/>
        <v>291.02999999999997</v>
      </c>
    </row>
    <row r="158" spans="4:8" x14ac:dyDescent="0.25">
      <c r="D158">
        <v>133</v>
      </c>
      <c r="E158">
        <f t="shared" si="13"/>
        <v>1.33</v>
      </c>
      <c r="F158" s="10">
        <f t="shared" si="15"/>
        <v>296.00624675229773</v>
      </c>
      <c r="G158" s="10">
        <f t="shared" si="16"/>
        <v>295.95162233033938</v>
      </c>
      <c r="H158">
        <f t="shared" si="14"/>
        <v>291.02999999999997</v>
      </c>
    </row>
    <row r="159" spans="4:8" x14ac:dyDescent="0.25">
      <c r="D159">
        <v>134</v>
      </c>
      <c r="E159">
        <f t="shared" si="13"/>
        <v>1.34</v>
      </c>
      <c r="F159" s="10">
        <f t="shared" si="15"/>
        <v>295.95162233033938</v>
      </c>
      <c r="G159" s="10">
        <f t="shared" si="16"/>
        <v>295.89759752243208</v>
      </c>
      <c r="H159">
        <f t="shared" si="14"/>
        <v>291.02999999999997</v>
      </c>
    </row>
    <row r="160" spans="4:8" x14ac:dyDescent="0.25">
      <c r="D160">
        <v>135</v>
      </c>
      <c r="E160">
        <f t="shared" si="13"/>
        <v>1.35</v>
      </c>
      <c r="F160" s="10">
        <f t="shared" si="15"/>
        <v>295.89759752243208</v>
      </c>
      <c r="G160" s="10">
        <f t="shared" si="16"/>
        <v>295.84416574659298</v>
      </c>
      <c r="H160">
        <f t="shared" si="14"/>
        <v>291.02999999999997</v>
      </c>
    </row>
    <row r="161" spans="4:8" x14ac:dyDescent="0.25">
      <c r="D161">
        <v>136</v>
      </c>
      <c r="E161">
        <f t="shared" si="13"/>
        <v>1.36</v>
      </c>
      <c r="F161" s="10">
        <f t="shared" si="15"/>
        <v>295.84416574659298</v>
      </c>
      <c r="G161" s="10">
        <f t="shared" si="16"/>
        <v>295.79132049308981</v>
      </c>
      <c r="H161">
        <f t="shared" si="14"/>
        <v>291.02999999999997</v>
      </c>
    </row>
    <row r="162" spans="4:8" x14ac:dyDescent="0.25">
      <c r="D162">
        <v>137</v>
      </c>
      <c r="E162">
        <f t="shared" si="13"/>
        <v>1.37</v>
      </c>
      <c r="F162" s="10">
        <f t="shared" si="15"/>
        <v>295.79132049308981</v>
      </c>
      <c r="G162" s="10">
        <f t="shared" si="16"/>
        <v>295.7390553236479</v>
      </c>
      <c r="H162">
        <f t="shared" si="14"/>
        <v>291.02999999999997</v>
      </c>
    </row>
    <row r="163" spans="4:8" x14ac:dyDescent="0.25">
      <c r="D163">
        <v>138</v>
      </c>
      <c r="E163">
        <f t="shared" si="13"/>
        <v>1.3800000000000001</v>
      </c>
      <c r="F163" s="10">
        <f t="shared" si="15"/>
        <v>295.7390553236479</v>
      </c>
      <c r="G163" s="10">
        <f t="shared" si="16"/>
        <v>295.68736387066571</v>
      </c>
      <c r="H163">
        <f t="shared" si="14"/>
        <v>291.02999999999997</v>
      </c>
    </row>
    <row r="164" spans="4:8" x14ac:dyDescent="0.25">
      <c r="D164">
        <v>139</v>
      </c>
      <c r="E164">
        <f t="shared" si="13"/>
        <v>1.3900000000000001</v>
      </c>
      <c r="F164" s="10">
        <f t="shared" si="15"/>
        <v>295.68736387066571</v>
      </c>
      <c r="G164" s="10">
        <f t="shared" si="16"/>
        <v>295.63623983643902</v>
      </c>
      <c r="H164">
        <f t="shared" si="14"/>
        <v>291.02999999999997</v>
      </c>
    </row>
    <row r="165" spans="4:8" x14ac:dyDescent="0.25">
      <c r="D165">
        <v>140</v>
      </c>
      <c r="E165">
        <f t="shared" si="13"/>
        <v>1.4000000000000001</v>
      </c>
      <c r="F165" s="10">
        <f t="shared" si="15"/>
        <v>295.63623983643902</v>
      </c>
      <c r="G165" s="10">
        <f t="shared" si="16"/>
        <v>295.58567699239376</v>
      </c>
      <c r="H165">
        <f t="shared" si="14"/>
        <v>291.02999999999997</v>
      </c>
    </row>
    <row r="166" spans="4:8" x14ac:dyDescent="0.25">
      <c r="D166">
        <v>141</v>
      </c>
      <c r="E166">
        <f t="shared" si="13"/>
        <v>1.41</v>
      </c>
      <c r="F166" s="10">
        <f t="shared" si="15"/>
        <v>295.58567699239376</v>
      </c>
      <c r="G166" s="10">
        <f t="shared" si="16"/>
        <v>295.53566917832717</v>
      </c>
      <c r="H166">
        <f t="shared" si="14"/>
        <v>291.02999999999997</v>
      </c>
    </row>
    <row r="167" spans="4:8" x14ac:dyDescent="0.25">
      <c r="D167">
        <v>142</v>
      </c>
      <c r="E167">
        <f t="shared" si="13"/>
        <v>1.42</v>
      </c>
      <c r="F167" s="10">
        <f t="shared" si="15"/>
        <v>295.53566917832717</v>
      </c>
      <c r="G167" s="10">
        <f t="shared" si="16"/>
        <v>295.48621030165708</v>
      </c>
      <c r="H167">
        <f t="shared" si="14"/>
        <v>291.02999999999997</v>
      </c>
    </row>
    <row r="168" spans="4:8" x14ac:dyDescent="0.25">
      <c r="D168">
        <v>143</v>
      </c>
      <c r="E168">
        <f t="shared" si="13"/>
        <v>1.43</v>
      </c>
      <c r="F168" s="10">
        <f t="shared" si="15"/>
        <v>295.48621030165708</v>
      </c>
      <c r="G168" s="10">
        <f t="shared" si="16"/>
        <v>295.43729433667994</v>
      </c>
      <c r="H168">
        <f t="shared" si="14"/>
        <v>291.02999999999997</v>
      </c>
    </row>
    <row r="169" spans="4:8" x14ac:dyDescent="0.25">
      <c r="D169">
        <v>144</v>
      </c>
      <c r="E169">
        <f t="shared" si="13"/>
        <v>1.44</v>
      </c>
      <c r="F169" s="10">
        <f t="shared" si="15"/>
        <v>295.43729433667994</v>
      </c>
      <c r="G169" s="10">
        <f t="shared" si="16"/>
        <v>295.3889153238365</v>
      </c>
      <c r="H169">
        <f t="shared" si="14"/>
        <v>291.02999999999997</v>
      </c>
    </row>
    <row r="170" spans="4:8" x14ac:dyDescent="0.25">
      <c r="D170">
        <v>145</v>
      </c>
      <c r="E170">
        <f t="shared" si="13"/>
        <v>1.45</v>
      </c>
      <c r="F170" s="10">
        <f t="shared" si="15"/>
        <v>295.3889153238365</v>
      </c>
      <c r="G170" s="10">
        <f t="shared" si="16"/>
        <v>295.34106736898576</v>
      </c>
      <c r="H170">
        <f t="shared" si="14"/>
        <v>291.02999999999997</v>
      </c>
    </row>
    <row r="171" spans="4:8" x14ac:dyDescent="0.25">
      <c r="D171">
        <v>146</v>
      </c>
      <c r="E171">
        <f t="shared" si="13"/>
        <v>1.46</v>
      </c>
      <c r="F171" s="10">
        <f t="shared" si="15"/>
        <v>295.34106736898576</v>
      </c>
      <c r="G171" s="10">
        <f t="shared" si="16"/>
        <v>295.29374464268693</v>
      </c>
      <c r="H171">
        <f t="shared" si="14"/>
        <v>291.02999999999997</v>
      </c>
    </row>
    <row r="172" spans="4:8" x14ac:dyDescent="0.25">
      <c r="D172">
        <v>147</v>
      </c>
      <c r="E172">
        <f t="shared" si="13"/>
        <v>1.47</v>
      </c>
      <c r="F172" s="10">
        <f t="shared" si="15"/>
        <v>295.29374464268693</v>
      </c>
      <c r="G172" s="10">
        <f t="shared" si="16"/>
        <v>295.24694137948916</v>
      </c>
      <c r="H172">
        <f t="shared" si="14"/>
        <v>291.02999999999997</v>
      </c>
    </row>
    <row r="173" spans="4:8" x14ac:dyDescent="0.25">
      <c r="D173">
        <v>148</v>
      </c>
      <c r="E173">
        <f t="shared" si="13"/>
        <v>1.48</v>
      </c>
      <c r="F173" s="10">
        <f t="shared" si="15"/>
        <v>295.24694137948916</v>
      </c>
      <c r="G173" s="10">
        <f t="shared" si="16"/>
        <v>295.20065187722912</v>
      </c>
      <c r="H173">
        <f t="shared" si="14"/>
        <v>291.02999999999997</v>
      </c>
    </row>
    <row r="174" spans="4:8" x14ac:dyDescent="0.25">
      <c r="D174">
        <v>149</v>
      </c>
      <c r="E174">
        <f t="shared" si="13"/>
        <v>1.49</v>
      </c>
      <c r="F174" s="10">
        <f t="shared" si="15"/>
        <v>295.20065187722912</v>
      </c>
      <c r="G174" s="10">
        <f t="shared" si="16"/>
        <v>295.1548704963364</v>
      </c>
      <c r="H174">
        <f t="shared" si="14"/>
        <v>291.02999999999997</v>
      </c>
    </row>
    <row r="175" spans="4:8" x14ac:dyDescent="0.25">
      <c r="D175">
        <v>150</v>
      </c>
      <c r="E175">
        <f t="shared" si="13"/>
        <v>1.5</v>
      </c>
      <c r="F175" s="10">
        <f t="shared" si="15"/>
        <v>295.1548704963364</v>
      </c>
      <c r="G175" s="10">
        <f t="shared" si="16"/>
        <v>295.10959165914625</v>
      </c>
      <c r="H175">
        <f t="shared" si="14"/>
        <v>291.02999999999997</v>
      </c>
    </row>
    <row r="176" spans="4:8" x14ac:dyDescent="0.25">
      <c r="D176">
        <v>151</v>
      </c>
      <c r="E176">
        <f t="shared" si="13"/>
        <v>1.51</v>
      </c>
      <c r="F176" s="10">
        <f t="shared" si="15"/>
        <v>295.10959165914625</v>
      </c>
      <c r="G176" s="10">
        <f t="shared" si="16"/>
        <v>295.06480984922013</v>
      </c>
      <c r="H176">
        <f t="shared" si="14"/>
        <v>291.02999999999997</v>
      </c>
    </row>
    <row r="177" spans="4:8" x14ac:dyDescent="0.25">
      <c r="D177">
        <v>152</v>
      </c>
      <c r="E177">
        <f t="shared" si="13"/>
        <v>1.52</v>
      </c>
      <c r="F177" s="10">
        <f t="shared" si="15"/>
        <v>295.06480984922013</v>
      </c>
      <c r="G177" s="10">
        <f t="shared" si="16"/>
        <v>295.0205196106736</v>
      </c>
      <c r="H177">
        <f t="shared" si="14"/>
        <v>291.02999999999997</v>
      </c>
    </row>
    <row r="178" spans="4:8" x14ac:dyDescent="0.25">
      <c r="D178">
        <v>153</v>
      </c>
      <c r="E178">
        <f t="shared" si="13"/>
        <v>1.53</v>
      </c>
      <c r="F178" s="10">
        <f t="shared" si="15"/>
        <v>295.0205196106736</v>
      </c>
      <c r="G178" s="10">
        <f t="shared" si="16"/>
        <v>294.97671554751179</v>
      </c>
      <c r="H178">
        <f t="shared" si="14"/>
        <v>291.02999999999997</v>
      </c>
    </row>
    <row r="179" spans="4:8" x14ac:dyDescent="0.25">
      <c r="D179">
        <v>154</v>
      </c>
      <c r="E179">
        <f t="shared" si="13"/>
        <v>1.54</v>
      </c>
      <c r="F179" s="10">
        <f t="shared" si="15"/>
        <v>294.97671554751179</v>
      </c>
      <c r="G179" s="10">
        <f t="shared" si="16"/>
        <v>294.93339232297166</v>
      </c>
      <c r="H179">
        <f t="shared" si="14"/>
        <v>291.02999999999997</v>
      </c>
    </row>
    <row r="180" spans="4:8" x14ac:dyDescent="0.25">
      <c r="D180">
        <v>155</v>
      </c>
      <c r="E180">
        <f t="shared" si="13"/>
        <v>1.55</v>
      </c>
      <c r="F180" s="10">
        <f t="shared" si="15"/>
        <v>294.93339232297166</v>
      </c>
      <c r="G180" s="10">
        <f t="shared" si="16"/>
        <v>294.8905446588721</v>
      </c>
      <c r="H180">
        <f t="shared" si="14"/>
        <v>291.02999999999997</v>
      </c>
    </row>
    <row r="181" spans="4:8" x14ac:dyDescent="0.25">
      <c r="D181">
        <v>156</v>
      </c>
      <c r="E181">
        <f t="shared" si="13"/>
        <v>1.56</v>
      </c>
      <c r="F181" s="10">
        <f t="shared" si="15"/>
        <v>294.8905446588721</v>
      </c>
      <c r="G181" s="10">
        <f t="shared" si="16"/>
        <v>294.8481673349707</v>
      </c>
      <c r="H181">
        <f t="shared" si="14"/>
        <v>291.02999999999997</v>
      </c>
    </row>
    <row r="182" spans="4:8" x14ac:dyDescent="0.25">
      <c r="D182">
        <v>157</v>
      </c>
      <c r="E182">
        <f t="shared" si="13"/>
        <v>1.57</v>
      </c>
      <c r="F182" s="10">
        <f t="shared" si="15"/>
        <v>294.8481673349707</v>
      </c>
      <c r="G182" s="10">
        <f t="shared" si="16"/>
        <v>294.8062551883279</v>
      </c>
      <c r="H182">
        <f t="shared" si="14"/>
        <v>291.02999999999997</v>
      </c>
    </row>
    <row r="183" spans="4:8" x14ac:dyDescent="0.25">
      <c r="D183">
        <v>158</v>
      </c>
      <c r="E183">
        <f t="shared" si="13"/>
        <v>1.58</v>
      </c>
      <c r="F183" s="10">
        <f t="shared" si="15"/>
        <v>294.8062551883279</v>
      </c>
      <c r="G183" s="10">
        <f t="shared" si="16"/>
        <v>294.76480311267784</v>
      </c>
      <c r="H183">
        <f t="shared" si="14"/>
        <v>291.02999999999997</v>
      </c>
    </row>
    <row r="184" spans="4:8" x14ac:dyDescent="0.25">
      <c r="D184">
        <v>159</v>
      </c>
      <c r="E184">
        <f t="shared" si="13"/>
        <v>1.59</v>
      </c>
      <c r="F184" s="10">
        <f t="shared" si="15"/>
        <v>294.76480311267784</v>
      </c>
      <c r="G184" s="10">
        <f t="shared" si="16"/>
        <v>294.72380605780631</v>
      </c>
      <c r="H184">
        <f t="shared" si="14"/>
        <v>291.02999999999997</v>
      </c>
    </row>
    <row r="185" spans="4:8" x14ac:dyDescent="0.25">
      <c r="D185">
        <v>160</v>
      </c>
      <c r="E185">
        <f t="shared" si="13"/>
        <v>1.6</v>
      </c>
      <c r="F185" s="10">
        <f t="shared" si="15"/>
        <v>294.72380605780631</v>
      </c>
      <c r="G185" s="10">
        <f t="shared" si="16"/>
        <v>294.68325902893548</v>
      </c>
      <c r="H185">
        <f t="shared" si="14"/>
        <v>291.02999999999997</v>
      </c>
    </row>
    <row r="186" spans="4:8" x14ac:dyDescent="0.25">
      <c r="D186">
        <v>161</v>
      </c>
      <c r="E186">
        <f t="shared" si="13"/>
        <v>1.61</v>
      </c>
      <c r="F186" s="10">
        <f t="shared" si="15"/>
        <v>294.68325902893548</v>
      </c>
      <c r="G186" s="10">
        <f t="shared" si="16"/>
        <v>294.64315708611531</v>
      </c>
      <c r="H186">
        <f t="shared" si="14"/>
        <v>291.02999999999997</v>
      </c>
    </row>
    <row r="187" spans="4:8" x14ac:dyDescent="0.25">
      <c r="D187">
        <v>162</v>
      </c>
      <c r="E187">
        <f t="shared" si="13"/>
        <v>1.62</v>
      </c>
      <c r="F187" s="10">
        <f t="shared" si="15"/>
        <v>294.64315708611531</v>
      </c>
      <c r="G187" s="10">
        <f t="shared" si="16"/>
        <v>294.60349534362177</v>
      </c>
      <c r="H187">
        <f t="shared" si="14"/>
        <v>291.02999999999997</v>
      </c>
    </row>
    <row r="188" spans="4:8" x14ac:dyDescent="0.25">
      <c r="D188">
        <v>163</v>
      </c>
      <c r="E188">
        <f t="shared" si="13"/>
        <v>1.6300000000000001</v>
      </c>
      <c r="F188" s="10">
        <f t="shared" si="15"/>
        <v>294.60349534362177</v>
      </c>
      <c r="G188" s="10">
        <f t="shared" si="16"/>
        <v>294.56426896936171</v>
      </c>
      <c r="H188">
        <f t="shared" si="14"/>
        <v>291.02999999999997</v>
      </c>
    </row>
    <row r="189" spans="4:8" x14ac:dyDescent="0.25">
      <c r="D189">
        <v>164</v>
      </c>
      <c r="E189">
        <f t="shared" si="13"/>
        <v>1.6400000000000001</v>
      </c>
      <c r="F189" s="10">
        <f t="shared" si="15"/>
        <v>294.56426896936171</v>
      </c>
      <c r="G189" s="10">
        <f t="shared" si="16"/>
        <v>294.52547318428378</v>
      </c>
      <c r="H189">
        <f t="shared" si="14"/>
        <v>291.02999999999997</v>
      </c>
    </row>
    <row r="190" spans="4:8" x14ac:dyDescent="0.25">
      <c r="D190">
        <v>165</v>
      </c>
      <c r="E190">
        <f t="shared" si="13"/>
        <v>1.6500000000000001</v>
      </c>
      <c r="F190" s="10">
        <f t="shared" si="15"/>
        <v>294.52547318428378</v>
      </c>
      <c r="G190" s="10">
        <f t="shared" si="16"/>
        <v>294.48710326179668</v>
      </c>
      <c r="H190">
        <f t="shared" si="14"/>
        <v>291.02999999999997</v>
      </c>
    </row>
    <row r="191" spans="4:8" x14ac:dyDescent="0.25">
      <c r="D191">
        <v>166</v>
      </c>
      <c r="E191">
        <f t="shared" si="13"/>
        <v>1.6600000000000001</v>
      </c>
      <c r="F191" s="10">
        <f t="shared" si="15"/>
        <v>294.48710326179668</v>
      </c>
      <c r="G191" s="10">
        <f t="shared" si="16"/>
        <v>294.44915452719289</v>
      </c>
      <c r="H191">
        <f t="shared" si="14"/>
        <v>291.02999999999997</v>
      </c>
    </row>
    <row r="192" spans="4:8" x14ac:dyDescent="0.25">
      <c r="D192">
        <v>167</v>
      </c>
      <c r="E192">
        <f t="shared" si="13"/>
        <v>1.67</v>
      </c>
      <c r="F192" s="10">
        <f t="shared" si="15"/>
        <v>294.44915452719289</v>
      </c>
      <c r="G192" s="10">
        <f t="shared" si="16"/>
        <v>294.41162235707935</v>
      </c>
      <c r="H192">
        <f t="shared" si="14"/>
        <v>291.02999999999997</v>
      </c>
    </row>
    <row r="193" spans="4:8" x14ac:dyDescent="0.25">
      <c r="D193">
        <v>168</v>
      </c>
      <c r="E193">
        <f t="shared" si="13"/>
        <v>1.68</v>
      </c>
      <c r="F193" s="10">
        <f t="shared" si="15"/>
        <v>294.41162235707935</v>
      </c>
      <c r="G193" s="10">
        <f t="shared" si="16"/>
        <v>294.37450217881417</v>
      </c>
      <c r="H193">
        <f t="shared" si="14"/>
        <v>291.02999999999997</v>
      </c>
    </row>
    <row r="194" spans="4:8" x14ac:dyDescent="0.25">
      <c r="D194">
        <v>169</v>
      </c>
      <c r="E194">
        <f t="shared" si="13"/>
        <v>1.69</v>
      </c>
      <c r="F194" s="10">
        <f t="shared" si="15"/>
        <v>294.37450217881417</v>
      </c>
      <c r="G194" s="10">
        <f t="shared" si="16"/>
        <v>294.33778946994943</v>
      </c>
      <c r="H194">
        <f t="shared" si="14"/>
        <v>291.02999999999997</v>
      </c>
    </row>
    <row r="195" spans="4:8" x14ac:dyDescent="0.25">
      <c r="D195">
        <v>170</v>
      </c>
      <c r="E195">
        <f t="shared" si="13"/>
        <v>1.7</v>
      </c>
      <c r="F195" s="10">
        <f t="shared" si="15"/>
        <v>294.33778946994943</v>
      </c>
      <c r="G195" s="10">
        <f t="shared" si="16"/>
        <v>294.30147975768034</v>
      </c>
      <c r="H195">
        <f t="shared" si="14"/>
        <v>291.02999999999997</v>
      </c>
    </row>
    <row r="196" spans="4:8" x14ac:dyDescent="0.25">
      <c r="D196">
        <v>171</v>
      </c>
      <c r="E196">
        <f t="shared" si="13"/>
        <v>1.71</v>
      </c>
      <c r="F196" s="10">
        <f t="shared" si="15"/>
        <v>294.30147975768034</v>
      </c>
      <c r="G196" s="10">
        <f t="shared" si="16"/>
        <v>294.26556861830022</v>
      </c>
      <c r="H196">
        <f t="shared" si="14"/>
        <v>291.02999999999997</v>
      </c>
    </row>
    <row r="197" spans="4:8" x14ac:dyDescent="0.25">
      <c r="D197">
        <v>172</v>
      </c>
      <c r="E197">
        <f t="shared" si="13"/>
        <v>1.72</v>
      </c>
      <c r="F197" s="10">
        <f t="shared" si="15"/>
        <v>294.26556861830022</v>
      </c>
      <c r="G197" s="10">
        <f t="shared" si="16"/>
        <v>294.2300516766615</v>
      </c>
      <c r="H197">
        <f t="shared" si="14"/>
        <v>291.02999999999997</v>
      </c>
    </row>
    <row r="198" spans="4:8" x14ac:dyDescent="0.25">
      <c r="D198">
        <v>173</v>
      </c>
      <c r="E198">
        <f t="shared" si="13"/>
        <v>1.73</v>
      </c>
      <c r="F198" s="10">
        <f t="shared" si="15"/>
        <v>294.2300516766615</v>
      </c>
      <c r="G198" s="10">
        <f t="shared" si="16"/>
        <v>294.19492460564283</v>
      </c>
      <c r="H198">
        <f t="shared" si="14"/>
        <v>291.02999999999997</v>
      </c>
    </row>
    <row r="199" spans="4:8" x14ac:dyDescent="0.25">
      <c r="D199">
        <v>174</v>
      </c>
      <c r="E199">
        <f t="shared" si="13"/>
        <v>1.74</v>
      </c>
      <c r="F199" s="10">
        <f t="shared" si="15"/>
        <v>294.19492460564283</v>
      </c>
      <c r="G199" s="10">
        <f t="shared" si="16"/>
        <v>294.1601831256217</v>
      </c>
      <c r="H199">
        <f t="shared" si="14"/>
        <v>291.02999999999997</v>
      </c>
    </row>
    <row r="200" spans="4:8" x14ac:dyDescent="0.25">
      <c r="D200">
        <v>175</v>
      </c>
      <c r="E200">
        <f t="shared" si="13"/>
        <v>1.75</v>
      </c>
      <c r="F200" s="10">
        <f t="shared" si="15"/>
        <v>294.1601831256217</v>
      </c>
      <c r="G200" s="10">
        <f t="shared" si="16"/>
        <v>294.12582300395331</v>
      </c>
      <c r="H200">
        <f t="shared" si="14"/>
        <v>291.02999999999997</v>
      </c>
    </row>
    <row r="201" spans="4:8" x14ac:dyDescent="0.25">
      <c r="D201">
        <v>176</v>
      </c>
      <c r="E201">
        <f t="shared" si="13"/>
        <v>1.76</v>
      </c>
      <c r="F201" s="10">
        <f t="shared" si="15"/>
        <v>294.12582300395331</v>
      </c>
      <c r="G201" s="10">
        <f t="shared" si="16"/>
        <v>294.09184005445462</v>
      </c>
      <c r="H201">
        <f t="shared" si="14"/>
        <v>291.02999999999997</v>
      </c>
    </row>
    <row r="202" spans="4:8" x14ac:dyDescent="0.25">
      <c r="D202">
        <v>177</v>
      </c>
      <c r="E202">
        <f t="shared" si="13"/>
        <v>1.77</v>
      </c>
      <c r="F202" s="10">
        <f t="shared" si="15"/>
        <v>294.09184005445462</v>
      </c>
      <c r="G202" s="10">
        <f t="shared" si="16"/>
        <v>294.05823013689451</v>
      </c>
      <c r="H202">
        <f t="shared" si="14"/>
        <v>291.02999999999997</v>
      </c>
    </row>
    <row r="203" spans="4:8" x14ac:dyDescent="0.25">
      <c r="D203">
        <v>178</v>
      </c>
      <c r="E203">
        <f t="shared" si="13"/>
        <v>1.78</v>
      </c>
      <c r="F203" s="10">
        <f t="shared" si="15"/>
        <v>294.05823013689451</v>
      </c>
      <c r="G203" s="10">
        <f t="shared" si="16"/>
        <v>294.02498915648926</v>
      </c>
      <c r="H203">
        <f t="shared" si="14"/>
        <v>291.02999999999997</v>
      </c>
    </row>
    <row r="204" spans="4:8" x14ac:dyDescent="0.25">
      <c r="D204">
        <v>179</v>
      </c>
      <c r="E204">
        <f t="shared" si="13"/>
        <v>1.79</v>
      </c>
      <c r="F204" s="10">
        <f t="shared" si="15"/>
        <v>294.02498915648926</v>
      </c>
      <c r="G204" s="10">
        <f t="shared" si="16"/>
        <v>293.99211306340379</v>
      </c>
      <c r="H204">
        <f t="shared" si="14"/>
        <v>291.02999999999997</v>
      </c>
    </row>
    <row r="205" spans="4:8" x14ac:dyDescent="0.25">
      <c r="D205">
        <v>180</v>
      </c>
      <c r="E205">
        <f t="shared" si="13"/>
        <v>1.8</v>
      </c>
      <c r="F205" s="10">
        <f t="shared" si="15"/>
        <v>293.99211306340379</v>
      </c>
      <c r="G205" s="10">
        <f t="shared" si="16"/>
        <v>293.95959785225818</v>
      </c>
      <c r="H205">
        <f t="shared" si="14"/>
        <v>291.02999999999997</v>
      </c>
    </row>
    <row r="206" spans="4:8" x14ac:dyDescent="0.25">
      <c r="D206">
        <v>181</v>
      </c>
      <c r="E206">
        <f t="shared" si="13"/>
        <v>1.81</v>
      </c>
      <c r="F206" s="10">
        <f t="shared" si="15"/>
        <v>293.95959785225818</v>
      </c>
      <c r="G206" s="10">
        <f t="shared" si="16"/>
        <v>293.92743956163963</v>
      </c>
      <c r="H206">
        <f t="shared" si="14"/>
        <v>291.02999999999997</v>
      </c>
    </row>
    <row r="207" spans="4:8" x14ac:dyDescent="0.25">
      <c r="D207">
        <v>182</v>
      </c>
      <c r="E207">
        <f t="shared" si="13"/>
        <v>1.82</v>
      </c>
      <c r="F207" s="10">
        <f t="shared" si="15"/>
        <v>293.92743956163963</v>
      </c>
      <c r="G207" s="10">
        <f t="shared" si="16"/>
        <v>293.89563427361998</v>
      </c>
      <c r="H207">
        <f t="shared" si="14"/>
        <v>291.02999999999997</v>
      </c>
    </row>
    <row r="208" spans="4:8" x14ac:dyDescent="0.25">
      <c r="D208">
        <v>183</v>
      </c>
      <c r="E208">
        <f t="shared" si="13"/>
        <v>1.83</v>
      </c>
      <c r="F208" s="10">
        <f t="shared" si="15"/>
        <v>293.89563427361998</v>
      </c>
      <c r="G208" s="10">
        <f t="shared" si="16"/>
        <v>293.86417811327817</v>
      </c>
      <c r="H208">
        <f t="shared" si="14"/>
        <v>291.02999999999997</v>
      </c>
    </row>
    <row r="209" spans="4:8" x14ac:dyDescent="0.25">
      <c r="D209">
        <v>184</v>
      </c>
      <c r="E209">
        <f t="shared" si="13"/>
        <v>1.84</v>
      </c>
      <c r="F209" s="10">
        <f t="shared" si="15"/>
        <v>293.86417811327817</v>
      </c>
      <c r="G209" s="10">
        <f t="shared" si="16"/>
        <v>293.83306724822847</v>
      </c>
      <c r="H209">
        <f t="shared" si="14"/>
        <v>291.02999999999997</v>
      </c>
    </row>
    <row r="210" spans="4:8" x14ac:dyDescent="0.25">
      <c r="D210">
        <v>185</v>
      </c>
      <c r="E210">
        <f t="shared" si="13"/>
        <v>1.85</v>
      </c>
      <c r="F210" s="10">
        <f t="shared" si="15"/>
        <v>293.83306724822847</v>
      </c>
      <c r="G210" s="10">
        <f t="shared" si="16"/>
        <v>293.80229788815319</v>
      </c>
      <c r="H210">
        <f t="shared" si="14"/>
        <v>291.02999999999997</v>
      </c>
    </row>
    <row r="211" spans="4:8" x14ac:dyDescent="0.25">
      <c r="D211">
        <v>186</v>
      </c>
      <c r="E211">
        <f t="shared" si="13"/>
        <v>1.86</v>
      </c>
      <c r="F211" s="10">
        <f t="shared" si="15"/>
        <v>293.80229788815319</v>
      </c>
      <c r="G211" s="10">
        <f t="shared" si="16"/>
        <v>293.77186628434117</v>
      </c>
      <c r="H211">
        <f t="shared" si="14"/>
        <v>291.02999999999997</v>
      </c>
    </row>
    <row r="212" spans="4:8" x14ac:dyDescent="0.25">
      <c r="D212">
        <v>187</v>
      </c>
      <c r="E212">
        <f t="shared" si="13"/>
        <v>1.87</v>
      </c>
      <c r="F212" s="10">
        <f t="shared" si="15"/>
        <v>293.77186628434117</v>
      </c>
      <c r="G212" s="10">
        <f t="shared" si="16"/>
        <v>293.74176872923096</v>
      </c>
      <c r="H212">
        <f t="shared" si="14"/>
        <v>291.02999999999997</v>
      </c>
    </row>
    <row r="213" spans="4:8" x14ac:dyDescent="0.25">
      <c r="D213">
        <v>188</v>
      </c>
      <c r="E213">
        <f t="shared" si="13"/>
        <v>1.8800000000000001</v>
      </c>
      <c r="F213" s="10">
        <f t="shared" si="15"/>
        <v>293.74176872923096</v>
      </c>
      <c r="G213" s="10">
        <f t="shared" si="16"/>
        <v>293.71200155595915</v>
      </c>
      <c r="H213">
        <f t="shared" si="14"/>
        <v>291.02999999999997</v>
      </c>
    </row>
    <row r="214" spans="4:8" x14ac:dyDescent="0.25">
      <c r="D214">
        <v>189</v>
      </c>
      <c r="E214">
        <f t="shared" si="13"/>
        <v>1.8900000000000001</v>
      </c>
      <c r="F214" s="10">
        <f t="shared" si="15"/>
        <v>293.71200155595915</v>
      </c>
      <c r="G214" s="10">
        <f t="shared" si="16"/>
        <v>293.68256113791358</v>
      </c>
      <c r="H214">
        <f t="shared" si="14"/>
        <v>291.02999999999997</v>
      </c>
    </row>
    <row r="215" spans="4:8" x14ac:dyDescent="0.25">
      <c r="D215">
        <v>190</v>
      </c>
      <c r="E215">
        <f t="shared" si="13"/>
        <v>1.9000000000000001</v>
      </c>
      <c r="F215" s="10">
        <f t="shared" si="15"/>
        <v>293.68256113791358</v>
      </c>
      <c r="G215" s="10">
        <f t="shared" si="16"/>
        <v>293.65344388829152</v>
      </c>
      <c r="H215">
        <f t="shared" si="14"/>
        <v>291.02999999999997</v>
      </c>
    </row>
    <row r="216" spans="4:8" x14ac:dyDescent="0.25">
      <c r="D216">
        <v>191</v>
      </c>
      <c r="E216">
        <f t="shared" si="13"/>
        <v>1.9100000000000001</v>
      </c>
      <c r="F216" s="10">
        <f t="shared" si="15"/>
        <v>293.65344388829152</v>
      </c>
      <c r="G216" s="10">
        <f t="shared" si="16"/>
        <v>293.62464625966271</v>
      </c>
      <c r="H216">
        <f t="shared" si="14"/>
        <v>291.02999999999997</v>
      </c>
    </row>
    <row r="217" spans="4:8" x14ac:dyDescent="0.25">
      <c r="D217">
        <v>192</v>
      </c>
      <c r="E217">
        <f t="shared" si="13"/>
        <v>1.92</v>
      </c>
      <c r="F217" s="10">
        <f t="shared" si="15"/>
        <v>293.62464625966271</v>
      </c>
      <c r="G217" s="10">
        <f t="shared" si="16"/>
        <v>293.59616474353714</v>
      </c>
      <c r="H217">
        <f t="shared" si="14"/>
        <v>291.02999999999997</v>
      </c>
    </row>
    <row r="218" spans="4:8" x14ac:dyDescent="0.25">
      <c r="D218">
        <v>193</v>
      </c>
      <c r="E218">
        <f t="shared" ref="E218:E281" si="17">D218*$B$15</f>
        <v>1.93</v>
      </c>
      <c r="F218" s="10">
        <f t="shared" si="15"/>
        <v>293.59616474353714</v>
      </c>
      <c r="G218" s="10">
        <f t="shared" si="16"/>
        <v>293.56799586993759</v>
      </c>
      <c r="H218">
        <f t="shared" ref="H218:H281" si="18">$G$5</f>
        <v>291.02999999999997</v>
      </c>
    </row>
    <row r="219" spans="4:8" x14ac:dyDescent="0.25">
      <c r="D219">
        <v>194</v>
      </c>
      <c r="E219">
        <f t="shared" si="17"/>
        <v>1.94</v>
      </c>
      <c r="F219" s="10">
        <f t="shared" si="15"/>
        <v>293.56799586993759</v>
      </c>
      <c r="G219" s="10">
        <f t="shared" si="16"/>
        <v>293.54013620697697</v>
      </c>
      <c r="H219">
        <f t="shared" si="18"/>
        <v>291.02999999999997</v>
      </c>
    </row>
    <row r="220" spans="4:8" x14ac:dyDescent="0.25">
      <c r="D220">
        <v>195</v>
      </c>
      <c r="E220">
        <f t="shared" si="17"/>
        <v>1.95</v>
      </c>
      <c r="F220" s="10">
        <f t="shared" ref="F220:F283" si="19">G219</f>
        <v>293.54013620697697</v>
      </c>
      <c r="G220" s="10">
        <f t="shared" ref="G220:G283" si="20">F220-((($B$24*$B$25*(F220-$G$5))/1000)/($G$13*$G$14*$G$11))</f>
        <v>293.51258236044004</v>
      </c>
      <c r="H220">
        <f t="shared" si="18"/>
        <v>291.02999999999997</v>
      </c>
    </row>
    <row r="221" spans="4:8" x14ac:dyDescent="0.25">
      <c r="D221">
        <v>196</v>
      </c>
      <c r="E221">
        <f t="shared" si="17"/>
        <v>1.96</v>
      </c>
      <c r="F221" s="10">
        <f t="shared" si="19"/>
        <v>293.51258236044004</v>
      </c>
      <c r="G221" s="10">
        <f t="shared" si="20"/>
        <v>293.48533097336997</v>
      </c>
      <c r="H221">
        <f t="shared" si="18"/>
        <v>291.02999999999997</v>
      </c>
    </row>
    <row r="222" spans="4:8" x14ac:dyDescent="0.25">
      <c r="D222">
        <v>197</v>
      </c>
      <c r="E222">
        <f t="shared" si="17"/>
        <v>1.97</v>
      </c>
      <c r="F222" s="10">
        <f t="shared" si="19"/>
        <v>293.48533097336997</v>
      </c>
      <c r="G222" s="10">
        <f t="shared" si="20"/>
        <v>293.45837872565943</v>
      </c>
      <c r="H222">
        <f t="shared" si="18"/>
        <v>291.02999999999997</v>
      </c>
    </row>
    <row r="223" spans="4:8" x14ac:dyDescent="0.25">
      <c r="D223">
        <v>198</v>
      </c>
      <c r="E223">
        <f t="shared" si="17"/>
        <v>1.98</v>
      </c>
      <c r="F223" s="10">
        <f t="shared" si="19"/>
        <v>293.45837872565943</v>
      </c>
      <c r="G223" s="10">
        <f t="shared" si="20"/>
        <v>293.43172233364595</v>
      </c>
      <c r="H223">
        <f t="shared" si="18"/>
        <v>291.02999999999997</v>
      </c>
    </row>
    <row r="224" spans="4:8" x14ac:dyDescent="0.25">
      <c r="D224">
        <v>199</v>
      </c>
      <c r="E224">
        <f t="shared" si="17"/>
        <v>1.99</v>
      </c>
      <c r="F224" s="10">
        <f t="shared" si="19"/>
        <v>293.43172233364595</v>
      </c>
      <c r="G224" s="10">
        <f t="shared" si="20"/>
        <v>293.40535854971193</v>
      </c>
      <c r="H224">
        <f t="shared" si="18"/>
        <v>291.02999999999997</v>
      </c>
    </row>
    <row r="225" spans="4:8" x14ac:dyDescent="0.25">
      <c r="D225">
        <v>200</v>
      </c>
      <c r="E225">
        <f t="shared" si="17"/>
        <v>2</v>
      </c>
      <c r="F225" s="10">
        <f t="shared" si="19"/>
        <v>293.40535854971193</v>
      </c>
      <c r="G225" s="10">
        <f t="shared" si="20"/>
        <v>293.37928416188902</v>
      </c>
      <c r="H225">
        <f t="shared" si="18"/>
        <v>291.02999999999997</v>
      </c>
    </row>
    <row r="226" spans="4:8" x14ac:dyDescent="0.25">
      <c r="D226">
        <v>201</v>
      </c>
      <c r="E226">
        <f t="shared" si="17"/>
        <v>2.0100000000000002</v>
      </c>
      <c r="F226" s="10">
        <f t="shared" si="19"/>
        <v>293.37928416188902</v>
      </c>
      <c r="G226" s="10">
        <f t="shared" si="20"/>
        <v>293.35349599346671</v>
      </c>
      <c r="H226">
        <f t="shared" si="18"/>
        <v>291.02999999999997</v>
      </c>
    </row>
    <row r="227" spans="4:8" x14ac:dyDescent="0.25">
      <c r="D227">
        <v>202</v>
      </c>
      <c r="E227">
        <f t="shared" si="17"/>
        <v>2.02</v>
      </c>
      <c r="F227" s="10">
        <f t="shared" si="19"/>
        <v>293.35349599346671</v>
      </c>
      <c r="G227" s="10">
        <f t="shared" si="20"/>
        <v>293.32799090260539</v>
      </c>
      <c r="H227">
        <f t="shared" si="18"/>
        <v>291.02999999999997</v>
      </c>
    </row>
    <row r="228" spans="4:8" x14ac:dyDescent="0.25">
      <c r="D228">
        <v>203</v>
      </c>
      <c r="E228">
        <f t="shared" si="17"/>
        <v>2.0300000000000002</v>
      </c>
      <c r="F228" s="10">
        <f t="shared" si="19"/>
        <v>293.32799090260539</v>
      </c>
      <c r="G228" s="10">
        <f t="shared" si="20"/>
        <v>293.3027657819535</v>
      </c>
      <c r="H228">
        <f t="shared" si="18"/>
        <v>291.02999999999997</v>
      </c>
    </row>
    <row r="229" spans="4:8" x14ac:dyDescent="0.25">
      <c r="D229">
        <v>204</v>
      </c>
      <c r="E229">
        <f t="shared" si="17"/>
        <v>2.04</v>
      </c>
      <c r="F229" s="10">
        <f t="shared" si="19"/>
        <v>293.3027657819535</v>
      </c>
      <c r="G229" s="10">
        <f t="shared" si="20"/>
        <v>293.27781755826891</v>
      </c>
      <c r="H229">
        <f t="shared" si="18"/>
        <v>291.02999999999997</v>
      </c>
    </row>
    <row r="230" spans="4:8" x14ac:dyDescent="0.25">
      <c r="D230">
        <v>205</v>
      </c>
      <c r="E230">
        <f t="shared" si="17"/>
        <v>2.0499999999999998</v>
      </c>
      <c r="F230" s="10">
        <f t="shared" si="19"/>
        <v>293.27781755826891</v>
      </c>
      <c r="G230" s="10">
        <f t="shared" si="20"/>
        <v>293.25314319204466</v>
      </c>
      <c r="H230">
        <f t="shared" si="18"/>
        <v>291.02999999999997</v>
      </c>
    </row>
    <row r="231" spans="4:8" x14ac:dyDescent="0.25">
      <c r="D231">
        <v>206</v>
      </c>
      <c r="E231">
        <f t="shared" si="17"/>
        <v>2.06</v>
      </c>
      <c r="F231" s="10">
        <f t="shared" si="19"/>
        <v>293.25314319204466</v>
      </c>
      <c r="G231" s="10">
        <f t="shared" si="20"/>
        <v>293.22873967713855</v>
      </c>
      <c r="H231">
        <f t="shared" si="18"/>
        <v>291.02999999999997</v>
      </c>
    </row>
    <row r="232" spans="4:8" x14ac:dyDescent="0.25">
      <c r="D232">
        <v>207</v>
      </c>
      <c r="E232">
        <f t="shared" si="17"/>
        <v>2.0699999999999998</v>
      </c>
      <c r="F232" s="10">
        <f t="shared" si="19"/>
        <v>293.22873967713855</v>
      </c>
      <c r="G232" s="10">
        <f t="shared" si="20"/>
        <v>293.20460404040688</v>
      </c>
      <c r="H232">
        <f t="shared" si="18"/>
        <v>291.02999999999997</v>
      </c>
    </row>
    <row r="233" spans="4:8" x14ac:dyDescent="0.25">
      <c r="D233">
        <v>208</v>
      </c>
      <c r="E233">
        <f t="shared" si="17"/>
        <v>2.08</v>
      </c>
      <c r="F233" s="10">
        <f t="shared" si="19"/>
        <v>293.20460404040688</v>
      </c>
      <c r="G233" s="10">
        <f t="shared" si="20"/>
        <v>293.1807333413422</v>
      </c>
      <c r="H233">
        <f t="shared" si="18"/>
        <v>291.02999999999997</v>
      </c>
    </row>
    <row r="234" spans="4:8" x14ac:dyDescent="0.25">
      <c r="D234">
        <v>209</v>
      </c>
      <c r="E234">
        <f t="shared" si="17"/>
        <v>2.09</v>
      </c>
      <c r="F234" s="10">
        <f t="shared" si="19"/>
        <v>293.1807333413422</v>
      </c>
      <c r="G234" s="10">
        <f t="shared" si="20"/>
        <v>293.15712467171522</v>
      </c>
      <c r="H234">
        <f t="shared" si="18"/>
        <v>291.02999999999997</v>
      </c>
    </row>
    <row r="235" spans="4:8" x14ac:dyDescent="0.25">
      <c r="D235">
        <v>210</v>
      </c>
      <c r="E235">
        <f t="shared" si="17"/>
        <v>2.1</v>
      </c>
      <c r="F235" s="10">
        <f t="shared" si="19"/>
        <v>293.15712467171522</v>
      </c>
      <c r="G235" s="10">
        <f t="shared" si="20"/>
        <v>293.13377515522023</v>
      </c>
      <c r="H235">
        <f t="shared" si="18"/>
        <v>291.02999999999997</v>
      </c>
    </row>
    <row r="236" spans="4:8" x14ac:dyDescent="0.25">
      <c r="D236">
        <v>211</v>
      </c>
      <c r="E236">
        <f t="shared" si="17"/>
        <v>2.11</v>
      </c>
      <c r="F236" s="10">
        <f t="shared" si="19"/>
        <v>293.13377515522023</v>
      </c>
      <c r="G236" s="10">
        <f t="shared" si="20"/>
        <v>293.11068194712493</v>
      </c>
      <c r="H236">
        <f t="shared" si="18"/>
        <v>291.02999999999997</v>
      </c>
    </row>
    <row r="237" spans="4:8" x14ac:dyDescent="0.25">
      <c r="D237">
        <v>212</v>
      </c>
      <c r="E237">
        <f t="shared" si="17"/>
        <v>2.12</v>
      </c>
      <c r="F237" s="10">
        <f t="shared" si="19"/>
        <v>293.11068194712493</v>
      </c>
      <c r="G237" s="10">
        <f t="shared" si="20"/>
        <v>293.08784223392371</v>
      </c>
      <c r="H237">
        <f t="shared" si="18"/>
        <v>291.02999999999997</v>
      </c>
    </row>
    <row r="238" spans="4:8" x14ac:dyDescent="0.25">
      <c r="D238">
        <v>213</v>
      </c>
      <c r="E238">
        <f t="shared" si="17"/>
        <v>2.13</v>
      </c>
      <c r="F238" s="10">
        <f t="shared" si="19"/>
        <v>293.08784223392371</v>
      </c>
      <c r="G238" s="10">
        <f t="shared" si="20"/>
        <v>293.06525323299491</v>
      </c>
      <c r="H238">
        <f t="shared" si="18"/>
        <v>291.02999999999997</v>
      </c>
    </row>
    <row r="239" spans="4:8" x14ac:dyDescent="0.25">
      <c r="D239">
        <v>214</v>
      </c>
      <c r="E239">
        <f t="shared" si="17"/>
        <v>2.14</v>
      </c>
      <c r="F239" s="10">
        <f t="shared" si="19"/>
        <v>293.06525323299491</v>
      </c>
      <c r="G239" s="10">
        <f t="shared" si="20"/>
        <v>293.04291219226178</v>
      </c>
      <c r="H239">
        <f t="shared" si="18"/>
        <v>291.02999999999997</v>
      </c>
    </row>
    <row r="240" spans="4:8" x14ac:dyDescent="0.25">
      <c r="D240">
        <v>215</v>
      </c>
      <c r="E240">
        <f t="shared" si="17"/>
        <v>2.15</v>
      </c>
      <c r="F240" s="10">
        <f t="shared" si="19"/>
        <v>293.04291219226178</v>
      </c>
      <c r="G240" s="10">
        <f t="shared" si="20"/>
        <v>293.0208163898572</v>
      </c>
      <c r="H240">
        <f t="shared" si="18"/>
        <v>291.02999999999997</v>
      </c>
    </row>
    <row r="241" spans="4:8" x14ac:dyDescent="0.25">
      <c r="D241">
        <v>216</v>
      </c>
      <c r="E241">
        <f t="shared" si="17"/>
        <v>2.16</v>
      </c>
      <c r="F241" s="10">
        <f t="shared" si="19"/>
        <v>293.0208163898572</v>
      </c>
      <c r="G241" s="10">
        <f t="shared" si="20"/>
        <v>292.99896313379207</v>
      </c>
      <c r="H241">
        <f t="shared" si="18"/>
        <v>291.02999999999997</v>
      </c>
    </row>
    <row r="242" spans="4:8" x14ac:dyDescent="0.25">
      <c r="D242">
        <v>217</v>
      </c>
      <c r="E242">
        <f t="shared" si="17"/>
        <v>2.17</v>
      </c>
      <c r="F242" s="10">
        <f t="shared" si="19"/>
        <v>292.99896313379207</v>
      </c>
      <c r="G242" s="10">
        <f t="shared" si="20"/>
        <v>292.97734976162741</v>
      </c>
      <c r="H242">
        <f t="shared" si="18"/>
        <v>291.02999999999997</v>
      </c>
    </row>
    <row r="243" spans="4:8" x14ac:dyDescent="0.25">
      <c r="D243">
        <v>218</v>
      </c>
      <c r="E243">
        <f t="shared" si="17"/>
        <v>2.1800000000000002</v>
      </c>
      <c r="F243" s="10">
        <f t="shared" si="19"/>
        <v>292.97734976162741</v>
      </c>
      <c r="G243" s="10">
        <f t="shared" si="20"/>
        <v>292.95597364014981</v>
      </c>
      <c r="H243">
        <f t="shared" si="18"/>
        <v>291.02999999999997</v>
      </c>
    </row>
    <row r="244" spans="4:8" x14ac:dyDescent="0.25">
      <c r="D244">
        <v>219</v>
      </c>
      <c r="E244">
        <f t="shared" si="17"/>
        <v>2.19</v>
      </c>
      <c r="F244" s="10">
        <f t="shared" si="19"/>
        <v>292.95597364014981</v>
      </c>
      <c r="G244" s="10">
        <f t="shared" si="20"/>
        <v>292.93483216505081</v>
      </c>
      <c r="H244">
        <f t="shared" si="18"/>
        <v>291.02999999999997</v>
      </c>
    </row>
    <row r="245" spans="4:8" x14ac:dyDescent="0.25">
      <c r="D245">
        <v>220</v>
      </c>
      <c r="E245">
        <f t="shared" si="17"/>
        <v>2.2000000000000002</v>
      </c>
      <c r="F245" s="10">
        <f t="shared" si="19"/>
        <v>292.93483216505081</v>
      </c>
      <c r="G245" s="10">
        <f t="shared" si="20"/>
        <v>292.91392276060947</v>
      </c>
      <c r="H245">
        <f t="shared" si="18"/>
        <v>291.02999999999997</v>
      </c>
    </row>
    <row r="246" spans="4:8" x14ac:dyDescent="0.25">
      <c r="D246">
        <v>221</v>
      </c>
      <c r="E246">
        <f t="shared" si="17"/>
        <v>2.21</v>
      </c>
      <c r="F246" s="10">
        <f t="shared" si="19"/>
        <v>292.91392276060947</v>
      </c>
      <c r="G246" s="10">
        <f t="shared" si="20"/>
        <v>292.8932428793787</v>
      </c>
      <c r="H246">
        <f t="shared" si="18"/>
        <v>291.02999999999997</v>
      </c>
    </row>
    <row r="247" spans="4:8" x14ac:dyDescent="0.25">
      <c r="D247">
        <v>222</v>
      </c>
      <c r="E247">
        <f t="shared" si="17"/>
        <v>2.2200000000000002</v>
      </c>
      <c r="F247" s="10">
        <f t="shared" si="19"/>
        <v>292.8932428793787</v>
      </c>
      <c r="G247" s="10">
        <f t="shared" si="20"/>
        <v>292.87279000187476</v>
      </c>
      <c r="H247">
        <f t="shared" si="18"/>
        <v>291.02999999999997</v>
      </c>
    </row>
    <row r="248" spans="4:8" x14ac:dyDescent="0.25">
      <c r="D248">
        <v>223</v>
      </c>
      <c r="E248">
        <f t="shared" si="17"/>
        <v>2.23</v>
      </c>
      <c r="F248" s="10">
        <f t="shared" si="19"/>
        <v>292.87279000187476</v>
      </c>
      <c r="G248" s="10">
        <f t="shared" si="20"/>
        <v>292.85256163627037</v>
      </c>
      <c r="H248">
        <f t="shared" si="18"/>
        <v>291.02999999999997</v>
      </c>
    </row>
    <row r="249" spans="4:8" x14ac:dyDescent="0.25">
      <c r="D249">
        <v>224</v>
      </c>
      <c r="E249">
        <f t="shared" si="17"/>
        <v>2.2400000000000002</v>
      </c>
      <c r="F249" s="10">
        <f t="shared" si="19"/>
        <v>292.85256163627037</v>
      </c>
      <c r="G249" s="10">
        <f t="shared" si="20"/>
        <v>292.83255531809112</v>
      </c>
      <c r="H249">
        <f t="shared" si="18"/>
        <v>291.02999999999997</v>
      </c>
    </row>
    <row r="250" spans="4:8" x14ac:dyDescent="0.25">
      <c r="D250">
        <v>225</v>
      </c>
      <c r="E250">
        <f t="shared" si="17"/>
        <v>2.25</v>
      </c>
      <c r="F250" s="10">
        <f t="shared" si="19"/>
        <v>292.83255531809112</v>
      </c>
      <c r="G250" s="10">
        <f t="shared" si="20"/>
        <v>292.81276860991528</v>
      </c>
      <c r="H250">
        <f t="shared" si="18"/>
        <v>291.02999999999997</v>
      </c>
    </row>
    <row r="251" spans="4:8" x14ac:dyDescent="0.25">
      <c r="D251">
        <v>226</v>
      </c>
      <c r="E251">
        <f t="shared" si="17"/>
        <v>2.2600000000000002</v>
      </c>
      <c r="F251" s="10">
        <f t="shared" si="19"/>
        <v>292.81276860991528</v>
      </c>
      <c r="G251" s="10">
        <f t="shared" si="20"/>
        <v>292.79319910107671</v>
      </c>
      <c r="H251">
        <f t="shared" si="18"/>
        <v>291.02999999999997</v>
      </c>
    </row>
    <row r="252" spans="4:8" x14ac:dyDescent="0.25">
      <c r="D252">
        <v>227</v>
      </c>
      <c r="E252">
        <f t="shared" si="17"/>
        <v>2.27</v>
      </c>
      <c r="F252" s="10">
        <f t="shared" si="19"/>
        <v>292.79319910107671</v>
      </c>
      <c r="G252" s="10">
        <f t="shared" si="20"/>
        <v>292.7738444073712</v>
      </c>
      <c r="H252">
        <f t="shared" si="18"/>
        <v>291.02999999999997</v>
      </c>
    </row>
    <row r="253" spans="4:8" x14ac:dyDescent="0.25">
      <c r="D253">
        <v>228</v>
      </c>
      <c r="E253">
        <f t="shared" si="17"/>
        <v>2.2800000000000002</v>
      </c>
      <c r="F253" s="10">
        <f t="shared" si="19"/>
        <v>292.7738444073712</v>
      </c>
      <c r="G253" s="10">
        <f t="shared" si="20"/>
        <v>292.75470217076605</v>
      </c>
      <c r="H253">
        <f t="shared" si="18"/>
        <v>291.02999999999997</v>
      </c>
    </row>
    <row r="254" spans="4:8" x14ac:dyDescent="0.25">
      <c r="D254">
        <v>229</v>
      </c>
      <c r="E254">
        <f t="shared" si="17"/>
        <v>2.29</v>
      </c>
      <c r="F254" s="10">
        <f t="shared" si="19"/>
        <v>292.75470217076605</v>
      </c>
      <c r="G254" s="10">
        <f t="shared" si="20"/>
        <v>292.73577005911284</v>
      </c>
      <c r="H254">
        <f t="shared" si="18"/>
        <v>291.02999999999997</v>
      </c>
    </row>
    <row r="255" spans="4:8" x14ac:dyDescent="0.25">
      <c r="D255">
        <v>230</v>
      </c>
      <c r="E255">
        <f t="shared" si="17"/>
        <v>2.3000000000000003</v>
      </c>
      <c r="F255" s="10">
        <f t="shared" si="19"/>
        <v>292.73577005911284</v>
      </c>
      <c r="G255" s="10">
        <f t="shared" si="20"/>
        <v>292.71704576586313</v>
      </c>
      <c r="H255">
        <f t="shared" si="18"/>
        <v>291.02999999999997</v>
      </c>
    </row>
    <row r="256" spans="4:8" x14ac:dyDescent="0.25">
      <c r="D256">
        <v>231</v>
      </c>
      <c r="E256">
        <f t="shared" si="17"/>
        <v>2.31</v>
      </c>
      <c r="F256" s="10">
        <f t="shared" si="19"/>
        <v>292.71704576586313</v>
      </c>
      <c r="G256" s="10">
        <f t="shared" si="20"/>
        <v>292.6985270097876</v>
      </c>
      <c r="H256">
        <f t="shared" si="18"/>
        <v>291.02999999999997</v>
      </c>
    </row>
    <row r="257" spans="4:8" x14ac:dyDescent="0.25">
      <c r="D257">
        <v>232</v>
      </c>
      <c r="E257">
        <f t="shared" si="17"/>
        <v>2.3199999999999998</v>
      </c>
      <c r="F257" s="10">
        <f t="shared" si="19"/>
        <v>292.6985270097876</v>
      </c>
      <c r="G257" s="10">
        <f t="shared" si="20"/>
        <v>292.68021153469795</v>
      </c>
      <c r="H257">
        <f t="shared" si="18"/>
        <v>291.02999999999997</v>
      </c>
    </row>
    <row r="258" spans="4:8" x14ac:dyDescent="0.25">
      <c r="D258">
        <v>233</v>
      </c>
      <c r="E258">
        <f t="shared" si="17"/>
        <v>2.33</v>
      </c>
      <c r="F258" s="10">
        <f t="shared" si="19"/>
        <v>292.68021153469795</v>
      </c>
      <c r="G258" s="10">
        <f t="shared" si="20"/>
        <v>292.66209710917229</v>
      </c>
      <c r="H258">
        <f t="shared" si="18"/>
        <v>291.02999999999997</v>
      </c>
    </row>
    <row r="259" spans="4:8" x14ac:dyDescent="0.25">
      <c r="D259">
        <v>234</v>
      </c>
      <c r="E259">
        <f t="shared" si="17"/>
        <v>2.34</v>
      </c>
      <c r="F259" s="10">
        <f t="shared" si="19"/>
        <v>292.66209710917229</v>
      </c>
      <c r="G259" s="10">
        <f t="shared" si="20"/>
        <v>292.64418152628298</v>
      </c>
      <c r="H259">
        <f t="shared" si="18"/>
        <v>291.02999999999997</v>
      </c>
    </row>
    <row r="260" spans="4:8" x14ac:dyDescent="0.25">
      <c r="D260">
        <v>235</v>
      </c>
      <c r="E260">
        <f t="shared" si="17"/>
        <v>2.35</v>
      </c>
      <c r="F260" s="10">
        <f t="shared" si="19"/>
        <v>292.64418152628298</v>
      </c>
      <c r="G260" s="10">
        <f t="shared" si="20"/>
        <v>292.62646260332798</v>
      </c>
      <c r="H260">
        <f t="shared" si="18"/>
        <v>291.02999999999997</v>
      </c>
    </row>
    <row r="261" spans="4:8" x14ac:dyDescent="0.25">
      <c r="D261">
        <v>236</v>
      </c>
      <c r="E261">
        <f t="shared" si="17"/>
        <v>2.36</v>
      </c>
      <c r="F261" s="10">
        <f t="shared" si="19"/>
        <v>292.62646260332798</v>
      </c>
      <c r="G261" s="10">
        <f t="shared" si="20"/>
        <v>292.60893818156478</v>
      </c>
      <c r="H261">
        <f t="shared" si="18"/>
        <v>291.02999999999997</v>
      </c>
    </row>
    <row r="262" spans="4:8" x14ac:dyDescent="0.25">
      <c r="D262">
        <v>237</v>
      </c>
      <c r="E262">
        <f t="shared" si="17"/>
        <v>2.37</v>
      </c>
      <c r="F262" s="10">
        <f t="shared" si="19"/>
        <v>292.60893818156478</v>
      </c>
      <c r="G262" s="10">
        <f t="shared" si="20"/>
        <v>292.59160612594752</v>
      </c>
      <c r="H262">
        <f t="shared" si="18"/>
        <v>291.02999999999997</v>
      </c>
    </row>
    <row r="263" spans="4:8" x14ac:dyDescent="0.25">
      <c r="D263">
        <v>238</v>
      </c>
      <c r="E263">
        <f t="shared" si="17"/>
        <v>2.38</v>
      </c>
      <c r="F263" s="10">
        <f t="shared" si="19"/>
        <v>292.59160612594752</v>
      </c>
      <c r="G263" s="10">
        <f t="shared" si="20"/>
        <v>292.57446432486677</v>
      </c>
      <c r="H263">
        <f t="shared" si="18"/>
        <v>291.02999999999997</v>
      </c>
    </row>
    <row r="264" spans="4:8" x14ac:dyDescent="0.25">
      <c r="D264">
        <v>239</v>
      </c>
      <c r="E264">
        <f t="shared" si="17"/>
        <v>2.39</v>
      </c>
      <c r="F264" s="10">
        <f t="shared" si="19"/>
        <v>292.57446432486677</v>
      </c>
      <c r="G264" s="10">
        <f t="shared" si="20"/>
        <v>292.55751068989235</v>
      </c>
      <c r="H264">
        <f t="shared" si="18"/>
        <v>291.02999999999997</v>
      </c>
    </row>
    <row r="265" spans="4:8" x14ac:dyDescent="0.25">
      <c r="D265">
        <v>240</v>
      </c>
      <c r="E265">
        <f t="shared" si="17"/>
        <v>2.4</v>
      </c>
      <c r="F265" s="10">
        <f t="shared" si="19"/>
        <v>292.55751068989235</v>
      </c>
      <c r="G265" s="10">
        <f t="shared" si="20"/>
        <v>292.54074315551878</v>
      </c>
      <c r="H265">
        <f t="shared" si="18"/>
        <v>291.02999999999997</v>
      </c>
    </row>
    <row r="266" spans="4:8" x14ac:dyDescent="0.25">
      <c r="D266">
        <v>241</v>
      </c>
      <c r="E266">
        <f t="shared" si="17"/>
        <v>2.41</v>
      </c>
      <c r="F266" s="10">
        <f t="shared" si="19"/>
        <v>292.54074315551878</v>
      </c>
      <c r="G266" s="10">
        <f t="shared" si="20"/>
        <v>292.52415967891369</v>
      </c>
      <c r="H266">
        <f t="shared" si="18"/>
        <v>291.02999999999997</v>
      </c>
    </row>
    <row r="267" spans="4:8" x14ac:dyDescent="0.25">
      <c r="D267">
        <v>242</v>
      </c>
      <c r="E267">
        <f t="shared" si="17"/>
        <v>2.42</v>
      </c>
      <c r="F267" s="10">
        <f t="shared" si="19"/>
        <v>292.52415967891369</v>
      </c>
      <c r="G267" s="10">
        <f t="shared" si="20"/>
        <v>292.50775823966904</v>
      </c>
      <c r="H267">
        <f t="shared" si="18"/>
        <v>291.02999999999997</v>
      </c>
    </row>
    <row r="268" spans="4:8" x14ac:dyDescent="0.25">
      <c r="D268">
        <v>243</v>
      </c>
      <c r="E268">
        <f t="shared" si="17"/>
        <v>2.4300000000000002</v>
      </c>
      <c r="F268" s="10">
        <f t="shared" si="19"/>
        <v>292.50775823966904</v>
      </c>
      <c r="G268" s="10">
        <f t="shared" si="20"/>
        <v>292.49153683955484</v>
      </c>
      <c r="H268">
        <f t="shared" si="18"/>
        <v>291.02999999999997</v>
      </c>
    </row>
    <row r="269" spans="4:8" x14ac:dyDescent="0.25">
      <c r="D269">
        <v>244</v>
      </c>
      <c r="E269">
        <f t="shared" si="17"/>
        <v>2.44</v>
      </c>
      <c r="F269" s="10">
        <f t="shared" si="19"/>
        <v>292.49153683955484</v>
      </c>
      <c r="G269" s="10">
        <f t="shared" si="20"/>
        <v>292.47549350227564</v>
      </c>
      <c r="H269">
        <f t="shared" si="18"/>
        <v>291.02999999999997</v>
      </c>
    </row>
    <row r="270" spans="4:8" x14ac:dyDescent="0.25">
      <c r="D270">
        <v>245</v>
      </c>
      <c r="E270">
        <f t="shared" si="17"/>
        <v>2.4500000000000002</v>
      </c>
      <c r="F270" s="10">
        <f t="shared" si="19"/>
        <v>292.47549350227564</v>
      </c>
      <c r="G270" s="10">
        <f t="shared" si="20"/>
        <v>292.45962627323001</v>
      </c>
      <c r="H270">
        <f t="shared" si="18"/>
        <v>291.02999999999997</v>
      </c>
    </row>
    <row r="271" spans="4:8" x14ac:dyDescent="0.25">
      <c r="D271">
        <v>246</v>
      </c>
      <c r="E271">
        <f t="shared" si="17"/>
        <v>2.46</v>
      </c>
      <c r="F271" s="10">
        <f t="shared" si="19"/>
        <v>292.45962627323001</v>
      </c>
      <c r="G271" s="10">
        <f t="shared" si="20"/>
        <v>292.44393321927208</v>
      </c>
      <c r="H271">
        <f t="shared" si="18"/>
        <v>291.02999999999997</v>
      </c>
    </row>
    <row r="272" spans="4:8" x14ac:dyDescent="0.25">
      <c r="D272">
        <v>247</v>
      </c>
      <c r="E272">
        <f t="shared" si="17"/>
        <v>2.4700000000000002</v>
      </c>
      <c r="F272" s="10">
        <f t="shared" si="19"/>
        <v>292.44393321927208</v>
      </c>
      <c r="G272" s="10">
        <f t="shared" si="20"/>
        <v>292.42841242847635</v>
      </c>
      <c r="H272">
        <f t="shared" si="18"/>
        <v>291.02999999999997</v>
      </c>
    </row>
    <row r="273" spans="4:8" x14ac:dyDescent="0.25">
      <c r="D273">
        <v>248</v>
      </c>
      <c r="E273">
        <f t="shared" si="17"/>
        <v>2.48</v>
      </c>
      <c r="F273" s="10">
        <f t="shared" si="19"/>
        <v>292.42841242847635</v>
      </c>
      <c r="G273" s="10">
        <f t="shared" si="20"/>
        <v>292.41306200990442</v>
      </c>
      <c r="H273">
        <f t="shared" si="18"/>
        <v>291.02999999999997</v>
      </c>
    </row>
    <row r="274" spans="4:8" x14ac:dyDescent="0.25">
      <c r="D274">
        <v>249</v>
      </c>
      <c r="E274">
        <f t="shared" si="17"/>
        <v>2.4900000000000002</v>
      </c>
      <c r="F274" s="10">
        <f t="shared" si="19"/>
        <v>292.41306200990442</v>
      </c>
      <c r="G274" s="10">
        <f t="shared" si="20"/>
        <v>292.39788009337491</v>
      </c>
      <c r="H274">
        <f t="shared" si="18"/>
        <v>291.02999999999997</v>
      </c>
    </row>
    <row r="275" spans="4:8" x14ac:dyDescent="0.25">
      <c r="D275">
        <v>250</v>
      </c>
      <c r="E275">
        <f t="shared" si="17"/>
        <v>2.5</v>
      </c>
      <c r="F275" s="10">
        <f t="shared" si="19"/>
        <v>292.39788009337491</v>
      </c>
      <c r="G275" s="10">
        <f t="shared" si="20"/>
        <v>292.38286482923542</v>
      </c>
      <c r="H275">
        <f t="shared" si="18"/>
        <v>291.02999999999997</v>
      </c>
    </row>
    <row r="276" spans="4:8" x14ac:dyDescent="0.25">
      <c r="D276">
        <v>251</v>
      </c>
      <c r="E276">
        <f t="shared" si="17"/>
        <v>2.5100000000000002</v>
      </c>
      <c r="F276" s="10">
        <f t="shared" si="19"/>
        <v>292.38286482923542</v>
      </c>
      <c r="G276" s="10">
        <f t="shared" si="20"/>
        <v>292.36801438813728</v>
      </c>
      <c r="H276">
        <f t="shared" si="18"/>
        <v>291.02999999999997</v>
      </c>
    </row>
    <row r="277" spans="4:8" x14ac:dyDescent="0.25">
      <c r="D277">
        <v>252</v>
      </c>
      <c r="E277">
        <f t="shared" si="17"/>
        <v>2.52</v>
      </c>
      <c r="F277" s="10">
        <f t="shared" si="19"/>
        <v>292.36801438813728</v>
      </c>
      <c r="G277" s="10">
        <f t="shared" si="20"/>
        <v>292.35332696081264</v>
      </c>
      <c r="H277">
        <f t="shared" si="18"/>
        <v>291.02999999999997</v>
      </c>
    </row>
    <row r="278" spans="4:8" x14ac:dyDescent="0.25">
      <c r="D278">
        <v>253</v>
      </c>
      <c r="E278">
        <f t="shared" si="17"/>
        <v>2.5300000000000002</v>
      </c>
      <c r="F278" s="10">
        <f t="shared" si="19"/>
        <v>292.35332696081264</v>
      </c>
      <c r="G278" s="10">
        <f t="shared" si="20"/>
        <v>292.33880075785396</v>
      </c>
      <c r="H278">
        <f t="shared" si="18"/>
        <v>291.02999999999997</v>
      </c>
    </row>
    <row r="279" spans="4:8" x14ac:dyDescent="0.25">
      <c r="D279">
        <v>254</v>
      </c>
      <c r="E279">
        <f t="shared" si="17"/>
        <v>2.54</v>
      </c>
      <c r="F279" s="10">
        <f t="shared" si="19"/>
        <v>292.33880075785396</v>
      </c>
      <c r="G279" s="10">
        <f t="shared" si="20"/>
        <v>292.3244340094962</v>
      </c>
      <c r="H279">
        <f t="shared" si="18"/>
        <v>291.02999999999997</v>
      </c>
    </row>
    <row r="280" spans="4:8" x14ac:dyDescent="0.25">
      <c r="D280">
        <v>255</v>
      </c>
      <c r="E280">
        <f t="shared" si="17"/>
        <v>2.5500000000000003</v>
      </c>
      <c r="F280" s="10">
        <f t="shared" si="19"/>
        <v>292.3244340094962</v>
      </c>
      <c r="G280" s="10">
        <f t="shared" si="20"/>
        <v>292.31022496540101</v>
      </c>
      <c r="H280">
        <f t="shared" si="18"/>
        <v>291.02999999999997</v>
      </c>
    </row>
    <row r="281" spans="4:8" x14ac:dyDescent="0.25">
      <c r="D281">
        <v>256</v>
      </c>
      <c r="E281">
        <f t="shared" si="17"/>
        <v>2.56</v>
      </c>
      <c r="F281" s="10">
        <f t="shared" si="19"/>
        <v>292.31022496540101</v>
      </c>
      <c r="G281" s="10">
        <f t="shared" si="20"/>
        <v>292.2961718944436</v>
      </c>
      <c r="H281">
        <f t="shared" si="18"/>
        <v>291.02999999999997</v>
      </c>
    </row>
    <row r="282" spans="4:8" x14ac:dyDescent="0.25">
      <c r="D282">
        <v>257</v>
      </c>
      <c r="E282">
        <f t="shared" ref="E282:E345" si="21">D282*$B$15</f>
        <v>2.57</v>
      </c>
      <c r="F282" s="10">
        <f t="shared" si="19"/>
        <v>292.2961718944436</v>
      </c>
      <c r="G282" s="10">
        <f t="shared" si="20"/>
        <v>292.28227308450175</v>
      </c>
      <c r="H282">
        <f t="shared" ref="H282:H345" si="22">$G$5</f>
        <v>291.02999999999997</v>
      </c>
    </row>
    <row r="283" spans="4:8" x14ac:dyDescent="0.25">
      <c r="D283">
        <v>258</v>
      </c>
      <c r="E283">
        <f t="shared" si="21"/>
        <v>2.58</v>
      </c>
      <c r="F283" s="10">
        <f t="shared" si="19"/>
        <v>292.28227308450175</v>
      </c>
      <c r="G283" s="10">
        <f t="shared" si="20"/>
        <v>292.2685268422473</v>
      </c>
      <c r="H283">
        <f t="shared" si="22"/>
        <v>291.02999999999997</v>
      </c>
    </row>
    <row r="284" spans="4:8" x14ac:dyDescent="0.25">
      <c r="D284">
        <v>259</v>
      </c>
      <c r="E284">
        <f t="shared" si="21"/>
        <v>2.59</v>
      </c>
      <c r="F284" s="10">
        <f t="shared" ref="F284:F347" si="23">G283</f>
        <v>292.2685268422473</v>
      </c>
      <c r="G284" s="10">
        <f t="shared" ref="G284:G347" si="24">F284-((($B$24*$B$25*(F284-$G$5))/1000)/($G$13*$G$14*$G$11))</f>
        <v>292.25493149293982</v>
      </c>
      <c r="H284">
        <f t="shared" si="22"/>
        <v>291.02999999999997</v>
      </c>
    </row>
    <row r="285" spans="4:8" x14ac:dyDescent="0.25">
      <c r="D285">
        <v>260</v>
      </c>
      <c r="E285">
        <f t="shared" si="21"/>
        <v>2.6</v>
      </c>
      <c r="F285" s="10">
        <f t="shared" si="23"/>
        <v>292.25493149293982</v>
      </c>
      <c r="G285" s="10">
        <f t="shared" si="24"/>
        <v>292.24148538022251</v>
      </c>
      <c r="H285">
        <f t="shared" si="22"/>
        <v>291.02999999999997</v>
      </c>
    </row>
    <row r="286" spans="4:8" x14ac:dyDescent="0.25">
      <c r="D286">
        <v>261</v>
      </c>
      <c r="E286">
        <f t="shared" si="21"/>
        <v>2.61</v>
      </c>
      <c r="F286" s="10">
        <f t="shared" si="23"/>
        <v>292.24148538022251</v>
      </c>
      <c r="G286" s="10">
        <f t="shared" si="24"/>
        <v>292.22818686592052</v>
      </c>
      <c r="H286">
        <f t="shared" si="22"/>
        <v>291.02999999999997</v>
      </c>
    </row>
    <row r="287" spans="4:8" x14ac:dyDescent="0.25">
      <c r="D287">
        <v>262</v>
      </c>
      <c r="E287">
        <f t="shared" si="21"/>
        <v>2.62</v>
      </c>
      <c r="F287" s="10">
        <f t="shared" si="23"/>
        <v>292.22818686592052</v>
      </c>
      <c r="G287" s="10">
        <f t="shared" si="24"/>
        <v>292.21503432984122</v>
      </c>
      <c r="H287">
        <f t="shared" si="22"/>
        <v>291.02999999999997</v>
      </c>
    </row>
    <row r="288" spans="4:8" x14ac:dyDescent="0.25">
      <c r="D288">
        <v>263</v>
      </c>
      <c r="E288">
        <f t="shared" si="21"/>
        <v>2.63</v>
      </c>
      <c r="F288" s="10">
        <f t="shared" si="23"/>
        <v>292.21503432984122</v>
      </c>
      <c r="G288" s="10">
        <f t="shared" si="24"/>
        <v>292.20202616957698</v>
      </c>
      <c r="H288">
        <f t="shared" si="22"/>
        <v>291.02999999999997</v>
      </c>
    </row>
    <row r="289" spans="4:8" x14ac:dyDescent="0.25">
      <c r="D289">
        <v>264</v>
      </c>
      <c r="E289">
        <f t="shared" si="21"/>
        <v>2.64</v>
      </c>
      <c r="F289" s="10">
        <f t="shared" si="23"/>
        <v>292.20202616957698</v>
      </c>
      <c r="G289" s="10">
        <f t="shared" si="24"/>
        <v>292.18916080030976</v>
      </c>
      <c r="H289">
        <f t="shared" si="22"/>
        <v>291.02999999999997</v>
      </c>
    </row>
    <row r="290" spans="4:8" x14ac:dyDescent="0.25">
      <c r="D290">
        <v>265</v>
      </c>
      <c r="E290">
        <f t="shared" si="21"/>
        <v>2.65</v>
      </c>
      <c r="F290" s="10">
        <f t="shared" si="23"/>
        <v>292.18916080030976</v>
      </c>
      <c r="G290" s="10">
        <f t="shared" si="24"/>
        <v>292.17643665461816</v>
      </c>
      <c r="H290">
        <f t="shared" si="22"/>
        <v>291.02999999999997</v>
      </c>
    </row>
    <row r="291" spans="4:8" x14ac:dyDescent="0.25">
      <c r="D291">
        <v>266</v>
      </c>
      <c r="E291">
        <f t="shared" si="21"/>
        <v>2.66</v>
      </c>
      <c r="F291" s="10">
        <f t="shared" si="23"/>
        <v>292.17643665461816</v>
      </c>
      <c r="G291" s="10">
        <f t="shared" si="24"/>
        <v>292.1638521822864</v>
      </c>
      <c r="H291">
        <f t="shared" si="22"/>
        <v>291.02999999999997</v>
      </c>
    </row>
    <row r="292" spans="4:8" x14ac:dyDescent="0.25">
      <c r="D292">
        <v>267</v>
      </c>
      <c r="E292">
        <f t="shared" si="21"/>
        <v>2.67</v>
      </c>
      <c r="F292" s="10">
        <f t="shared" si="23"/>
        <v>292.1638521822864</v>
      </c>
      <c r="G292" s="10">
        <f t="shared" si="24"/>
        <v>292.15140585011545</v>
      </c>
      <c r="H292">
        <f t="shared" si="22"/>
        <v>291.02999999999997</v>
      </c>
    </row>
    <row r="293" spans="4:8" x14ac:dyDescent="0.25">
      <c r="D293">
        <v>268</v>
      </c>
      <c r="E293">
        <f t="shared" si="21"/>
        <v>2.68</v>
      </c>
      <c r="F293" s="10">
        <f t="shared" si="23"/>
        <v>292.15140585011545</v>
      </c>
      <c r="G293" s="10">
        <f t="shared" si="24"/>
        <v>292.13909614173633</v>
      </c>
      <c r="H293">
        <f t="shared" si="22"/>
        <v>291.02999999999997</v>
      </c>
    </row>
    <row r="294" spans="4:8" x14ac:dyDescent="0.25">
      <c r="D294">
        <v>269</v>
      </c>
      <c r="E294">
        <f t="shared" si="21"/>
        <v>2.69</v>
      </c>
      <c r="F294" s="10">
        <f t="shared" si="23"/>
        <v>292.13909614173633</v>
      </c>
      <c r="G294" s="10">
        <f t="shared" si="24"/>
        <v>292.12692155742525</v>
      </c>
      <c r="H294">
        <f t="shared" si="22"/>
        <v>291.02999999999997</v>
      </c>
    </row>
    <row r="295" spans="4:8" x14ac:dyDescent="0.25">
      <c r="D295">
        <v>270</v>
      </c>
      <c r="E295">
        <f t="shared" si="21"/>
        <v>2.7</v>
      </c>
      <c r="F295" s="10">
        <f t="shared" si="23"/>
        <v>292.12692155742525</v>
      </c>
      <c r="G295" s="10">
        <f t="shared" si="24"/>
        <v>292.11488061392095</v>
      </c>
      <c r="H295">
        <f t="shared" si="22"/>
        <v>291.02999999999997</v>
      </c>
    </row>
    <row r="296" spans="4:8" x14ac:dyDescent="0.25">
      <c r="D296">
        <v>271</v>
      </c>
      <c r="E296">
        <f t="shared" si="21"/>
        <v>2.71</v>
      </c>
      <c r="F296" s="10">
        <f t="shared" si="23"/>
        <v>292.11488061392095</v>
      </c>
      <c r="G296" s="10">
        <f t="shared" si="24"/>
        <v>292.10297184424388</v>
      </c>
      <c r="H296">
        <f t="shared" si="22"/>
        <v>291.02999999999997</v>
      </c>
    </row>
    <row r="297" spans="4:8" x14ac:dyDescent="0.25">
      <c r="D297">
        <v>272</v>
      </c>
      <c r="E297">
        <f t="shared" si="21"/>
        <v>2.72</v>
      </c>
      <c r="F297" s="10">
        <f t="shared" si="23"/>
        <v>292.10297184424388</v>
      </c>
      <c r="G297" s="10">
        <f t="shared" si="24"/>
        <v>292.09119379751775</v>
      </c>
      <c r="H297">
        <f t="shared" si="22"/>
        <v>291.02999999999997</v>
      </c>
    </row>
    <row r="298" spans="4:8" x14ac:dyDescent="0.25">
      <c r="D298">
        <v>273</v>
      </c>
      <c r="E298">
        <f t="shared" si="21"/>
        <v>2.73</v>
      </c>
      <c r="F298" s="10">
        <f t="shared" si="23"/>
        <v>292.09119379751775</v>
      </c>
      <c r="G298" s="10">
        <f t="shared" si="24"/>
        <v>292.07954503879245</v>
      </c>
      <c r="H298">
        <f t="shared" si="22"/>
        <v>291.02999999999997</v>
      </c>
    </row>
    <row r="299" spans="4:8" x14ac:dyDescent="0.25">
      <c r="D299">
        <v>274</v>
      </c>
      <c r="E299">
        <f t="shared" si="21"/>
        <v>2.74</v>
      </c>
      <c r="F299" s="10">
        <f t="shared" si="23"/>
        <v>292.07954503879245</v>
      </c>
      <c r="G299" s="10">
        <f t="shared" si="24"/>
        <v>292.06802414886937</v>
      </c>
      <c r="H299">
        <f t="shared" si="22"/>
        <v>291.02999999999997</v>
      </c>
    </row>
    <row r="300" spans="4:8" x14ac:dyDescent="0.25">
      <c r="D300">
        <v>275</v>
      </c>
      <c r="E300">
        <f t="shared" si="21"/>
        <v>2.75</v>
      </c>
      <c r="F300" s="10">
        <f t="shared" si="23"/>
        <v>292.06802414886937</v>
      </c>
      <c r="G300" s="10">
        <f t="shared" si="24"/>
        <v>292.05662972412853</v>
      </c>
      <c r="H300">
        <f t="shared" si="22"/>
        <v>291.02999999999997</v>
      </c>
    </row>
    <row r="301" spans="4:8" x14ac:dyDescent="0.25">
      <c r="D301">
        <v>276</v>
      </c>
      <c r="E301">
        <f t="shared" si="21"/>
        <v>2.7600000000000002</v>
      </c>
      <c r="F301" s="10">
        <f t="shared" si="23"/>
        <v>292.05662972412853</v>
      </c>
      <c r="G301" s="10">
        <f t="shared" si="24"/>
        <v>292.04536037635756</v>
      </c>
      <c r="H301">
        <f t="shared" si="22"/>
        <v>291.02999999999997</v>
      </c>
    </row>
    <row r="302" spans="4:8" x14ac:dyDescent="0.25">
      <c r="D302">
        <v>277</v>
      </c>
      <c r="E302">
        <f t="shared" si="21"/>
        <v>2.77</v>
      </c>
      <c r="F302" s="10">
        <f t="shared" si="23"/>
        <v>292.04536037635756</v>
      </c>
      <c r="G302" s="10">
        <f t="shared" si="24"/>
        <v>292.03421473258248</v>
      </c>
      <c r="H302">
        <f t="shared" si="22"/>
        <v>291.02999999999997</v>
      </c>
    </row>
    <row r="303" spans="4:8" x14ac:dyDescent="0.25">
      <c r="D303">
        <v>278</v>
      </c>
      <c r="E303">
        <f t="shared" si="21"/>
        <v>2.7800000000000002</v>
      </c>
      <c r="F303" s="10">
        <f t="shared" si="23"/>
        <v>292.03421473258248</v>
      </c>
      <c r="G303" s="10">
        <f t="shared" si="24"/>
        <v>292.02319143490053</v>
      </c>
      <c r="H303">
        <f t="shared" si="22"/>
        <v>291.02999999999997</v>
      </c>
    </row>
    <row r="304" spans="4:8" x14ac:dyDescent="0.25">
      <c r="D304">
        <v>279</v>
      </c>
      <c r="E304">
        <f t="shared" si="21"/>
        <v>2.79</v>
      </c>
      <c r="F304" s="10">
        <f t="shared" si="23"/>
        <v>292.02319143490053</v>
      </c>
      <c r="G304" s="10">
        <f t="shared" si="24"/>
        <v>292.01228914031469</v>
      </c>
      <c r="H304">
        <f t="shared" si="22"/>
        <v>291.02999999999997</v>
      </c>
    </row>
    <row r="305" spans="4:8" x14ac:dyDescent="0.25">
      <c r="D305">
        <v>280</v>
      </c>
      <c r="E305">
        <f t="shared" si="21"/>
        <v>2.8000000000000003</v>
      </c>
      <c r="F305" s="10">
        <f t="shared" si="23"/>
        <v>292.01228914031469</v>
      </c>
      <c r="G305" s="10">
        <f t="shared" si="24"/>
        <v>292.00150652057005</v>
      </c>
      <c r="H305">
        <f t="shared" si="22"/>
        <v>291.02999999999997</v>
      </c>
    </row>
    <row r="306" spans="4:8" x14ac:dyDescent="0.25">
      <c r="D306">
        <v>281</v>
      </c>
      <c r="E306">
        <f t="shared" si="21"/>
        <v>2.81</v>
      </c>
      <c r="F306" s="10">
        <f t="shared" si="23"/>
        <v>292.00150652057005</v>
      </c>
      <c r="G306" s="10">
        <f t="shared" si="24"/>
        <v>291.99084226199193</v>
      </c>
      <c r="H306">
        <f t="shared" si="22"/>
        <v>291.02999999999997</v>
      </c>
    </row>
    <row r="307" spans="4:8" x14ac:dyDescent="0.25">
      <c r="D307">
        <v>282</v>
      </c>
      <c r="E307">
        <f t="shared" si="21"/>
        <v>2.82</v>
      </c>
      <c r="F307" s="10">
        <f t="shared" si="23"/>
        <v>291.99084226199193</v>
      </c>
      <c r="G307" s="10">
        <f t="shared" si="24"/>
        <v>291.98029506532606</v>
      </c>
      <c r="H307">
        <f t="shared" si="22"/>
        <v>291.02999999999997</v>
      </c>
    </row>
    <row r="308" spans="4:8" x14ac:dyDescent="0.25">
      <c r="D308">
        <v>283</v>
      </c>
      <c r="E308">
        <f t="shared" si="21"/>
        <v>2.83</v>
      </c>
      <c r="F308" s="10">
        <f t="shared" si="23"/>
        <v>291.98029506532606</v>
      </c>
      <c r="G308" s="10">
        <f t="shared" si="24"/>
        <v>291.96986364557995</v>
      </c>
      <c r="H308">
        <f t="shared" si="22"/>
        <v>291.02999999999997</v>
      </c>
    </row>
    <row r="309" spans="4:8" x14ac:dyDescent="0.25">
      <c r="D309">
        <v>284</v>
      </c>
      <c r="E309">
        <f t="shared" si="21"/>
        <v>2.84</v>
      </c>
      <c r="F309" s="10">
        <f t="shared" si="23"/>
        <v>291.96986364557995</v>
      </c>
      <c r="G309" s="10">
        <f t="shared" si="24"/>
        <v>291.95954673186668</v>
      </c>
      <c r="H309">
        <f t="shared" si="22"/>
        <v>291.02999999999997</v>
      </c>
    </row>
    <row r="310" spans="4:8" x14ac:dyDescent="0.25">
      <c r="D310">
        <v>285</v>
      </c>
      <c r="E310">
        <f t="shared" si="21"/>
        <v>2.85</v>
      </c>
      <c r="F310" s="10">
        <f t="shared" si="23"/>
        <v>291.95954673186668</v>
      </c>
      <c r="G310" s="10">
        <f t="shared" si="24"/>
        <v>291.94934306724974</v>
      </c>
      <c r="H310">
        <f t="shared" si="22"/>
        <v>291.02999999999997</v>
      </c>
    </row>
    <row r="311" spans="4:8" x14ac:dyDescent="0.25">
      <c r="D311">
        <v>286</v>
      </c>
      <c r="E311">
        <f t="shared" si="21"/>
        <v>2.86</v>
      </c>
      <c r="F311" s="10">
        <f t="shared" si="23"/>
        <v>291.94934306724974</v>
      </c>
      <c r="G311" s="10">
        <f t="shared" si="24"/>
        <v>291.93925140859017</v>
      </c>
      <c r="H311">
        <f t="shared" si="22"/>
        <v>291.02999999999997</v>
      </c>
    </row>
    <row r="312" spans="4:8" x14ac:dyDescent="0.25">
      <c r="D312">
        <v>287</v>
      </c>
      <c r="E312">
        <f t="shared" si="21"/>
        <v>2.87</v>
      </c>
      <c r="F312" s="10">
        <f t="shared" si="23"/>
        <v>291.93925140859017</v>
      </c>
      <c r="G312" s="10">
        <f t="shared" si="24"/>
        <v>291.92927052639493</v>
      </c>
      <c r="H312">
        <f t="shared" si="22"/>
        <v>291.02999999999997</v>
      </c>
    </row>
    <row r="313" spans="4:8" x14ac:dyDescent="0.25">
      <c r="D313">
        <v>288</v>
      </c>
      <c r="E313">
        <f t="shared" si="21"/>
        <v>2.88</v>
      </c>
      <c r="F313" s="10">
        <f t="shared" si="23"/>
        <v>291.92927052639493</v>
      </c>
      <c r="G313" s="10">
        <f t="shared" si="24"/>
        <v>291.91939920466717</v>
      </c>
      <c r="H313">
        <f t="shared" si="22"/>
        <v>291.02999999999997</v>
      </c>
    </row>
    <row r="314" spans="4:8" x14ac:dyDescent="0.25">
      <c r="D314">
        <v>289</v>
      </c>
      <c r="E314">
        <f t="shared" si="21"/>
        <v>2.89</v>
      </c>
      <c r="F314" s="10">
        <f t="shared" si="23"/>
        <v>291.91939920466717</v>
      </c>
      <c r="G314" s="10">
        <f t="shared" si="24"/>
        <v>291.90963624075812</v>
      </c>
      <c r="H314">
        <f t="shared" si="22"/>
        <v>291.02999999999997</v>
      </c>
    </row>
    <row r="315" spans="4:8" x14ac:dyDescent="0.25">
      <c r="D315">
        <v>290</v>
      </c>
      <c r="E315">
        <f t="shared" si="21"/>
        <v>2.9</v>
      </c>
      <c r="F315" s="10">
        <f t="shared" si="23"/>
        <v>291.90963624075812</v>
      </c>
      <c r="G315" s="10">
        <f t="shared" si="24"/>
        <v>291.89998044522048</v>
      </c>
      <c r="H315">
        <f t="shared" si="22"/>
        <v>291.02999999999997</v>
      </c>
    </row>
    <row r="316" spans="4:8" x14ac:dyDescent="0.25">
      <c r="D316">
        <v>291</v>
      </c>
      <c r="E316">
        <f t="shared" si="21"/>
        <v>2.91</v>
      </c>
      <c r="F316" s="10">
        <f t="shared" si="23"/>
        <v>291.89998044522048</v>
      </c>
      <c r="G316" s="10">
        <f t="shared" si="24"/>
        <v>291.89043064166356</v>
      </c>
      <c r="H316">
        <f t="shared" si="22"/>
        <v>291.02999999999997</v>
      </c>
    </row>
    <row r="317" spans="4:8" x14ac:dyDescent="0.25">
      <c r="D317">
        <v>292</v>
      </c>
      <c r="E317">
        <f t="shared" si="21"/>
        <v>2.92</v>
      </c>
      <c r="F317" s="10">
        <f t="shared" si="23"/>
        <v>291.89043064166356</v>
      </c>
      <c r="G317" s="10">
        <f t="shared" si="24"/>
        <v>291.88098566660994</v>
      </c>
      <c r="H317">
        <f t="shared" si="22"/>
        <v>291.02999999999997</v>
      </c>
    </row>
    <row r="318" spans="4:8" x14ac:dyDescent="0.25">
      <c r="D318">
        <v>293</v>
      </c>
      <c r="E318">
        <f t="shared" si="21"/>
        <v>2.93</v>
      </c>
      <c r="F318" s="10">
        <f t="shared" si="23"/>
        <v>291.88098566660994</v>
      </c>
      <c r="G318" s="10">
        <f t="shared" si="24"/>
        <v>291.87164436935376</v>
      </c>
      <c r="H318">
        <f t="shared" si="22"/>
        <v>291.02999999999997</v>
      </c>
    </row>
    <row r="319" spans="4:8" x14ac:dyDescent="0.25">
      <c r="D319">
        <v>294</v>
      </c>
      <c r="E319">
        <f t="shared" si="21"/>
        <v>2.94</v>
      </c>
      <c r="F319" s="10">
        <f t="shared" si="23"/>
        <v>291.87164436935376</v>
      </c>
      <c r="G319" s="10">
        <f t="shared" si="24"/>
        <v>291.86240561182046</v>
      </c>
      <c r="H319">
        <f t="shared" si="22"/>
        <v>291.02999999999997</v>
      </c>
    </row>
    <row r="320" spans="4:8" x14ac:dyDescent="0.25">
      <c r="D320">
        <v>295</v>
      </c>
      <c r="E320">
        <f t="shared" si="21"/>
        <v>2.95</v>
      </c>
      <c r="F320" s="10">
        <f t="shared" si="23"/>
        <v>291.86240561182046</v>
      </c>
      <c r="G320" s="10">
        <f t="shared" si="24"/>
        <v>291.85326826842817</v>
      </c>
      <c r="H320">
        <f t="shared" si="22"/>
        <v>291.02999999999997</v>
      </c>
    </row>
    <row r="321" spans="4:8" x14ac:dyDescent="0.25">
      <c r="D321">
        <v>296</v>
      </c>
      <c r="E321">
        <f t="shared" si="21"/>
        <v>2.96</v>
      </c>
      <c r="F321" s="10">
        <f t="shared" si="23"/>
        <v>291.85326826842817</v>
      </c>
      <c r="G321" s="10">
        <f t="shared" si="24"/>
        <v>291.84423122595058</v>
      </c>
      <c r="H321">
        <f t="shared" si="22"/>
        <v>291.02999999999997</v>
      </c>
    </row>
    <row r="322" spans="4:8" x14ac:dyDescent="0.25">
      <c r="D322">
        <v>297</v>
      </c>
      <c r="E322">
        <f t="shared" si="21"/>
        <v>2.97</v>
      </c>
      <c r="F322" s="10">
        <f t="shared" si="23"/>
        <v>291.84423122595058</v>
      </c>
      <c r="G322" s="10">
        <f t="shared" si="24"/>
        <v>291.83529338338127</v>
      </c>
      <c r="H322">
        <f t="shared" si="22"/>
        <v>291.02999999999997</v>
      </c>
    </row>
    <row r="323" spans="4:8" x14ac:dyDescent="0.25">
      <c r="D323">
        <v>298</v>
      </c>
      <c r="E323">
        <f t="shared" si="21"/>
        <v>2.98</v>
      </c>
      <c r="F323" s="10">
        <f t="shared" si="23"/>
        <v>291.83529338338127</v>
      </c>
      <c r="G323" s="10">
        <f t="shared" si="24"/>
        <v>291.82645365179968</v>
      </c>
      <c r="H323">
        <f t="shared" si="22"/>
        <v>291.02999999999997</v>
      </c>
    </row>
    <row r="324" spans="4:8" x14ac:dyDescent="0.25">
      <c r="D324">
        <v>299</v>
      </c>
      <c r="E324">
        <f t="shared" si="21"/>
        <v>2.99</v>
      </c>
      <c r="F324" s="10">
        <f t="shared" si="23"/>
        <v>291.82645365179968</v>
      </c>
      <c r="G324" s="10">
        <f t="shared" si="24"/>
        <v>291.81771095423829</v>
      </c>
      <c r="H324">
        <f t="shared" si="22"/>
        <v>291.02999999999997</v>
      </c>
    </row>
    <row r="325" spans="4:8" x14ac:dyDescent="0.25">
      <c r="D325">
        <v>300</v>
      </c>
      <c r="E325">
        <f t="shared" si="21"/>
        <v>3</v>
      </c>
      <c r="F325" s="10">
        <f t="shared" si="23"/>
        <v>291.81771095423829</v>
      </c>
      <c r="G325" s="10">
        <f t="shared" si="24"/>
        <v>291.80906422555154</v>
      </c>
      <c r="H325">
        <f t="shared" si="22"/>
        <v>291.02999999999997</v>
      </c>
    </row>
    <row r="326" spans="4:8" x14ac:dyDescent="0.25">
      <c r="D326">
        <v>301</v>
      </c>
      <c r="E326">
        <f t="shared" si="21"/>
        <v>3.0100000000000002</v>
      </c>
      <c r="F326" s="10">
        <f t="shared" si="23"/>
        <v>291.80906422555154</v>
      </c>
      <c r="G326" s="10">
        <f t="shared" si="24"/>
        <v>291.80051241228591</v>
      </c>
      <c r="H326">
        <f t="shared" si="22"/>
        <v>291.02999999999997</v>
      </c>
    </row>
    <row r="327" spans="4:8" x14ac:dyDescent="0.25">
      <c r="D327">
        <v>302</v>
      </c>
      <c r="E327">
        <f t="shared" si="21"/>
        <v>3.02</v>
      </c>
      <c r="F327" s="10">
        <f t="shared" si="23"/>
        <v>291.80051241228591</v>
      </c>
      <c r="G327" s="10">
        <f t="shared" si="24"/>
        <v>291.79205447255185</v>
      </c>
      <c r="H327">
        <f t="shared" si="22"/>
        <v>291.02999999999997</v>
      </c>
    </row>
    <row r="328" spans="4:8" x14ac:dyDescent="0.25">
      <c r="D328">
        <v>303</v>
      </c>
      <c r="E328">
        <f t="shared" si="21"/>
        <v>3.0300000000000002</v>
      </c>
      <c r="F328" s="10">
        <f t="shared" si="23"/>
        <v>291.79205447255185</v>
      </c>
      <c r="G328" s="10">
        <f t="shared" si="24"/>
        <v>291.78368937589647</v>
      </c>
      <c r="H328">
        <f t="shared" si="22"/>
        <v>291.02999999999997</v>
      </c>
    </row>
    <row r="329" spans="4:8" x14ac:dyDescent="0.25">
      <c r="D329">
        <v>304</v>
      </c>
      <c r="E329">
        <f t="shared" si="21"/>
        <v>3.04</v>
      </c>
      <c r="F329" s="10">
        <f t="shared" si="23"/>
        <v>291.78368937589647</v>
      </c>
      <c r="G329" s="10">
        <f t="shared" si="24"/>
        <v>291.77541610317832</v>
      </c>
      <c r="H329">
        <f t="shared" si="22"/>
        <v>291.02999999999997</v>
      </c>
    </row>
    <row r="330" spans="4:8" x14ac:dyDescent="0.25">
      <c r="D330">
        <v>305</v>
      </c>
      <c r="E330">
        <f t="shared" si="21"/>
        <v>3.0500000000000003</v>
      </c>
      <c r="F330" s="10">
        <f t="shared" si="23"/>
        <v>291.77541610317832</v>
      </c>
      <c r="G330" s="10">
        <f t="shared" si="24"/>
        <v>291.76723364644306</v>
      </c>
      <c r="H330">
        <f t="shared" si="22"/>
        <v>291.02999999999997</v>
      </c>
    </row>
    <row r="331" spans="4:8" x14ac:dyDescent="0.25">
      <c r="D331">
        <v>306</v>
      </c>
      <c r="E331">
        <f t="shared" si="21"/>
        <v>3.06</v>
      </c>
      <c r="F331" s="10">
        <f t="shared" si="23"/>
        <v>291.76723364644306</v>
      </c>
      <c r="G331" s="10">
        <f t="shared" si="24"/>
        <v>291.75914100880073</v>
      </c>
      <c r="H331">
        <f t="shared" si="22"/>
        <v>291.02999999999997</v>
      </c>
    </row>
    <row r="332" spans="4:8" x14ac:dyDescent="0.25">
      <c r="D332">
        <v>307</v>
      </c>
      <c r="E332">
        <f t="shared" si="21"/>
        <v>3.0700000000000003</v>
      </c>
      <c r="F332" s="10">
        <f t="shared" si="23"/>
        <v>291.75914100880073</v>
      </c>
      <c r="G332" s="10">
        <f t="shared" si="24"/>
        <v>291.7511372043042</v>
      </c>
      <c r="H332">
        <f t="shared" si="22"/>
        <v>291.02999999999997</v>
      </c>
    </row>
    <row r="333" spans="4:8" x14ac:dyDescent="0.25">
      <c r="D333">
        <v>308</v>
      </c>
      <c r="E333">
        <f t="shared" si="21"/>
        <v>3.08</v>
      </c>
      <c r="F333" s="10">
        <f t="shared" si="23"/>
        <v>291.7511372043042</v>
      </c>
      <c r="G333" s="10">
        <f t="shared" si="24"/>
        <v>291.74322125782913</v>
      </c>
      <c r="H333">
        <f t="shared" si="22"/>
        <v>291.02999999999997</v>
      </c>
    </row>
    <row r="334" spans="4:8" x14ac:dyDescent="0.25">
      <c r="D334">
        <v>309</v>
      </c>
      <c r="E334">
        <f t="shared" si="21"/>
        <v>3.09</v>
      </c>
      <c r="F334" s="10">
        <f t="shared" si="23"/>
        <v>291.74322125782913</v>
      </c>
      <c r="G334" s="10">
        <f t="shared" si="24"/>
        <v>291.73539220495525</v>
      </c>
      <c r="H334">
        <f t="shared" si="22"/>
        <v>291.02999999999997</v>
      </c>
    </row>
    <row r="335" spans="4:8" x14ac:dyDescent="0.25">
      <c r="D335">
        <v>310</v>
      </c>
      <c r="E335">
        <f t="shared" si="21"/>
        <v>3.1</v>
      </c>
      <c r="F335" s="10">
        <f t="shared" si="23"/>
        <v>291.73539220495525</v>
      </c>
      <c r="G335" s="10">
        <f t="shared" si="24"/>
        <v>291.7276490918486</v>
      </c>
      <c r="H335">
        <f t="shared" si="22"/>
        <v>291.02999999999997</v>
      </c>
    </row>
    <row r="336" spans="4:8" x14ac:dyDescent="0.25">
      <c r="D336">
        <v>311</v>
      </c>
      <c r="E336">
        <f t="shared" si="21"/>
        <v>3.11</v>
      </c>
      <c r="F336" s="10">
        <f t="shared" si="23"/>
        <v>291.7276490918486</v>
      </c>
      <c r="G336" s="10">
        <f t="shared" si="24"/>
        <v>291.71999097514561</v>
      </c>
      <c r="H336">
        <f t="shared" si="22"/>
        <v>291.02999999999997</v>
      </c>
    </row>
    <row r="337" spans="4:8" x14ac:dyDescent="0.25">
      <c r="D337">
        <v>312</v>
      </c>
      <c r="E337">
        <f t="shared" si="21"/>
        <v>3.12</v>
      </c>
      <c r="F337" s="10">
        <f t="shared" si="23"/>
        <v>291.71999097514561</v>
      </c>
      <c r="G337" s="10">
        <f t="shared" si="24"/>
        <v>291.71241692183798</v>
      </c>
      <c r="H337">
        <f t="shared" si="22"/>
        <v>291.02999999999997</v>
      </c>
    </row>
    <row r="338" spans="4:8" x14ac:dyDescent="0.25">
      <c r="D338">
        <v>313</v>
      </c>
      <c r="E338">
        <f t="shared" si="21"/>
        <v>3.13</v>
      </c>
      <c r="F338" s="10">
        <f t="shared" si="23"/>
        <v>291.71241692183798</v>
      </c>
      <c r="G338" s="10">
        <f t="shared" si="24"/>
        <v>291.70492600915912</v>
      </c>
      <c r="H338">
        <f t="shared" si="22"/>
        <v>291.02999999999997</v>
      </c>
    </row>
    <row r="339" spans="4:8" x14ac:dyDescent="0.25">
      <c r="D339">
        <v>314</v>
      </c>
      <c r="E339">
        <f t="shared" si="21"/>
        <v>3.14</v>
      </c>
      <c r="F339" s="10">
        <f t="shared" si="23"/>
        <v>291.70492600915912</v>
      </c>
      <c r="G339" s="10">
        <f t="shared" si="24"/>
        <v>291.69751732447162</v>
      </c>
      <c r="H339">
        <f t="shared" si="22"/>
        <v>291.02999999999997</v>
      </c>
    </row>
    <row r="340" spans="4:8" x14ac:dyDescent="0.25">
      <c r="D340">
        <v>315</v>
      </c>
      <c r="E340">
        <f t="shared" si="21"/>
        <v>3.15</v>
      </c>
      <c r="F340" s="10">
        <f t="shared" si="23"/>
        <v>291.69751732447162</v>
      </c>
      <c r="G340" s="10">
        <f t="shared" si="24"/>
        <v>291.69018996515615</v>
      </c>
      <c r="H340">
        <f t="shared" si="22"/>
        <v>291.02999999999997</v>
      </c>
    </row>
    <row r="341" spans="4:8" x14ac:dyDescent="0.25">
      <c r="D341">
        <v>316</v>
      </c>
      <c r="E341">
        <f t="shared" si="21"/>
        <v>3.16</v>
      </c>
      <c r="F341" s="10">
        <f t="shared" si="23"/>
        <v>291.69018996515615</v>
      </c>
      <c r="G341" s="10">
        <f t="shared" si="24"/>
        <v>291.68294303850149</v>
      </c>
      <c r="H341">
        <f t="shared" si="22"/>
        <v>291.02999999999997</v>
      </c>
    </row>
    <row r="342" spans="4:8" x14ac:dyDescent="0.25">
      <c r="D342">
        <v>317</v>
      </c>
      <c r="E342">
        <f t="shared" si="21"/>
        <v>3.17</v>
      </c>
      <c r="F342" s="10">
        <f t="shared" si="23"/>
        <v>291.68294303850149</v>
      </c>
      <c r="G342" s="10">
        <f t="shared" si="24"/>
        <v>291.67577566159571</v>
      </c>
      <c r="H342">
        <f t="shared" si="22"/>
        <v>291.02999999999997</v>
      </c>
    </row>
    <row r="343" spans="4:8" x14ac:dyDescent="0.25">
      <c r="D343">
        <v>318</v>
      </c>
      <c r="E343">
        <f t="shared" si="21"/>
        <v>3.18</v>
      </c>
      <c r="F343" s="10">
        <f t="shared" si="23"/>
        <v>291.67577566159571</v>
      </c>
      <c r="G343" s="10">
        <f t="shared" si="24"/>
        <v>291.66868696121861</v>
      </c>
      <c r="H343">
        <f t="shared" si="22"/>
        <v>291.02999999999997</v>
      </c>
    </row>
    <row r="344" spans="4:8" x14ac:dyDescent="0.25">
      <c r="D344">
        <v>319</v>
      </c>
      <c r="E344">
        <f t="shared" si="21"/>
        <v>3.19</v>
      </c>
      <c r="F344" s="10">
        <f t="shared" si="23"/>
        <v>291.66868696121861</v>
      </c>
      <c r="G344" s="10">
        <f t="shared" si="24"/>
        <v>291.66167607373541</v>
      </c>
      <c r="H344">
        <f t="shared" si="22"/>
        <v>291.02999999999997</v>
      </c>
    </row>
    <row r="345" spans="4:8" x14ac:dyDescent="0.25">
      <c r="D345">
        <v>320</v>
      </c>
      <c r="E345">
        <f t="shared" si="21"/>
        <v>3.2</v>
      </c>
      <c r="F345" s="10">
        <f t="shared" si="23"/>
        <v>291.66167607373541</v>
      </c>
      <c r="G345" s="10">
        <f t="shared" si="24"/>
        <v>291.65474214499147</v>
      </c>
      <c r="H345">
        <f t="shared" si="22"/>
        <v>291.02999999999997</v>
      </c>
    </row>
    <row r="346" spans="4:8" x14ac:dyDescent="0.25">
      <c r="D346">
        <v>321</v>
      </c>
      <c r="E346">
        <f t="shared" ref="E346:E409" si="25">D346*$B$15</f>
        <v>3.21</v>
      </c>
      <c r="F346" s="10">
        <f t="shared" si="23"/>
        <v>291.65474214499147</v>
      </c>
      <c r="G346" s="10">
        <f t="shared" si="24"/>
        <v>291.64788433020817</v>
      </c>
      <c r="H346">
        <f t="shared" ref="H346:H409" si="26">$G$5</f>
        <v>291.02999999999997</v>
      </c>
    </row>
    <row r="347" spans="4:8" x14ac:dyDescent="0.25">
      <c r="D347">
        <v>322</v>
      </c>
      <c r="E347">
        <f t="shared" si="25"/>
        <v>3.22</v>
      </c>
      <c r="F347" s="10">
        <f t="shared" si="23"/>
        <v>291.64788433020817</v>
      </c>
      <c r="G347" s="10">
        <f t="shared" si="24"/>
        <v>291.64110179388013</v>
      </c>
      <c r="H347">
        <f t="shared" si="26"/>
        <v>291.02999999999997</v>
      </c>
    </row>
    <row r="348" spans="4:8" x14ac:dyDescent="0.25">
      <c r="D348">
        <v>323</v>
      </c>
      <c r="E348">
        <f t="shared" si="25"/>
        <v>3.23</v>
      </c>
      <c r="F348" s="10">
        <f t="shared" ref="F348:F411" si="27">G347</f>
        <v>291.64110179388013</v>
      </c>
      <c r="G348" s="10">
        <f t="shared" ref="G348:G411" si="28">F348-((($B$24*$B$25*(F348-$G$5))/1000)/($G$13*$G$14*$G$11))</f>
        <v>291.6343937096733</v>
      </c>
      <c r="H348">
        <f t="shared" si="26"/>
        <v>291.02999999999997</v>
      </c>
    </row>
    <row r="349" spans="4:8" x14ac:dyDescent="0.25">
      <c r="D349">
        <v>324</v>
      </c>
      <c r="E349">
        <f t="shared" si="25"/>
        <v>3.24</v>
      </c>
      <c r="F349" s="10">
        <f t="shared" si="27"/>
        <v>291.6343937096733</v>
      </c>
      <c r="G349" s="10">
        <f t="shared" si="28"/>
        <v>291.6277592603243</v>
      </c>
      <c r="H349">
        <f t="shared" si="26"/>
        <v>291.02999999999997</v>
      </c>
    </row>
    <row r="350" spans="4:8" x14ac:dyDescent="0.25">
      <c r="D350">
        <v>325</v>
      </c>
      <c r="E350">
        <f t="shared" si="25"/>
        <v>3.25</v>
      </c>
      <c r="F350" s="10">
        <f t="shared" si="27"/>
        <v>291.6277592603243</v>
      </c>
      <c r="G350" s="10">
        <f t="shared" si="28"/>
        <v>291.62119763754094</v>
      </c>
      <c r="H350">
        <f t="shared" si="26"/>
        <v>291.02999999999997</v>
      </c>
    </row>
    <row r="351" spans="4:8" x14ac:dyDescent="0.25">
      <c r="D351">
        <v>326</v>
      </c>
      <c r="E351">
        <f t="shared" si="25"/>
        <v>3.2600000000000002</v>
      </c>
      <c r="F351" s="10">
        <f t="shared" si="27"/>
        <v>291.62119763754094</v>
      </c>
      <c r="G351" s="10">
        <f t="shared" si="28"/>
        <v>291.61470804190367</v>
      </c>
      <c r="H351">
        <f t="shared" si="26"/>
        <v>291.02999999999997</v>
      </c>
    </row>
    <row r="352" spans="4:8" x14ac:dyDescent="0.25">
      <c r="D352">
        <v>327</v>
      </c>
      <c r="E352">
        <f t="shared" si="25"/>
        <v>3.27</v>
      </c>
      <c r="F352" s="10">
        <f t="shared" si="27"/>
        <v>291.61470804190367</v>
      </c>
      <c r="G352" s="10">
        <f t="shared" si="28"/>
        <v>291.60828968276809</v>
      </c>
      <c r="H352">
        <f t="shared" si="26"/>
        <v>291.02999999999997</v>
      </c>
    </row>
    <row r="353" spans="4:8" x14ac:dyDescent="0.25">
      <c r="D353">
        <v>328</v>
      </c>
      <c r="E353">
        <f t="shared" si="25"/>
        <v>3.2800000000000002</v>
      </c>
      <c r="F353" s="10">
        <f t="shared" si="27"/>
        <v>291.60828968276809</v>
      </c>
      <c r="G353" s="10">
        <f t="shared" si="28"/>
        <v>291.60194177816891</v>
      </c>
      <c r="H353">
        <f t="shared" si="26"/>
        <v>291.02999999999997</v>
      </c>
    </row>
    <row r="354" spans="4:8" x14ac:dyDescent="0.25">
      <c r="D354">
        <v>329</v>
      </c>
      <c r="E354">
        <f t="shared" si="25"/>
        <v>3.29</v>
      </c>
      <c r="F354" s="10">
        <f t="shared" si="27"/>
        <v>291.60194177816891</v>
      </c>
      <c r="G354" s="10">
        <f t="shared" si="28"/>
        <v>291.5956635547243</v>
      </c>
      <c r="H354">
        <f t="shared" si="26"/>
        <v>291.02999999999997</v>
      </c>
    </row>
    <row r="355" spans="4:8" x14ac:dyDescent="0.25">
      <c r="D355">
        <v>330</v>
      </c>
      <c r="E355">
        <f t="shared" si="25"/>
        <v>3.3000000000000003</v>
      </c>
      <c r="F355" s="10">
        <f t="shared" si="27"/>
        <v>291.5956635547243</v>
      </c>
      <c r="G355" s="10">
        <f t="shared" si="28"/>
        <v>291.58945424754205</v>
      </c>
      <c r="H355">
        <f t="shared" si="26"/>
        <v>291.02999999999997</v>
      </c>
    </row>
    <row r="356" spans="4:8" x14ac:dyDescent="0.25">
      <c r="D356">
        <v>331</v>
      </c>
      <c r="E356">
        <f t="shared" si="25"/>
        <v>3.31</v>
      </c>
      <c r="F356" s="10">
        <f t="shared" si="27"/>
        <v>291.58945424754205</v>
      </c>
      <c r="G356" s="10">
        <f t="shared" si="28"/>
        <v>291.58331310012608</v>
      </c>
      <c r="H356">
        <f t="shared" si="26"/>
        <v>291.02999999999997</v>
      </c>
    </row>
    <row r="357" spans="4:8" x14ac:dyDescent="0.25">
      <c r="D357">
        <v>332</v>
      </c>
      <c r="E357">
        <f t="shared" si="25"/>
        <v>3.3200000000000003</v>
      </c>
      <c r="F357" s="10">
        <f t="shared" si="27"/>
        <v>291.58331310012608</v>
      </c>
      <c r="G357" s="10">
        <f t="shared" si="28"/>
        <v>291.57723936428442</v>
      </c>
      <c r="H357">
        <f t="shared" si="26"/>
        <v>291.02999999999997</v>
      </c>
    </row>
    <row r="358" spans="4:8" x14ac:dyDescent="0.25">
      <c r="D358">
        <v>333</v>
      </c>
      <c r="E358">
        <f t="shared" si="25"/>
        <v>3.33</v>
      </c>
      <c r="F358" s="10">
        <f t="shared" si="27"/>
        <v>291.57723936428442</v>
      </c>
      <c r="G358" s="10">
        <f t="shared" si="28"/>
        <v>291.57123230003805</v>
      </c>
      <c r="H358">
        <f t="shared" si="26"/>
        <v>291.02999999999997</v>
      </c>
    </row>
    <row r="359" spans="4:8" x14ac:dyDescent="0.25">
      <c r="D359">
        <v>334</v>
      </c>
      <c r="E359">
        <f t="shared" si="25"/>
        <v>3.34</v>
      </c>
      <c r="F359" s="10">
        <f t="shared" si="27"/>
        <v>291.57123230003805</v>
      </c>
      <c r="G359" s="10">
        <f t="shared" si="28"/>
        <v>291.56529117553066</v>
      </c>
      <c r="H359">
        <f t="shared" si="26"/>
        <v>291.02999999999997</v>
      </c>
    </row>
    <row r="360" spans="4:8" x14ac:dyDescent="0.25">
      <c r="D360">
        <v>335</v>
      </c>
      <c r="E360">
        <f t="shared" si="25"/>
        <v>3.35</v>
      </c>
      <c r="F360" s="10">
        <f t="shared" si="27"/>
        <v>291.56529117553066</v>
      </c>
      <c r="G360" s="10">
        <f t="shared" si="28"/>
        <v>291.55941526693965</v>
      </c>
      <c r="H360">
        <f t="shared" si="26"/>
        <v>291.02999999999997</v>
      </c>
    </row>
    <row r="361" spans="4:8" x14ac:dyDescent="0.25">
      <c r="D361">
        <v>336</v>
      </c>
      <c r="E361">
        <f t="shared" si="25"/>
        <v>3.36</v>
      </c>
      <c r="F361" s="10">
        <f t="shared" si="27"/>
        <v>291.55941526693965</v>
      </c>
      <c r="G361" s="10">
        <f t="shared" si="28"/>
        <v>291.55360385838776</v>
      </c>
      <c r="H361">
        <f t="shared" si="26"/>
        <v>291.02999999999997</v>
      </c>
    </row>
    <row r="362" spans="4:8" x14ac:dyDescent="0.25">
      <c r="D362">
        <v>337</v>
      </c>
      <c r="E362">
        <f t="shared" si="25"/>
        <v>3.37</v>
      </c>
      <c r="F362" s="10">
        <f t="shared" si="27"/>
        <v>291.55360385838776</v>
      </c>
      <c r="G362" s="10">
        <f t="shared" si="28"/>
        <v>291.54785624185598</v>
      </c>
      <c r="H362">
        <f t="shared" si="26"/>
        <v>291.02999999999997</v>
      </c>
    </row>
    <row r="363" spans="4:8" x14ac:dyDescent="0.25">
      <c r="D363">
        <v>338</v>
      </c>
      <c r="E363">
        <f t="shared" si="25"/>
        <v>3.38</v>
      </c>
      <c r="F363" s="10">
        <f t="shared" si="27"/>
        <v>291.54785624185598</v>
      </c>
      <c r="G363" s="10">
        <f t="shared" si="28"/>
        <v>291.54217171709729</v>
      </c>
      <c r="H363">
        <f t="shared" si="26"/>
        <v>291.02999999999997</v>
      </c>
    </row>
    <row r="364" spans="4:8" x14ac:dyDescent="0.25">
      <c r="D364">
        <v>339</v>
      </c>
      <c r="E364">
        <f t="shared" si="25"/>
        <v>3.39</v>
      </c>
      <c r="F364" s="10">
        <f t="shared" si="27"/>
        <v>291.54217171709729</v>
      </c>
      <c r="G364" s="10">
        <f t="shared" si="28"/>
        <v>291.53654959155119</v>
      </c>
      <c r="H364">
        <f t="shared" si="26"/>
        <v>291.02999999999997</v>
      </c>
    </row>
    <row r="365" spans="4:8" x14ac:dyDescent="0.25">
      <c r="D365">
        <v>340</v>
      </c>
      <c r="E365">
        <f t="shared" si="25"/>
        <v>3.4</v>
      </c>
      <c r="F365" s="10">
        <f t="shared" si="27"/>
        <v>291.53654959155119</v>
      </c>
      <c r="G365" s="10">
        <f t="shared" si="28"/>
        <v>291.5309891802595</v>
      </c>
      <c r="H365">
        <f t="shared" si="26"/>
        <v>291.02999999999997</v>
      </c>
    </row>
    <row r="366" spans="4:8" x14ac:dyDescent="0.25">
      <c r="D366">
        <v>341</v>
      </c>
      <c r="E366">
        <f t="shared" si="25"/>
        <v>3.41</v>
      </c>
      <c r="F366" s="10">
        <f t="shared" si="27"/>
        <v>291.5309891802595</v>
      </c>
      <c r="G366" s="10">
        <f t="shared" si="28"/>
        <v>291.52548980578285</v>
      </c>
      <c r="H366">
        <f t="shared" si="26"/>
        <v>291.02999999999997</v>
      </c>
    </row>
    <row r="367" spans="4:8" x14ac:dyDescent="0.25">
      <c r="D367">
        <v>342</v>
      </c>
      <c r="E367">
        <f t="shared" si="25"/>
        <v>3.42</v>
      </c>
      <c r="F367" s="10">
        <f t="shared" si="27"/>
        <v>291.52548980578285</v>
      </c>
      <c r="G367" s="10">
        <f t="shared" si="28"/>
        <v>291.52005079811818</v>
      </c>
      <c r="H367">
        <f t="shared" si="26"/>
        <v>291.02999999999997</v>
      </c>
    </row>
    <row r="368" spans="4:8" x14ac:dyDescent="0.25">
      <c r="D368">
        <v>343</v>
      </c>
      <c r="E368">
        <f t="shared" si="25"/>
        <v>3.43</v>
      </c>
      <c r="F368" s="10">
        <f t="shared" si="27"/>
        <v>291.52005079811818</v>
      </c>
      <c r="G368" s="10">
        <f t="shared" si="28"/>
        <v>291.51467149461701</v>
      </c>
      <c r="H368">
        <f t="shared" si="26"/>
        <v>291.02999999999997</v>
      </c>
    </row>
    <row r="369" spans="4:8" x14ac:dyDescent="0.25">
      <c r="D369">
        <v>344</v>
      </c>
      <c r="E369">
        <f t="shared" si="25"/>
        <v>3.44</v>
      </c>
      <c r="F369" s="10">
        <f t="shared" si="27"/>
        <v>291.51467149461701</v>
      </c>
      <c r="G369" s="10">
        <f t="shared" si="28"/>
        <v>291.50935123990479</v>
      </c>
      <c r="H369">
        <f t="shared" si="26"/>
        <v>291.02999999999997</v>
      </c>
    </row>
    <row r="370" spans="4:8" x14ac:dyDescent="0.25">
      <c r="D370">
        <v>345</v>
      </c>
      <c r="E370">
        <f t="shared" si="25"/>
        <v>3.45</v>
      </c>
      <c r="F370" s="10">
        <f t="shared" si="27"/>
        <v>291.50935123990479</v>
      </c>
      <c r="G370" s="10">
        <f t="shared" si="28"/>
        <v>291.50408938580102</v>
      </c>
      <c r="H370">
        <f t="shared" si="26"/>
        <v>291.02999999999997</v>
      </c>
    </row>
    <row r="371" spans="4:8" x14ac:dyDescent="0.25">
      <c r="D371">
        <v>346</v>
      </c>
      <c r="E371">
        <f t="shared" si="25"/>
        <v>3.46</v>
      </c>
      <c r="F371" s="10">
        <f t="shared" si="27"/>
        <v>291.50408938580102</v>
      </c>
      <c r="G371" s="10">
        <f t="shared" si="28"/>
        <v>291.49888529124041</v>
      </c>
      <c r="H371">
        <f t="shared" si="26"/>
        <v>291.02999999999997</v>
      </c>
    </row>
    <row r="372" spans="4:8" x14ac:dyDescent="0.25">
      <c r="D372">
        <v>347</v>
      </c>
      <c r="E372">
        <f t="shared" si="25"/>
        <v>3.47</v>
      </c>
      <c r="F372" s="10">
        <f t="shared" si="27"/>
        <v>291.49888529124041</v>
      </c>
      <c r="G372" s="10">
        <f t="shared" si="28"/>
        <v>291.49373832219453</v>
      </c>
      <c r="H372">
        <f t="shared" si="26"/>
        <v>291.02999999999997</v>
      </c>
    </row>
    <row r="373" spans="4:8" x14ac:dyDescent="0.25">
      <c r="D373">
        <v>348</v>
      </c>
      <c r="E373">
        <f t="shared" si="25"/>
        <v>3.48</v>
      </c>
      <c r="F373" s="10">
        <f t="shared" si="27"/>
        <v>291.49373832219453</v>
      </c>
      <c r="G373" s="10">
        <f t="shared" si="28"/>
        <v>291.48864785159475</v>
      </c>
      <c r="H373">
        <f t="shared" si="26"/>
        <v>291.02999999999997</v>
      </c>
    </row>
    <row r="374" spans="4:8" x14ac:dyDescent="0.25">
      <c r="D374">
        <v>349</v>
      </c>
      <c r="E374">
        <f t="shared" si="25"/>
        <v>3.49</v>
      </c>
      <c r="F374" s="10">
        <f t="shared" si="27"/>
        <v>291.48864785159475</v>
      </c>
      <c r="G374" s="10">
        <f t="shared" si="28"/>
        <v>291.48361325925583</v>
      </c>
      <c r="H374">
        <f t="shared" si="26"/>
        <v>291.02999999999997</v>
      </c>
    </row>
    <row r="375" spans="4:8" x14ac:dyDescent="0.25">
      <c r="D375">
        <v>350</v>
      </c>
      <c r="E375">
        <f t="shared" si="25"/>
        <v>3.5</v>
      </c>
      <c r="F375" s="10">
        <f t="shared" si="27"/>
        <v>291.48361325925583</v>
      </c>
      <c r="G375" s="10">
        <f t="shared" si="28"/>
        <v>291.47863393180023</v>
      </c>
      <c r="H375">
        <f t="shared" si="26"/>
        <v>291.02999999999997</v>
      </c>
    </row>
    <row r="376" spans="4:8" x14ac:dyDescent="0.25">
      <c r="D376">
        <v>351</v>
      </c>
      <c r="E376">
        <f t="shared" si="25"/>
        <v>3.5100000000000002</v>
      </c>
      <c r="F376" s="10">
        <f t="shared" si="27"/>
        <v>291.47863393180023</v>
      </c>
      <c r="G376" s="10">
        <f t="shared" si="28"/>
        <v>291.47370926258355</v>
      </c>
      <c r="H376">
        <f t="shared" si="26"/>
        <v>291.02999999999997</v>
      </c>
    </row>
    <row r="377" spans="4:8" x14ac:dyDescent="0.25">
      <c r="D377">
        <v>352</v>
      </c>
      <c r="E377">
        <f t="shared" si="25"/>
        <v>3.52</v>
      </c>
      <c r="F377" s="10">
        <f t="shared" si="27"/>
        <v>291.47370926258355</v>
      </c>
      <c r="G377" s="10">
        <f t="shared" si="28"/>
        <v>291.46883865162056</v>
      </c>
      <c r="H377">
        <f t="shared" si="26"/>
        <v>291.02999999999997</v>
      </c>
    </row>
    <row r="378" spans="4:8" x14ac:dyDescent="0.25">
      <c r="D378">
        <v>353</v>
      </c>
      <c r="E378">
        <f t="shared" si="25"/>
        <v>3.5300000000000002</v>
      </c>
      <c r="F378" s="10">
        <f t="shared" si="27"/>
        <v>291.46883865162056</v>
      </c>
      <c r="G378" s="10">
        <f t="shared" si="28"/>
        <v>291.46402150551205</v>
      </c>
      <c r="H378">
        <f t="shared" si="26"/>
        <v>291.02999999999997</v>
      </c>
    </row>
    <row r="379" spans="4:8" x14ac:dyDescent="0.25">
      <c r="D379">
        <v>354</v>
      </c>
      <c r="E379">
        <f t="shared" si="25"/>
        <v>3.54</v>
      </c>
      <c r="F379" s="10">
        <f t="shared" si="27"/>
        <v>291.46402150551205</v>
      </c>
      <c r="G379" s="10">
        <f t="shared" si="28"/>
        <v>291.45925723737258</v>
      </c>
      <c r="H379">
        <f t="shared" si="26"/>
        <v>291.02999999999997</v>
      </c>
    </row>
    <row r="380" spans="4:8" x14ac:dyDescent="0.25">
      <c r="D380">
        <v>355</v>
      </c>
      <c r="E380">
        <f t="shared" si="25"/>
        <v>3.5500000000000003</v>
      </c>
      <c r="F380" s="10">
        <f t="shared" si="27"/>
        <v>291.45925723737258</v>
      </c>
      <c r="G380" s="10">
        <f t="shared" si="28"/>
        <v>291.45454526675894</v>
      </c>
      <c r="H380">
        <f t="shared" si="26"/>
        <v>291.02999999999997</v>
      </c>
    </row>
    <row r="381" spans="4:8" x14ac:dyDescent="0.25">
      <c r="D381">
        <v>356</v>
      </c>
      <c r="E381">
        <f t="shared" si="25"/>
        <v>3.56</v>
      </c>
      <c r="F381" s="10">
        <f t="shared" si="27"/>
        <v>291.45454526675894</v>
      </c>
      <c r="G381" s="10">
        <f t="shared" si="28"/>
        <v>291.44988501959955</v>
      </c>
      <c r="H381">
        <f t="shared" si="26"/>
        <v>291.02999999999997</v>
      </c>
    </row>
    <row r="382" spans="4:8" x14ac:dyDescent="0.25">
      <c r="D382">
        <v>357</v>
      </c>
      <c r="E382">
        <f t="shared" si="25"/>
        <v>3.5700000000000003</v>
      </c>
      <c r="F382" s="10">
        <f t="shared" si="27"/>
        <v>291.44988501959955</v>
      </c>
      <c r="G382" s="10">
        <f t="shared" si="28"/>
        <v>291.44527592812432</v>
      </c>
      <c r="H382">
        <f t="shared" si="26"/>
        <v>291.02999999999997</v>
      </c>
    </row>
    <row r="383" spans="4:8" x14ac:dyDescent="0.25">
      <c r="D383">
        <v>358</v>
      </c>
      <c r="E383">
        <f t="shared" si="25"/>
        <v>3.58</v>
      </c>
      <c r="F383" s="10">
        <f t="shared" si="27"/>
        <v>291.44527592812432</v>
      </c>
      <c r="G383" s="10">
        <f t="shared" si="28"/>
        <v>291.4407174307957</v>
      </c>
      <c r="H383">
        <f t="shared" si="26"/>
        <v>291.02999999999997</v>
      </c>
    </row>
    <row r="384" spans="4:8" x14ac:dyDescent="0.25">
      <c r="D384">
        <v>359</v>
      </c>
      <c r="E384">
        <f t="shared" si="25"/>
        <v>3.59</v>
      </c>
      <c r="F384" s="10">
        <f t="shared" si="27"/>
        <v>291.4407174307957</v>
      </c>
      <c r="G384" s="10">
        <f t="shared" si="28"/>
        <v>291.43620897224002</v>
      </c>
      <c r="H384">
        <f t="shared" si="26"/>
        <v>291.02999999999997</v>
      </c>
    </row>
    <row r="385" spans="4:8" x14ac:dyDescent="0.25">
      <c r="D385">
        <v>360</v>
      </c>
      <c r="E385">
        <f t="shared" si="25"/>
        <v>3.6</v>
      </c>
      <c r="F385" s="10">
        <f t="shared" si="27"/>
        <v>291.43620897224002</v>
      </c>
      <c r="G385" s="10">
        <f t="shared" si="28"/>
        <v>291.43175000318013</v>
      </c>
      <c r="H385">
        <f t="shared" si="26"/>
        <v>291.02999999999997</v>
      </c>
    </row>
    <row r="386" spans="4:8" x14ac:dyDescent="0.25">
      <c r="D386">
        <v>361</v>
      </c>
      <c r="E386">
        <f t="shared" si="25"/>
        <v>3.61</v>
      </c>
      <c r="F386" s="10">
        <f t="shared" si="27"/>
        <v>291.43175000318013</v>
      </c>
      <c r="G386" s="10">
        <f t="shared" si="28"/>
        <v>291.42733998036817</v>
      </c>
      <c r="H386">
        <f t="shared" si="26"/>
        <v>291.02999999999997</v>
      </c>
    </row>
    <row r="387" spans="4:8" x14ac:dyDescent="0.25">
      <c r="D387">
        <v>362</v>
      </c>
      <c r="E387">
        <f t="shared" si="25"/>
        <v>3.62</v>
      </c>
      <c r="F387" s="10">
        <f t="shared" si="27"/>
        <v>291.42733998036817</v>
      </c>
      <c r="G387" s="10">
        <f t="shared" si="28"/>
        <v>291.42297836651966</v>
      </c>
      <c r="H387">
        <f t="shared" si="26"/>
        <v>291.02999999999997</v>
      </c>
    </row>
    <row r="388" spans="4:8" x14ac:dyDescent="0.25">
      <c r="D388">
        <v>363</v>
      </c>
      <c r="E388">
        <f t="shared" si="25"/>
        <v>3.63</v>
      </c>
      <c r="F388" s="10">
        <f t="shared" si="27"/>
        <v>291.42297836651966</v>
      </c>
      <c r="G388" s="10">
        <f t="shared" si="28"/>
        <v>291.41866463024775</v>
      </c>
      <c r="H388">
        <f t="shared" si="26"/>
        <v>291.02999999999997</v>
      </c>
    </row>
    <row r="389" spans="4:8" x14ac:dyDescent="0.25">
      <c r="D389">
        <v>364</v>
      </c>
      <c r="E389">
        <f t="shared" si="25"/>
        <v>3.64</v>
      </c>
      <c r="F389" s="10">
        <f t="shared" si="27"/>
        <v>291.41866463024775</v>
      </c>
      <c r="G389" s="10">
        <f t="shared" si="28"/>
        <v>291.41439824599877</v>
      </c>
      <c r="H389">
        <f t="shared" si="26"/>
        <v>291.02999999999997</v>
      </c>
    </row>
    <row r="390" spans="4:8" x14ac:dyDescent="0.25">
      <c r="D390">
        <v>365</v>
      </c>
      <c r="E390">
        <f t="shared" si="25"/>
        <v>3.65</v>
      </c>
      <c r="F390" s="10">
        <f t="shared" si="27"/>
        <v>291.41439824599877</v>
      </c>
      <c r="G390" s="10">
        <f t="shared" si="28"/>
        <v>291.41017869398803</v>
      </c>
      <c r="H390">
        <f t="shared" si="26"/>
        <v>291.02999999999997</v>
      </c>
    </row>
    <row r="391" spans="4:8" x14ac:dyDescent="0.25">
      <c r="D391">
        <v>366</v>
      </c>
      <c r="E391">
        <f t="shared" si="25"/>
        <v>3.66</v>
      </c>
      <c r="F391" s="10">
        <f t="shared" si="27"/>
        <v>291.41017869398803</v>
      </c>
      <c r="G391" s="10">
        <f t="shared" si="28"/>
        <v>291.40600546013656</v>
      </c>
      <c r="H391">
        <f t="shared" si="26"/>
        <v>291.02999999999997</v>
      </c>
    </row>
    <row r="392" spans="4:8" x14ac:dyDescent="0.25">
      <c r="D392">
        <v>367</v>
      </c>
      <c r="E392">
        <f t="shared" si="25"/>
        <v>3.67</v>
      </c>
      <c r="F392" s="10">
        <f t="shared" si="27"/>
        <v>291.40600546013656</v>
      </c>
      <c r="G392" s="10">
        <f t="shared" si="28"/>
        <v>291.40187803600838</v>
      </c>
      <c r="H392">
        <f t="shared" si="26"/>
        <v>291.02999999999997</v>
      </c>
    </row>
    <row r="393" spans="4:8" x14ac:dyDescent="0.25">
      <c r="D393">
        <v>368</v>
      </c>
      <c r="E393">
        <f t="shared" si="25"/>
        <v>3.68</v>
      </c>
      <c r="F393" s="10">
        <f t="shared" si="27"/>
        <v>291.40187803600838</v>
      </c>
      <c r="G393" s="10">
        <f t="shared" si="28"/>
        <v>291.39779591874873</v>
      </c>
      <c r="H393">
        <f t="shared" si="26"/>
        <v>291.02999999999997</v>
      </c>
    </row>
    <row r="394" spans="4:8" x14ac:dyDescent="0.25">
      <c r="D394">
        <v>369</v>
      </c>
      <c r="E394">
        <f t="shared" si="25"/>
        <v>3.69</v>
      </c>
      <c r="F394" s="10">
        <f t="shared" si="27"/>
        <v>291.39779591874873</v>
      </c>
      <c r="G394" s="10">
        <f t="shared" si="28"/>
        <v>291.39375861102258</v>
      </c>
      <c r="H394">
        <f t="shared" si="26"/>
        <v>291.02999999999997</v>
      </c>
    </row>
    <row r="395" spans="4:8" x14ac:dyDescent="0.25">
      <c r="D395">
        <v>370</v>
      </c>
      <c r="E395">
        <f t="shared" si="25"/>
        <v>3.7</v>
      </c>
      <c r="F395" s="10">
        <f t="shared" si="27"/>
        <v>291.39375861102258</v>
      </c>
      <c r="G395" s="10">
        <f t="shared" si="28"/>
        <v>291.38976562095422</v>
      </c>
      <c r="H395">
        <f t="shared" si="26"/>
        <v>291.02999999999997</v>
      </c>
    </row>
    <row r="396" spans="4:8" x14ac:dyDescent="0.25">
      <c r="D396">
        <v>371</v>
      </c>
      <c r="E396">
        <f t="shared" si="25"/>
        <v>3.71</v>
      </c>
      <c r="F396" s="10">
        <f t="shared" si="27"/>
        <v>291.38976562095422</v>
      </c>
      <c r="G396" s="10">
        <f t="shared" si="28"/>
        <v>291.38581646206734</v>
      </c>
      <c r="H396">
        <f t="shared" si="26"/>
        <v>291.02999999999997</v>
      </c>
    </row>
    <row r="397" spans="4:8" x14ac:dyDescent="0.25">
      <c r="D397">
        <v>372</v>
      </c>
      <c r="E397">
        <f t="shared" si="25"/>
        <v>3.72</v>
      </c>
      <c r="F397" s="10">
        <f t="shared" si="27"/>
        <v>291.38581646206734</v>
      </c>
      <c r="G397" s="10">
        <f t="shared" si="28"/>
        <v>291.38191065322565</v>
      </c>
      <c r="H397">
        <f t="shared" si="26"/>
        <v>291.02999999999997</v>
      </c>
    </row>
    <row r="398" spans="4:8" x14ac:dyDescent="0.25">
      <c r="D398">
        <v>373</v>
      </c>
      <c r="E398">
        <f t="shared" si="25"/>
        <v>3.73</v>
      </c>
      <c r="F398" s="10">
        <f t="shared" si="27"/>
        <v>291.38191065322565</v>
      </c>
      <c r="G398" s="10">
        <f t="shared" si="28"/>
        <v>291.37804771857424</v>
      </c>
      <c r="H398">
        <f t="shared" si="26"/>
        <v>291.02999999999997</v>
      </c>
    </row>
    <row r="399" spans="4:8" x14ac:dyDescent="0.25">
      <c r="D399">
        <v>374</v>
      </c>
      <c r="E399">
        <f t="shared" si="25"/>
        <v>3.74</v>
      </c>
      <c r="F399" s="10">
        <f t="shared" si="27"/>
        <v>291.37804771857424</v>
      </c>
      <c r="G399" s="10">
        <f t="shared" si="28"/>
        <v>291.37422718748172</v>
      </c>
      <c r="H399">
        <f t="shared" si="26"/>
        <v>291.02999999999997</v>
      </c>
    </row>
    <row r="400" spans="4:8" x14ac:dyDescent="0.25">
      <c r="D400">
        <v>375</v>
      </c>
      <c r="E400">
        <f t="shared" si="25"/>
        <v>3.75</v>
      </c>
      <c r="F400" s="10">
        <f t="shared" si="27"/>
        <v>291.37422718748172</v>
      </c>
      <c r="G400" s="10">
        <f t="shared" si="28"/>
        <v>291.37044859448292</v>
      </c>
      <c r="H400">
        <f t="shared" si="26"/>
        <v>291.02999999999997</v>
      </c>
    </row>
    <row r="401" spans="4:8" x14ac:dyDescent="0.25">
      <c r="D401">
        <v>376</v>
      </c>
      <c r="E401">
        <f t="shared" si="25"/>
        <v>3.7600000000000002</v>
      </c>
      <c r="F401" s="10">
        <f t="shared" si="27"/>
        <v>291.37044859448292</v>
      </c>
      <c r="G401" s="10">
        <f t="shared" si="28"/>
        <v>291.36671147922198</v>
      </c>
      <c r="H401">
        <f t="shared" si="26"/>
        <v>291.02999999999997</v>
      </c>
    </row>
    <row r="402" spans="4:8" x14ac:dyDescent="0.25">
      <c r="D402">
        <v>377</v>
      </c>
      <c r="E402">
        <f t="shared" si="25"/>
        <v>3.77</v>
      </c>
      <c r="F402" s="10">
        <f t="shared" si="27"/>
        <v>291.36671147922198</v>
      </c>
      <c r="G402" s="10">
        <f t="shared" si="28"/>
        <v>291.36301538639646</v>
      </c>
      <c r="H402">
        <f t="shared" si="26"/>
        <v>291.02999999999997</v>
      </c>
    </row>
    <row r="403" spans="4:8" x14ac:dyDescent="0.25">
      <c r="D403">
        <v>378</v>
      </c>
      <c r="E403">
        <f t="shared" si="25"/>
        <v>3.7800000000000002</v>
      </c>
      <c r="F403" s="10">
        <f t="shared" si="27"/>
        <v>291.36301538639646</v>
      </c>
      <c r="G403" s="10">
        <f t="shared" si="28"/>
        <v>291.35935986570172</v>
      </c>
      <c r="H403">
        <f t="shared" si="26"/>
        <v>291.02999999999997</v>
      </c>
    </row>
    <row r="404" spans="4:8" x14ac:dyDescent="0.25">
      <c r="D404">
        <v>379</v>
      </c>
      <c r="E404">
        <f t="shared" si="25"/>
        <v>3.79</v>
      </c>
      <c r="F404" s="10">
        <f t="shared" si="27"/>
        <v>291.35935986570172</v>
      </c>
      <c r="G404" s="10">
        <f t="shared" si="28"/>
        <v>291.35574447177618</v>
      </c>
      <c r="H404">
        <f t="shared" si="26"/>
        <v>291.02999999999997</v>
      </c>
    </row>
    <row r="405" spans="4:8" x14ac:dyDescent="0.25">
      <c r="D405">
        <v>380</v>
      </c>
      <c r="E405">
        <f t="shared" si="25"/>
        <v>3.8000000000000003</v>
      </c>
      <c r="F405" s="10">
        <f t="shared" si="27"/>
        <v>291.35574447177618</v>
      </c>
      <c r="G405" s="10">
        <f t="shared" si="28"/>
        <v>291.352168764147</v>
      </c>
      <c r="H405">
        <f t="shared" si="26"/>
        <v>291.02999999999997</v>
      </c>
    </row>
    <row r="406" spans="4:8" x14ac:dyDescent="0.25">
      <c r="D406">
        <v>381</v>
      </c>
      <c r="E406">
        <f t="shared" si="25"/>
        <v>3.81</v>
      </c>
      <c r="F406" s="10">
        <f t="shared" si="27"/>
        <v>291.352168764147</v>
      </c>
      <c r="G406" s="10">
        <f t="shared" si="28"/>
        <v>291.34863230717639</v>
      </c>
      <c r="H406">
        <f t="shared" si="26"/>
        <v>291.02999999999997</v>
      </c>
    </row>
    <row r="407" spans="4:8" x14ac:dyDescent="0.25">
      <c r="D407">
        <v>382</v>
      </c>
      <c r="E407">
        <f t="shared" si="25"/>
        <v>3.8200000000000003</v>
      </c>
      <c r="F407" s="10">
        <f t="shared" si="27"/>
        <v>291.34863230717639</v>
      </c>
      <c r="G407" s="10">
        <f t="shared" si="28"/>
        <v>291.34513467000863</v>
      </c>
      <c r="H407">
        <f t="shared" si="26"/>
        <v>291.02999999999997</v>
      </c>
    </row>
    <row r="408" spans="4:8" x14ac:dyDescent="0.25">
      <c r="D408">
        <v>383</v>
      </c>
      <c r="E408">
        <f t="shared" si="25"/>
        <v>3.83</v>
      </c>
      <c r="F408" s="10">
        <f t="shared" si="27"/>
        <v>291.34513467000863</v>
      </c>
      <c r="G408" s="10">
        <f t="shared" si="28"/>
        <v>291.3416754265175</v>
      </c>
      <c r="H408">
        <f t="shared" si="26"/>
        <v>291.02999999999997</v>
      </c>
    </row>
    <row r="409" spans="4:8" x14ac:dyDescent="0.25">
      <c r="D409">
        <v>384</v>
      </c>
      <c r="E409">
        <f t="shared" si="25"/>
        <v>3.84</v>
      </c>
      <c r="F409" s="10">
        <f t="shared" si="27"/>
        <v>291.3416754265175</v>
      </c>
      <c r="G409" s="10">
        <f t="shared" si="28"/>
        <v>291.33825415525433</v>
      </c>
      <c r="H409">
        <f t="shared" si="26"/>
        <v>291.02999999999997</v>
      </c>
    </row>
    <row r="410" spans="4:8" x14ac:dyDescent="0.25">
      <c r="D410">
        <v>385</v>
      </c>
      <c r="E410">
        <f t="shared" ref="E410:E473" si="29">D410*$B$15</f>
        <v>3.85</v>
      </c>
      <c r="F410" s="10">
        <f t="shared" si="27"/>
        <v>291.33825415525433</v>
      </c>
      <c r="G410" s="10">
        <f t="shared" si="28"/>
        <v>291.33487043939675</v>
      </c>
      <c r="H410">
        <f t="shared" ref="H410:H473" si="30">$G$5</f>
        <v>291.02999999999997</v>
      </c>
    </row>
    <row r="411" spans="4:8" x14ac:dyDescent="0.25">
      <c r="D411">
        <v>386</v>
      </c>
      <c r="E411">
        <f t="shared" si="29"/>
        <v>3.86</v>
      </c>
      <c r="F411" s="10">
        <f t="shared" si="27"/>
        <v>291.33487043939675</v>
      </c>
      <c r="G411" s="10">
        <f t="shared" si="28"/>
        <v>291.33152386669786</v>
      </c>
      <c r="H411">
        <f t="shared" si="30"/>
        <v>291.02999999999997</v>
      </c>
    </row>
    <row r="412" spans="4:8" x14ac:dyDescent="0.25">
      <c r="D412">
        <v>387</v>
      </c>
      <c r="E412">
        <f t="shared" si="29"/>
        <v>3.87</v>
      </c>
      <c r="F412" s="10">
        <f t="shared" ref="F412:F475" si="31">G411</f>
        <v>291.33152386669786</v>
      </c>
      <c r="G412" s="10">
        <f t="shared" ref="G412:G475" si="32">F412-((($B$24*$B$25*(F412-$G$5))/1000)/($G$13*$G$14*$G$11))</f>
        <v>291.32821402943597</v>
      </c>
      <c r="H412">
        <f t="shared" si="30"/>
        <v>291.02999999999997</v>
      </c>
    </row>
    <row r="413" spans="4:8" x14ac:dyDescent="0.25">
      <c r="D413">
        <v>388</v>
      </c>
      <c r="E413">
        <f t="shared" si="29"/>
        <v>3.88</v>
      </c>
      <c r="F413" s="10">
        <f t="shared" si="31"/>
        <v>291.32821402943597</v>
      </c>
      <c r="G413" s="10">
        <f t="shared" si="32"/>
        <v>291.32494052436505</v>
      </c>
      <c r="H413">
        <f t="shared" si="30"/>
        <v>291.02999999999997</v>
      </c>
    </row>
    <row r="414" spans="4:8" x14ac:dyDescent="0.25">
      <c r="D414">
        <v>389</v>
      </c>
      <c r="E414">
        <f t="shared" si="29"/>
        <v>3.89</v>
      </c>
      <c r="F414" s="10">
        <f t="shared" si="31"/>
        <v>291.32494052436505</v>
      </c>
      <c r="G414" s="10">
        <f t="shared" si="32"/>
        <v>291.32170295266542</v>
      </c>
      <c r="H414">
        <f t="shared" si="30"/>
        <v>291.02999999999997</v>
      </c>
    </row>
    <row r="415" spans="4:8" x14ac:dyDescent="0.25">
      <c r="D415">
        <v>390</v>
      </c>
      <c r="E415">
        <f t="shared" si="29"/>
        <v>3.9</v>
      </c>
      <c r="F415" s="10">
        <f t="shared" si="31"/>
        <v>291.32170295266542</v>
      </c>
      <c r="G415" s="10">
        <f t="shared" si="32"/>
        <v>291.31850091989531</v>
      </c>
      <c r="H415">
        <f t="shared" si="30"/>
        <v>291.02999999999997</v>
      </c>
    </row>
    <row r="416" spans="4:8" x14ac:dyDescent="0.25">
      <c r="D416">
        <v>391</v>
      </c>
      <c r="E416">
        <f t="shared" si="29"/>
        <v>3.91</v>
      </c>
      <c r="F416" s="10">
        <f t="shared" si="31"/>
        <v>291.31850091989531</v>
      </c>
      <c r="G416" s="10">
        <f t="shared" si="32"/>
        <v>291.31533403594278</v>
      </c>
      <c r="H416">
        <f t="shared" si="30"/>
        <v>291.02999999999997</v>
      </c>
    </row>
    <row r="417" spans="4:8" x14ac:dyDescent="0.25">
      <c r="D417">
        <v>392</v>
      </c>
      <c r="E417">
        <f t="shared" si="29"/>
        <v>3.92</v>
      </c>
      <c r="F417" s="10">
        <f t="shared" si="31"/>
        <v>291.31533403594278</v>
      </c>
      <c r="G417" s="10">
        <f t="shared" si="32"/>
        <v>291.31220191497806</v>
      </c>
      <c r="H417">
        <f t="shared" si="30"/>
        <v>291.02999999999997</v>
      </c>
    </row>
    <row r="418" spans="4:8" x14ac:dyDescent="0.25">
      <c r="D418">
        <v>393</v>
      </c>
      <c r="E418">
        <f t="shared" si="29"/>
        <v>3.93</v>
      </c>
      <c r="F418" s="10">
        <f t="shared" si="31"/>
        <v>291.31220191497806</v>
      </c>
      <c r="G418" s="10">
        <f t="shared" si="32"/>
        <v>291.30910417540673</v>
      </c>
      <c r="H418">
        <f t="shared" si="30"/>
        <v>291.02999999999997</v>
      </c>
    </row>
    <row r="419" spans="4:8" x14ac:dyDescent="0.25">
      <c r="D419">
        <v>394</v>
      </c>
      <c r="E419">
        <f t="shared" si="29"/>
        <v>3.94</v>
      </c>
      <c r="F419" s="10">
        <f t="shared" si="31"/>
        <v>291.30910417540673</v>
      </c>
      <c r="G419" s="10">
        <f t="shared" si="32"/>
        <v>291.30604043982316</v>
      </c>
      <c r="H419">
        <f t="shared" si="30"/>
        <v>291.02999999999997</v>
      </c>
    </row>
    <row r="420" spans="4:8" x14ac:dyDescent="0.25">
      <c r="D420">
        <v>395</v>
      </c>
      <c r="E420">
        <f t="shared" si="29"/>
        <v>3.95</v>
      </c>
      <c r="F420" s="10">
        <f t="shared" si="31"/>
        <v>291.30604043982316</v>
      </c>
      <c r="G420" s="10">
        <f t="shared" si="32"/>
        <v>291.30301033496443</v>
      </c>
      <c r="H420">
        <f t="shared" si="30"/>
        <v>291.02999999999997</v>
      </c>
    </row>
    <row r="421" spans="4:8" x14ac:dyDescent="0.25">
      <c r="D421">
        <v>396</v>
      </c>
      <c r="E421">
        <f t="shared" si="29"/>
        <v>3.96</v>
      </c>
      <c r="F421" s="10">
        <f t="shared" si="31"/>
        <v>291.30301033496443</v>
      </c>
      <c r="G421" s="10">
        <f t="shared" si="32"/>
        <v>291.30001349166497</v>
      </c>
      <c r="H421">
        <f t="shared" si="30"/>
        <v>291.02999999999997</v>
      </c>
    </row>
    <row r="422" spans="4:8" x14ac:dyDescent="0.25">
      <c r="D422">
        <v>397</v>
      </c>
      <c r="E422">
        <f t="shared" si="29"/>
        <v>3.97</v>
      </c>
      <c r="F422" s="10">
        <f t="shared" si="31"/>
        <v>291.30001349166497</v>
      </c>
      <c r="G422" s="10">
        <f t="shared" si="32"/>
        <v>291.29704954481156</v>
      </c>
      <c r="H422">
        <f t="shared" si="30"/>
        <v>291.02999999999997</v>
      </c>
    </row>
    <row r="423" spans="4:8" x14ac:dyDescent="0.25">
      <c r="D423">
        <v>398</v>
      </c>
      <c r="E423">
        <f t="shared" si="29"/>
        <v>3.98</v>
      </c>
      <c r="F423" s="10">
        <f t="shared" si="31"/>
        <v>291.29704954481156</v>
      </c>
      <c r="G423" s="10">
        <f t="shared" si="32"/>
        <v>291.29411813329887</v>
      </c>
      <c r="H423">
        <f t="shared" si="30"/>
        <v>291.02999999999997</v>
      </c>
    </row>
    <row r="424" spans="4:8" x14ac:dyDescent="0.25">
      <c r="D424">
        <v>399</v>
      </c>
      <c r="E424">
        <f t="shared" si="29"/>
        <v>3.99</v>
      </c>
      <c r="F424" s="10">
        <f t="shared" si="31"/>
        <v>291.29411813329887</v>
      </c>
      <c r="G424" s="10">
        <f t="shared" si="32"/>
        <v>291.29121889998544</v>
      </c>
      <c r="H424">
        <f t="shared" si="30"/>
        <v>291.02999999999997</v>
      </c>
    </row>
    <row r="425" spans="4:8" x14ac:dyDescent="0.25">
      <c r="D425">
        <v>400</v>
      </c>
      <c r="E425">
        <f t="shared" si="29"/>
        <v>4</v>
      </c>
      <c r="F425" s="10">
        <f t="shared" si="31"/>
        <v>291.29121889998544</v>
      </c>
      <c r="G425" s="10">
        <f t="shared" si="32"/>
        <v>291.28835149165008</v>
      </c>
      <c r="H425">
        <f t="shared" si="30"/>
        <v>291.02999999999997</v>
      </c>
    </row>
    <row r="426" spans="4:8" x14ac:dyDescent="0.25">
      <c r="D426">
        <v>401</v>
      </c>
      <c r="E426">
        <f t="shared" si="29"/>
        <v>4.01</v>
      </c>
      <c r="F426" s="10">
        <f t="shared" si="31"/>
        <v>291.28835149165008</v>
      </c>
      <c r="G426" s="10">
        <f t="shared" si="32"/>
        <v>291.28551555894899</v>
      </c>
      <c r="H426">
        <f t="shared" si="30"/>
        <v>291.02999999999997</v>
      </c>
    </row>
    <row r="427" spans="4:8" x14ac:dyDescent="0.25">
      <c r="D427">
        <v>402</v>
      </c>
      <c r="E427">
        <f t="shared" si="29"/>
        <v>4.0200000000000005</v>
      </c>
      <c r="F427" s="10">
        <f t="shared" si="31"/>
        <v>291.28551555894899</v>
      </c>
      <c r="G427" s="10">
        <f t="shared" si="32"/>
        <v>291.28271075637315</v>
      </c>
      <c r="H427">
        <f t="shared" si="30"/>
        <v>291.02999999999997</v>
      </c>
    </row>
    <row r="428" spans="4:8" x14ac:dyDescent="0.25">
      <c r="D428">
        <v>403</v>
      </c>
      <c r="E428">
        <f t="shared" si="29"/>
        <v>4.03</v>
      </c>
      <c r="F428" s="10">
        <f t="shared" si="31"/>
        <v>291.28271075637315</v>
      </c>
      <c r="G428" s="10">
        <f t="shared" si="32"/>
        <v>291.27993674220613</v>
      </c>
      <c r="H428">
        <f t="shared" si="30"/>
        <v>291.02999999999997</v>
      </c>
    </row>
    <row r="429" spans="4:8" x14ac:dyDescent="0.25">
      <c r="D429">
        <v>404</v>
      </c>
      <c r="E429">
        <f t="shared" si="29"/>
        <v>4.04</v>
      </c>
      <c r="F429" s="10">
        <f t="shared" si="31"/>
        <v>291.27993674220613</v>
      </c>
      <c r="G429" s="10">
        <f t="shared" si="32"/>
        <v>291.27719317848255</v>
      </c>
      <c r="H429">
        <f t="shared" si="30"/>
        <v>291.02999999999997</v>
      </c>
    </row>
    <row r="430" spans="4:8" x14ac:dyDescent="0.25">
      <c r="D430">
        <v>405</v>
      </c>
      <c r="E430">
        <f t="shared" si="29"/>
        <v>4.05</v>
      </c>
      <c r="F430" s="10">
        <f t="shared" si="31"/>
        <v>291.27719317848255</v>
      </c>
      <c r="G430" s="10">
        <f t="shared" si="32"/>
        <v>291.27447973094695</v>
      </c>
      <c r="H430">
        <f t="shared" si="30"/>
        <v>291.02999999999997</v>
      </c>
    </row>
    <row r="431" spans="4:8" x14ac:dyDescent="0.25">
      <c r="D431">
        <v>406</v>
      </c>
      <c r="E431">
        <f t="shared" si="29"/>
        <v>4.0600000000000005</v>
      </c>
      <c r="F431" s="10">
        <f t="shared" si="31"/>
        <v>291.27447973094695</v>
      </c>
      <c r="G431" s="10">
        <f t="shared" si="32"/>
        <v>291.27179606901291</v>
      </c>
      <c r="H431">
        <f t="shared" si="30"/>
        <v>291.02999999999997</v>
      </c>
    </row>
    <row r="432" spans="4:8" x14ac:dyDescent="0.25">
      <c r="D432">
        <v>407</v>
      </c>
      <c r="E432">
        <f t="shared" si="29"/>
        <v>4.07</v>
      </c>
      <c r="F432" s="10">
        <f t="shared" si="31"/>
        <v>291.27179606901291</v>
      </c>
      <c r="G432" s="10">
        <f t="shared" si="32"/>
        <v>291.26914186572293</v>
      </c>
      <c r="H432">
        <f t="shared" si="30"/>
        <v>291.02999999999997</v>
      </c>
    </row>
    <row r="433" spans="4:8" x14ac:dyDescent="0.25">
      <c r="D433">
        <v>408</v>
      </c>
      <c r="E433">
        <f t="shared" si="29"/>
        <v>4.08</v>
      </c>
      <c r="F433" s="10">
        <f t="shared" si="31"/>
        <v>291.26914186572293</v>
      </c>
      <c r="G433" s="10">
        <f t="shared" si="32"/>
        <v>291.26651679770856</v>
      </c>
      <c r="H433">
        <f t="shared" si="30"/>
        <v>291.02999999999997</v>
      </c>
    </row>
    <row r="434" spans="4:8" x14ac:dyDescent="0.25">
      <c r="D434">
        <v>409</v>
      </c>
      <c r="E434">
        <f t="shared" si="29"/>
        <v>4.09</v>
      </c>
      <c r="F434" s="10">
        <f t="shared" si="31"/>
        <v>291.26651679770856</v>
      </c>
      <c r="G434" s="10">
        <f t="shared" si="32"/>
        <v>291.26392054515088</v>
      </c>
      <c r="H434">
        <f t="shared" si="30"/>
        <v>291.02999999999997</v>
      </c>
    </row>
    <row r="435" spans="4:8" x14ac:dyDescent="0.25">
      <c r="D435">
        <v>410</v>
      </c>
      <c r="E435">
        <f t="shared" si="29"/>
        <v>4.0999999999999996</v>
      </c>
      <c r="F435" s="10">
        <f t="shared" si="31"/>
        <v>291.26392054515088</v>
      </c>
      <c r="G435" s="10">
        <f t="shared" si="32"/>
        <v>291.26135279174173</v>
      </c>
      <c r="H435">
        <f t="shared" si="30"/>
        <v>291.02999999999997</v>
      </c>
    </row>
    <row r="436" spans="4:8" x14ac:dyDescent="0.25">
      <c r="D436">
        <v>411</v>
      </c>
      <c r="E436">
        <f t="shared" si="29"/>
        <v>4.1100000000000003</v>
      </c>
      <c r="F436" s="10">
        <f t="shared" si="31"/>
        <v>291.26135279174173</v>
      </c>
      <c r="G436" s="10">
        <f t="shared" si="32"/>
        <v>291.258813224645</v>
      </c>
      <c r="H436">
        <f t="shared" si="30"/>
        <v>291.02999999999997</v>
      </c>
    </row>
    <row r="437" spans="4:8" x14ac:dyDescent="0.25">
      <c r="D437">
        <v>412</v>
      </c>
      <c r="E437">
        <f t="shared" si="29"/>
        <v>4.12</v>
      </c>
      <c r="F437" s="10">
        <f t="shared" si="31"/>
        <v>291.258813224645</v>
      </c>
      <c r="G437" s="10">
        <f t="shared" si="32"/>
        <v>291.25630153445866</v>
      </c>
      <c r="H437">
        <f t="shared" si="30"/>
        <v>291.02999999999997</v>
      </c>
    </row>
    <row r="438" spans="4:8" x14ac:dyDescent="0.25">
      <c r="D438">
        <v>413</v>
      </c>
      <c r="E438">
        <f t="shared" si="29"/>
        <v>4.13</v>
      </c>
      <c r="F438" s="10">
        <f t="shared" si="31"/>
        <v>291.25630153445866</v>
      </c>
      <c r="G438" s="10">
        <f t="shared" si="32"/>
        <v>291.25381741517691</v>
      </c>
      <c r="H438">
        <f t="shared" si="30"/>
        <v>291.02999999999997</v>
      </c>
    </row>
    <row r="439" spans="4:8" x14ac:dyDescent="0.25">
      <c r="D439">
        <v>414</v>
      </c>
      <c r="E439">
        <f t="shared" si="29"/>
        <v>4.1399999999999997</v>
      </c>
      <c r="F439" s="10">
        <f t="shared" si="31"/>
        <v>291.25381741517691</v>
      </c>
      <c r="G439" s="10">
        <f t="shared" si="32"/>
        <v>291.25136056415306</v>
      </c>
      <c r="H439">
        <f t="shared" si="30"/>
        <v>291.02999999999997</v>
      </c>
    </row>
    <row r="440" spans="4:8" x14ac:dyDescent="0.25">
      <c r="D440">
        <v>415</v>
      </c>
      <c r="E440">
        <f t="shared" si="29"/>
        <v>4.1500000000000004</v>
      </c>
      <c r="F440" s="10">
        <f t="shared" si="31"/>
        <v>291.25136056415306</v>
      </c>
      <c r="G440" s="10">
        <f t="shared" si="32"/>
        <v>291.24893068206256</v>
      </c>
      <c r="H440">
        <f t="shared" si="30"/>
        <v>291.02999999999997</v>
      </c>
    </row>
    <row r="441" spans="4:8" x14ac:dyDescent="0.25">
      <c r="D441">
        <v>416</v>
      </c>
      <c r="E441">
        <f t="shared" si="29"/>
        <v>4.16</v>
      </c>
      <c r="F441" s="10">
        <f t="shared" si="31"/>
        <v>291.24893068206256</v>
      </c>
      <c r="G441" s="10">
        <f t="shared" si="32"/>
        <v>291.2465274728666</v>
      </c>
      <c r="H441">
        <f t="shared" si="30"/>
        <v>291.02999999999997</v>
      </c>
    </row>
    <row r="442" spans="4:8" x14ac:dyDescent="0.25">
      <c r="D442">
        <v>417</v>
      </c>
      <c r="E442">
        <f t="shared" si="29"/>
        <v>4.17</v>
      </c>
      <c r="F442" s="10">
        <f t="shared" si="31"/>
        <v>291.2465274728666</v>
      </c>
      <c r="G442" s="10">
        <f t="shared" si="32"/>
        <v>291.24415064377587</v>
      </c>
      <c r="H442">
        <f t="shared" si="30"/>
        <v>291.02999999999997</v>
      </c>
    </row>
    <row r="443" spans="4:8" x14ac:dyDescent="0.25">
      <c r="D443">
        <v>418</v>
      </c>
      <c r="E443">
        <f t="shared" si="29"/>
        <v>4.18</v>
      </c>
      <c r="F443" s="10">
        <f t="shared" si="31"/>
        <v>291.24415064377587</v>
      </c>
      <c r="G443" s="10">
        <f t="shared" si="32"/>
        <v>291.24179990521515</v>
      </c>
      <c r="H443">
        <f t="shared" si="30"/>
        <v>291.02999999999997</v>
      </c>
    </row>
    <row r="444" spans="4:8" x14ac:dyDescent="0.25">
      <c r="D444">
        <v>419</v>
      </c>
      <c r="E444">
        <f t="shared" si="29"/>
        <v>4.1900000000000004</v>
      </c>
      <c r="F444" s="10">
        <f t="shared" si="31"/>
        <v>291.24179990521515</v>
      </c>
      <c r="G444" s="10">
        <f t="shared" si="32"/>
        <v>291.23947497078785</v>
      </c>
      <c r="H444">
        <f t="shared" si="30"/>
        <v>291.02999999999997</v>
      </c>
    </row>
    <row r="445" spans="4:8" x14ac:dyDescent="0.25">
      <c r="D445">
        <v>420</v>
      </c>
      <c r="E445">
        <f t="shared" si="29"/>
        <v>4.2</v>
      </c>
      <c r="F445" s="10">
        <f t="shared" si="31"/>
        <v>291.23947497078785</v>
      </c>
      <c r="G445" s="10">
        <f t="shared" si="32"/>
        <v>291.23717555724113</v>
      </c>
      <c r="H445">
        <f t="shared" si="30"/>
        <v>291.02999999999997</v>
      </c>
    </row>
    <row r="446" spans="4:8" x14ac:dyDescent="0.25">
      <c r="D446">
        <v>421</v>
      </c>
      <c r="E446">
        <f t="shared" si="29"/>
        <v>4.21</v>
      </c>
      <c r="F446" s="10">
        <f t="shared" si="31"/>
        <v>291.23717555724113</v>
      </c>
      <c r="G446" s="10">
        <f t="shared" si="32"/>
        <v>291.23490138443145</v>
      </c>
      <c r="H446">
        <f t="shared" si="30"/>
        <v>291.02999999999997</v>
      </c>
    </row>
    <row r="447" spans="4:8" x14ac:dyDescent="0.25">
      <c r="D447">
        <v>422</v>
      </c>
      <c r="E447">
        <f t="shared" si="29"/>
        <v>4.22</v>
      </c>
      <c r="F447" s="10">
        <f t="shared" si="31"/>
        <v>291.23490138443145</v>
      </c>
      <c r="G447" s="10">
        <f t="shared" si="32"/>
        <v>291.23265217529047</v>
      </c>
      <c r="H447">
        <f t="shared" si="30"/>
        <v>291.02999999999997</v>
      </c>
    </row>
    <row r="448" spans="4:8" x14ac:dyDescent="0.25">
      <c r="D448">
        <v>423</v>
      </c>
      <c r="E448">
        <f t="shared" si="29"/>
        <v>4.2300000000000004</v>
      </c>
      <c r="F448" s="10">
        <f t="shared" si="31"/>
        <v>291.23265217529047</v>
      </c>
      <c r="G448" s="10">
        <f t="shared" si="32"/>
        <v>291.23042765579117</v>
      </c>
      <c r="H448">
        <f t="shared" si="30"/>
        <v>291.02999999999997</v>
      </c>
    </row>
    <row r="449" spans="4:8" x14ac:dyDescent="0.25">
      <c r="D449">
        <v>424</v>
      </c>
      <c r="E449">
        <f t="shared" si="29"/>
        <v>4.24</v>
      </c>
      <c r="F449" s="10">
        <f t="shared" si="31"/>
        <v>291.23042765579117</v>
      </c>
      <c r="G449" s="10">
        <f t="shared" si="32"/>
        <v>291.22822755491455</v>
      </c>
      <c r="H449">
        <f t="shared" si="30"/>
        <v>291.02999999999997</v>
      </c>
    </row>
    <row r="450" spans="4:8" x14ac:dyDescent="0.25">
      <c r="D450">
        <v>425</v>
      </c>
      <c r="E450">
        <f t="shared" si="29"/>
        <v>4.25</v>
      </c>
      <c r="F450" s="10">
        <f t="shared" si="31"/>
        <v>291.22822755491455</v>
      </c>
      <c r="G450" s="10">
        <f t="shared" si="32"/>
        <v>291.2260516046166</v>
      </c>
      <c r="H450">
        <f t="shared" si="30"/>
        <v>291.02999999999997</v>
      </c>
    </row>
    <row r="451" spans="4:8" x14ac:dyDescent="0.25">
      <c r="D451">
        <v>426</v>
      </c>
      <c r="E451">
        <f t="shared" si="29"/>
        <v>4.26</v>
      </c>
      <c r="F451" s="10">
        <f t="shared" si="31"/>
        <v>291.2260516046166</v>
      </c>
      <c r="G451" s="10">
        <f t="shared" si="32"/>
        <v>291.22389953979558</v>
      </c>
      <c r="H451">
        <f t="shared" si="30"/>
        <v>291.02999999999997</v>
      </c>
    </row>
    <row r="452" spans="4:8" x14ac:dyDescent="0.25">
      <c r="D452">
        <v>427</v>
      </c>
      <c r="E452">
        <f t="shared" si="29"/>
        <v>4.2700000000000005</v>
      </c>
      <c r="F452" s="10">
        <f t="shared" si="31"/>
        <v>291.22389953979558</v>
      </c>
      <c r="G452" s="10">
        <f t="shared" si="32"/>
        <v>291.22177109825992</v>
      </c>
      <c r="H452">
        <f t="shared" si="30"/>
        <v>291.02999999999997</v>
      </c>
    </row>
    <row r="453" spans="4:8" x14ac:dyDescent="0.25">
      <c r="D453">
        <v>428</v>
      </c>
      <c r="E453">
        <f t="shared" si="29"/>
        <v>4.28</v>
      </c>
      <c r="F453" s="10">
        <f t="shared" si="31"/>
        <v>291.22177109825992</v>
      </c>
      <c r="G453" s="10">
        <f t="shared" si="32"/>
        <v>291.21966602069602</v>
      </c>
      <c r="H453">
        <f t="shared" si="30"/>
        <v>291.02999999999997</v>
      </c>
    </row>
    <row r="454" spans="4:8" x14ac:dyDescent="0.25">
      <c r="D454">
        <v>429</v>
      </c>
      <c r="E454">
        <f t="shared" si="29"/>
        <v>4.29</v>
      </c>
      <c r="F454" s="10">
        <f t="shared" si="31"/>
        <v>291.21966602069602</v>
      </c>
      <c r="G454" s="10">
        <f t="shared" si="32"/>
        <v>291.21758405063679</v>
      </c>
      <c r="H454">
        <f t="shared" si="30"/>
        <v>291.02999999999997</v>
      </c>
    </row>
    <row r="455" spans="4:8" x14ac:dyDescent="0.25">
      <c r="D455">
        <v>430</v>
      </c>
      <c r="E455">
        <f t="shared" si="29"/>
        <v>4.3</v>
      </c>
      <c r="F455" s="10">
        <f t="shared" si="31"/>
        <v>291.21758405063679</v>
      </c>
      <c r="G455" s="10">
        <f t="shared" si="32"/>
        <v>291.21552493443039</v>
      </c>
      <c r="H455">
        <f t="shared" si="30"/>
        <v>291.02999999999997</v>
      </c>
    </row>
    <row r="456" spans="4:8" x14ac:dyDescent="0.25">
      <c r="D456">
        <v>431</v>
      </c>
      <c r="E456">
        <f t="shared" si="29"/>
        <v>4.3100000000000005</v>
      </c>
      <c r="F456" s="10">
        <f t="shared" si="31"/>
        <v>291.21552493443039</v>
      </c>
      <c r="G456" s="10">
        <f t="shared" si="32"/>
        <v>291.21348842120938</v>
      </c>
      <c r="H456">
        <f t="shared" si="30"/>
        <v>291.02999999999997</v>
      </c>
    </row>
    <row r="457" spans="4:8" x14ac:dyDescent="0.25">
      <c r="D457">
        <v>432</v>
      </c>
      <c r="E457">
        <f t="shared" si="29"/>
        <v>4.32</v>
      </c>
      <c r="F457" s="10">
        <f t="shared" si="31"/>
        <v>291.21348842120938</v>
      </c>
      <c r="G457" s="10">
        <f t="shared" si="32"/>
        <v>291.21147426286001</v>
      </c>
      <c r="H457">
        <f t="shared" si="30"/>
        <v>291.02999999999997</v>
      </c>
    </row>
    <row r="458" spans="4:8" x14ac:dyDescent="0.25">
      <c r="D458">
        <v>433</v>
      </c>
      <c r="E458">
        <f t="shared" si="29"/>
        <v>4.33</v>
      </c>
      <c r="F458" s="10">
        <f t="shared" si="31"/>
        <v>291.21147426286001</v>
      </c>
      <c r="G458" s="10">
        <f t="shared" si="32"/>
        <v>291.20948221399215</v>
      </c>
      <c r="H458">
        <f t="shared" si="30"/>
        <v>291.02999999999997</v>
      </c>
    </row>
    <row r="459" spans="4:8" x14ac:dyDescent="0.25">
      <c r="D459">
        <v>434</v>
      </c>
      <c r="E459">
        <f t="shared" si="29"/>
        <v>4.34</v>
      </c>
      <c r="F459" s="10">
        <f t="shared" si="31"/>
        <v>291.20948221399215</v>
      </c>
      <c r="G459" s="10">
        <f t="shared" si="32"/>
        <v>291.20751203190929</v>
      </c>
      <c r="H459">
        <f t="shared" si="30"/>
        <v>291.02999999999997</v>
      </c>
    </row>
    <row r="460" spans="4:8" x14ac:dyDescent="0.25">
      <c r="D460">
        <v>435</v>
      </c>
      <c r="E460">
        <f t="shared" si="29"/>
        <v>4.3500000000000005</v>
      </c>
      <c r="F460" s="10">
        <f t="shared" si="31"/>
        <v>291.20751203190929</v>
      </c>
      <c r="G460" s="10">
        <f t="shared" si="32"/>
        <v>291.20556347657907</v>
      </c>
      <c r="H460">
        <f t="shared" si="30"/>
        <v>291.02999999999997</v>
      </c>
    </row>
    <row r="461" spans="4:8" x14ac:dyDescent="0.25">
      <c r="D461">
        <v>436</v>
      </c>
      <c r="E461">
        <f t="shared" si="29"/>
        <v>4.3600000000000003</v>
      </c>
      <c r="F461" s="10">
        <f t="shared" si="31"/>
        <v>291.20556347657907</v>
      </c>
      <c r="G461" s="10">
        <f t="shared" si="32"/>
        <v>291.20363631060388</v>
      </c>
      <c r="H461">
        <f t="shared" si="30"/>
        <v>291.02999999999997</v>
      </c>
    </row>
    <row r="462" spans="4:8" x14ac:dyDescent="0.25">
      <c r="D462">
        <v>437</v>
      </c>
      <c r="E462">
        <f t="shared" si="29"/>
        <v>4.37</v>
      </c>
      <c r="F462" s="10">
        <f t="shared" si="31"/>
        <v>291.20363631060388</v>
      </c>
      <c r="G462" s="10">
        <f t="shared" si="32"/>
        <v>291.20173029919209</v>
      </c>
      <c r="H462">
        <f t="shared" si="30"/>
        <v>291.02999999999997</v>
      </c>
    </row>
    <row r="463" spans="4:8" x14ac:dyDescent="0.25">
      <c r="D463">
        <v>438</v>
      </c>
      <c r="E463">
        <f t="shared" si="29"/>
        <v>4.38</v>
      </c>
      <c r="F463" s="10">
        <f t="shared" si="31"/>
        <v>291.20173029919209</v>
      </c>
      <c r="G463" s="10">
        <f t="shared" si="32"/>
        <v>291.19984521012941</v>
      </c>
      <c r="H463">
        <f t="shared" si="30"/>
        <v>291.02999999999997</v>
      </c>
    </row>
    <row r="464" spans="4:8" x14ac:dyDescent="0.25">
      <c r="D464">
        <v>439</v>
      </c>
      <c r="E464">
        <f t="shared" si="29"/>
        <v>4.3899999999999997</v>
      </c>
      <c r="F464" s="10">
        <f t="shared" si="31"/>
        <v>291.19984521012941</v>
      </c>
      <c r="G464" s="10">
        <f t="shared" si="32"/>
        <v>291.19798081375046</v>
      </c>
      <c r="H464">
        <f t="shared" si="30"/>
        <v>291.02999999999997</v>
      </c>
    </row>
    <row r="465" spans="4:8" x14ac:dyDescent="0.25">
      <c r="D465">
        <v>440</v>
      </c>
      <c r="E465">
        <f t="shared" si="29"/>
        <v>4.4000000000000004</v>
      </c>
      <c r="F465" s="10">
        <f t="shared" si="31"/>
        <v>291.19798081375046</v>
      </c>
      <c r="G465" s="10">
        <f t="shared" si="32"/>
        <v>291.19613688291105</v>
      </c>
      <c r="H465">
        <f t="shared" si="30"/>
        <v>291.02999999999997</v>
      </c>
    </row>
    <row r="466" spans="4:8" x14ac:dyDescent="0.25">
      <c r="D466">
        <v>441</v>
      </c>
      <c r="E466">
        <f t="shared" si="29"/>
        <v>4.41</v>
      </c>
      <c r="F466" s="10">
        <f t="shared" si="31"/>
        <v>291.19613688291105</v>
      </c>
      <c r="G466" s="10">
        <f t="shared" si="32"/>
        <v>291.19431319296024</v>
      </c>
      <c r="H466">
        <f t="shared" si="30"/>
        <v>291.02999999999997</v>
      </c>
    </row>
    <row r="467" spans="4:8" x14ac:dyDescent="0.25">
      <c r="D467">
        <v>442</v>
      </c>
      <c r="E467">
        <f t="shared" si="29"/>
        <v>4.42</v>
      </c>
      <c r="F467" s="10">
        <f t="shared" si="31"/>
        <v>291.19431319296024</v>
      </c>
      <c r="G467" s="10">
        <f t="shared" si="32"/>
        <v>291.19250952171313</v>
      </c>
      <c r="H467">
        <f t="shared" si="30"/>
        <v>291.02999999999997</v>
      </c>
    </row>
    <row r="468" spans="4:8" x14ac:dyDescent="0.25">
      <c r="D468">
        <v>443</v>
      </c>
      <c r="E468">
        <f t="shared" si="29"/>
        <v>4.43</v>
      </c>
      <c r="F468" s="10">
        <f t="shared" si="31"/>
        <v>291.19250952171313</v>
      </c>
      <c r="G468" s="10">
        <f t="shared" si="32"/>
        <v>291.19072564942383</v>
      </c>
      <c r="H468">
        <f t="shared" si="30"/>
        <v>291.02999999999997</v>
      </c>
    </row>
    <row r="469" spans="4:8" x14ac:dyDescent="0.25">
      <c r="D469">
        <v>444</v>
      </c>
      <c r="E469">
        <f t="shared" si="29"/>
        <v>4.4400000000000004</v>
      </c>
      <c r="F469" s="10">
        <f t="shared" si="31"/>
        <v>291.19072564942383</v>
      </c>
      <c r="G469" s="10">
        <f t="shared" si="32"/>
        <v>291.18896135875843</v>
      </c>
      <c r="H469">
        <f t="shared" si="30"/>
        <v>291.02999999999997</v>
      </c>
    </row>
    <row r="470" spans="4:8" x14ac:dyDescent="0.25">
      <c r="D470">
        <v>445</v>
      </c>
      <c r="E470">
        <f t="shared" si="29"/>
        <v>4.45</v>
      </c>
      <c r="F470" s="10">
        <f t="shared" si="31"/>
        <v>291.18896135875843</v>
      </c>
      <c r="G470" s="10">
        <f t="shared" si="32"/>
        <v>291.18721643476891</v>
      </c>
      <c r="H470">
        <f t="shared" si="30"/>
        <v>291.02999999999997</v>
      </c>
    </row>
    <row r="471" spans="4:8" x14ac:dyDescent="0.25">
      <c r="D471">
        <v>446</v>
      </c>
      <c r="E471">
        <f t="shared" si="29"/>
        <v>4.46</v>
      </c>
      <c r="F471" s="10">
        <f t="shared" si="31"/>
        <v>291.18721643476891</v>
      </c>
      <c r="G471" s="10">
        <f t="shared" si="32"/>
        <v>291.18549066486662</v>
      </c>
      <c r="H471">
        <f t="shared" si="30"/>
        <v>291.02999999999997</v>
      </c>
    </row>
    <row r="472" spans="4:8" x14ac:dyDescent="0.25">
      <c r="D472">
        <v>447</v>
      </c>
      <c r="E472">
        <f t="shared" si="29"/>
        <v>4.47</v>
      </c>
      <c r="F472" s="10">
        <f t="shared" si="31"/>
        <v>291.18549066486662</v>
      </c>
      <c r="G472" s="10">
        <f t="shared" si="32"/>
        <v>291.1837838387965</v>
      </c>
      <c r="H472">
        <f t="shared" si="30"/>
        <v>291.02999999999997</v>
      </c>
    </row>
    <row r="473" spans="4:8" x14ac:dyDescent="0.25">
      <c r="D473">
        <v>448</v>
      </c>
      <c r="E473">
        <f t="shared" si="29"/>
        <v>4.4800000000000004</v>
      </c>
      <c r="F473" s="10">
        <f t="shared" si="31"/>
        <v>291.1837838387965</v>
      </c>
      <c r="G473" s="10">
        <f t="shared" si="32"/>
        <v>291.18209574861146</v>
      </c>
      <c r="H473">
        <f t="shared" si="30"/>
        <v>291.02999999999997</v>
      </c>
    </row>
    <row r="474" spans="4:8" x14ac:dyDescent="0.25">
      <c r="D474">
        <v>449</v>
      </c>
      <c r="E474">
        <f t="shared" ref="E474:E537" si="33">D474*$B$15</f>
        <v>4.49</v>
      </c>
      <c r="F474" s="10">
        <f t="shared" si="31"/>
        <v>291.18209574861146</v>
      </c>
      <c r="G474" s="10">
        <f t="shared" si="32"/>
        <v>291.18042618864712</v>
      </c>
      <c r="H474">
        <f t="shared" ref="H474:H537" si="34">$G$5</f>
        <v>291.02999999999997</v>
      </c>
    </row>
    <row r="475" spans="4:8" x14ac:dyDescent="0.25">
      <c r="D475">
        <v>450</v>
      </c>
      <c r="E475">
        <f t="shared" si="33"/>
        <v>4.5</v>
      </c>
      <c r="F475" s="10">
        <f t="shared" si="31"/>
        <v>291.18042618864712</v>
      </c>
      <c r="G475" s="10">
        <f t="shared" si="32"/>
        <v>291.17877495549664</v>
      </c>
      <c r="H475">
        <f t="shared" si="34"/>
        <v>291.02999999999997</v>
      </c>
    </row>
    <row r="476" spans="4:8" x14ac:dyDescent="0.25">
      <c r="D476">
        <v>451</v>
      </c>
      <c r="E476">
        <f t="shared" si="33"/>
        <v>4.51</v>
      </c>
      <c r="F476" s="10">
        <f t="shared" ref="F476:F539" si="35">G475</f>
        <v>291.17877495549664</v>
      </c>
      <c r="G476" s="10">
        <f t="shared" ref="G476:G539" si="36">F476-((($B$24*$B$25*(F476-$G$5))/1000)/($G$13*$G$14*$G$11))</f>
        <v>291.17714184798604</v>
      </c>
      <c r="H476">
        <f t="shared" si="34"/>
        <v>291.02999999999997</v>
      </c>
    </row>
    <row r="477" spans="4:8" x14ac:dyDescent="0.25">
      <c r="D477">
        <v>452</v>
      </c>
      <c r="E477">
        <f t="shared" si="33"/>
        <v>4.5200000000000005</v>
      </c>
      <c r="F477" s="10">
        <f t="shared" si="35"/>
        <v>291.17714184798604</v>
      </c>
      <c r="G477" s="10">
        <f t="shared" si="36"/>
        <v>291.17552666714954</v>
      </c>
      <c r="H477">
        <f t="shared" si="34"/>
        <v>291.02999999999997</v>
      </c>
    </row>
    <row r="478" spans="4:8" x14ac:dyDescent="0.25">
      <c r="D478">
        <v>453</v>
      </c>
      <c r="E478">
        <f t="shared" si="33"/>
        <v>4.53</v>
      </c>
      <c r="F478" s="10">
        <f t="shared" si="35"/>
        <v>291.17552666714954</v>
      </c>
      <c r="G478" s="10">
        <f t="shared" si="36"/>
        <v>291.17392921620541</v>
      </c>
      <c r="H478">
        <f t="shared" si="34"/>
        <v>291.02999999999997</v>
      </c>
    </row>
    <row r="479" spans="4:8" x14ac:dyDescent="0.25">
      <c r="D479">
        <v>454</v>
      </c>
      <c r="E479">
        <f t="shared" si="33"/>
        <v>4.54</v>
      </c>
      <c r="F479" s="10">
        <f t="shared" si="35"/>
        <v>291.17392921620541</v>
      </c>
      <c r="G479" s="10">
        <f t="shared" si="36"/>
        <v>291.17234930053212</v>
      </c>
      <c r="H479">
        <f t="shared" si="34"/>
        <v>291.02999999999997</v>
      </c>
    </row>
    <row r="480" spans="4:8" x14ac:dyDescent="0.25">
      <c r="D480">
        <v>455</v>
      </c>
      <c r="E480">
        <f t="shared" si="33"/>
        <v>4.55</v>
      </c>
      <c r="F480" s="10">
        <f t="shared" si="35"/>
        <v>291.17234930053212</v>
      </c>
      <c r="G480" s="10">
        <f t="shared" si="36"/>
        <v>291.17078672764438</v>
      </c>
      <c r="H480">
        <f t="shared" si="34"/>
        <v>291.02999999999997</v>
      </c>
    </row>
    <row r="481" spans="4:8" x14ac:dyDescent="0.25">
      <c r="D481">
        <v>456</v>
      </c>
      <c r="E481">
        <f t="shared" si="33"/>
        <v>4.5600000000000005</v>
      </c>
      <c r="F481" s="10">
        <f t="shared" si="35"/>
        <v>291.17078672764438</v>
      </c>
      <c r="G481" s="10">
        <f t="shared" si="36"/>
        <v>291.1692413071699</v>
      </c>
      <c r="H481">
        <f t="shared" si="34"/>
        <v>291.02999999999997</v>
      </c>
    </row>
    <row r="482" spans="4:8" x14ac:dyDescent="0.25">
      <c r="D482">
        <v>457</v>
      </c>
      <c r="E482">
        <f t="shared" si="33"/>
        <v>4.57</v>
      </c>
      <c r="F482" s="10">
        <f t="shared" si="35"/>
        <v>291.1692413071699</v>
      </c>
      <c r="G482" s="10">
        <f t="shared" si="36"/>
        <v>291.16771285082609</v>
      </c>
      <c r="H482">
        <f t="shared" si="34"/>
        <v>291.02999999999997</v>
      </c>
    </row>
    <row r="483" spans="4:8" x14ac:dyDescent="0.25">
      <c r="D483">
        <v>458</v>
      </c>
      <c r="E483">
        <f t="shared" si="33"/>
        <v>4.58</v>
      </c>
      <c r="F483" s="10">
        <f t="shared" si="35"/>
        <v>291.16771285082609</v>
      </c>
      <c r="G483" s="10">
        <f t="shared" si="36"/>
        <v>291.16620117239711</v>
      </c>
      <c r="H483">
        <f t="shared" si="34"/>
        <v>291.02999999999997</v>
      </c>
    </row>
    <row r="484" spans="4:8" x14ac:dyDescent="0.25">
      <c r="D484">
        <v>459</v>
      </c>
      <c r="E484">
        <f t="shared" si="33"/>
        <v>4.59</v>
      </c>
      <c r="F484" s="10">
        <f t="shared" si="35"/>
        <v>291.16620117239711</v>
      </c>
      <c r="G484" s="10">
        <f t="shared" si="36"/>
        <v>291.16470608771129</v>
      </c>
      <c r="H484">
        <f t="shared" si="34"/>
        <v>291.02999999999997</v>
      </c>
    </row>
    <row r="485" spans="4:8" x14ac:dyDescent="0.25">
      <c r="D485">
        <v>460</v>
      </c>
      <c r="E485">
        <f t="shared" si="33"/>
        <v>4.6000000000000005</v>
      </c>
      <c r="F485" s="10">
        <f t="shared" si="35"/>
        <v>291.16470608771129</v>
      </c>
      <c r="G485" s="10">
        <f t="shared" si="36"/>
        <v>291.16322741461852</v>
      </c>
      <c r="H485">
        <f t="shared" si="34"/>
        <v>291.02999999999997</v>
      </c>
    </row>
    <row r="486" spans="4:8" x14ac:dyDescent="0.25">
      <c r="D486">
        <v>461</v>
      </c>
      <c r="E486">
        <f t="shared" si="33"/>
        <v>4.6100000000000003</v>
      </c>
      <c r="F486" s="10">
        <f t="shared" si="35"/>
        <v>291.16322741461852</v>
      </c>
      <c r="G486" s="10">
        <f t="shared" si="36"/>
        <v>291.16176497296823</v>
      </c>
      <c r="H486">
        <f t="shared" si="34"/>
        <v>291.02999999999997</v>
      </c>
    </row>
    <row r="487" spans="4:8" x14ac:dyDescent="0.25">
      <c r="D487">
        <v>462</v>
      </c>
      <c r="E487">
        <f t="shared" si="33"/>
        <v>4.62</v>
      </c>
      <c r="F487" s="10">
        <f t="shared" si="35"/>
        <v>291.16176497296823</v>
      </c>
      <c r="G487" s="10">
        <f t="shared" si="36"/>
        <v>291.1603185845874</v>
      </c>
      <c r="H487">
        <f t="shared" si="34"/>
        <v>291.02999999999997</v>
      </c>
    </row>
    <row r="488" spans="4:8" x14ac:dyDescent="0.25">
      <c r="D488">
        <v>463</v>
      </c>
      <c r="E488">
        <f t="shared" si="33"/>
        <v>4.63</v>
      </c>
      <c r="F488" s="10">
        <f t="shared" si="35"/>
        <v>291.1603185845874</v>
      </c>
      <c r="G488" s="10">
        <f t="shared" si="36"/>
        <v>291.15888807325871</v>
      </c>
      <c r="H488">
        <f t="shared" si="34"/>
        <v>291.02999999999997</v>
      </c>
    </row>
    <row r="489" spans="4:8" x14ac:dyDescent="0.25">
      <c r="D489">
        <v>464</v>
      </c>
      <c r="E489">
        <f t="shared" si="33"/>
        <v>4.6399999999999997</v>
      </c>
      <c r="F489" s="10">
        <f t="shared" si="35"/>
        <v>291.15888807325871</v>
      </c>
      <c r="G489" s="10">
        <f t="shared" si="36"/>
        <v>291.15747326469926</v>
      </c>
      <c r="H489">
        <f t="shared" si="34"/>
        <v>291.02999999999997</v>
      </c>
    </row>
    <row r="490" spans="4:8" x14ac:dyDescent="0.25">
      <c r="D490">
        <v>465</v>
      </c>
      <c r="E490">
        <f t="shared" si="33"/>
        <v>4.6500000000000004</v>
      </c>
      <c r="F490" s="10">
        <f t="shared" si="35"/>
        <v>291.15747326469926</v>
      </c>
      <c r="G490" s="10">
        <f t="shared" si="36"/>
        <v>291.15607398653924</v>
      </c>
      <c r="H490">
        <f t="shared" si="34"/>
        <v>291.02999999999997</v>
      </c>
    </row>
    <row r="491" spans="4:8" x14ac:dyDescent="0.25">
      <c r="D491">
        <v>466</v>
      </c>
      <c r="E491">
        <f t="shared" si="33"/>
        <v>4.66</v>
      </c>
      <c r="F491" s="10">
        <f t="shared" si="35"/>
        <v>291.15607398653924</v>
      </c>
      <c r="G491" s="10">
        <f t="shared" si="36"/>
        <v>291.15469006830097</v>
      </c>
      <c r="H491">
        <f t="shared" si="34"/>
        <v>291.02999999999997</v>
      </c>
    </row>
    <row r="492" spans="4:8" x14ac:dyDescent="0.25">
      <c r="D492">
        <v>467</v>
      </c>
      <c r="E492">
        <f t="shared" si="33"/>
        <v>4.67</v>
      </c>
      <c r="F492" s="10">
        <f t="shared" si="35"/>
        <v>291.15469006830097</v>
      </c>
      <c r="G492" s="10">
        <f t="shared" si="36"/>
        <v>291.15332134137805</v>
      </c>
      <c r="H492">
        <f t="shared" si="34"/>
        <v>291.02999999999997</v>
      </c>
    </row>
    <row r="493" spans="4:8" x14ac:dyDescent="0.25">
      <c r="D493">
        <v>468</v>
      </c>
      <c r="E493">
        <f t="shared" si="33"/>
        <v>4.68</v>
      </c>
      <c r="F493" s="10">
        <f t="shared" si="35"/>
        <v>291.15332134137805</v>
      </c>
      <c r="G493" s="10">
        <f t="shared" si="36"/>
        <v>291.15196763901497</v>
      </c>
      <c r="H493">
        <f t="shared" si="34"/>
        <v>291.02999999999997</v>
      </c>
    </row>
    <row r="494" spans="4:8" x14ac:dyDescent="0.25">
      <c r="D494">
        <v>469</v>
      </c>
      <c r="E494">
        <f t="shared" si="33"/>
        <v>4.6900000000000004</v>
      </c>
      <c r="F494" s="10">
        <f t="shared" si="35"/>
        <v>291.15196763901497</v>
      </c>
      <c r="G494" s="10">
        <f t="shared" si="36"/>
        <v>291.15062879628664</v>
      </c>
      <c r="H494">
        <f t="shared" si="34"/>
        <v>291.02999999999997</v>
      </c>
    </row>
    <row r="495" spans="4:8" x14ac:dyDescent="0.25">
      <c r="D495">
        <v>470</v>
      </c>
      <c r="E495">
        <f t="shared" si="33"/>
        <v>4.7</v>
      </c>
      <c r="F495" s="10">
        <f t="shared" si="35"/>
        <v>291.15062879628664</v>
      </c>
      <c r="G495" s="10">
        <f t="shared" si="36"/>
        <v>291.14930465007831</v>
      </c>
      <c r="H495">
        <f t="shared" si="34"/>
        <v>291.02999999999997</v>
      </c>
    </row>
    <row r="496" spans="4:8" x14ac:dyDescent="0.25">
      <c r="D496">
        <v>471</v>
      </c>
      <c r="E496">
        <f t="shared" si="33"/>
        <v>4.71</v>
      </c>
      <c r="F496" s="10">
        <f t="shared" si="35"/>
        <v>291.14930465007831</v>
      </c>
      <c r="G496" s="10">
        <f t="shared" si="36"/>
        <v>291.14799503906585</v>
      </c>
      <c r="H496">
        <f t="shared" si="34"/>
        <v>291.02999999999997</v>
      </c>
    </row>
    <row r="497" spans="4:8" x14ac:dyDescent="0.25">
      <c r="D497">
        <v>472</v>
      </c>
      <c r="E497">
        <f t="shared" si="33"/>
        <v>4.72</v>
      </c>
      <c r="F497" s="10">
        <f t="shared" si="35"/>
        <v>291.14799503906585</v>
      </c>
      <c r="G497" s="10">
        <f t="shared" si="36"/>
        <v>291.14669980369592</v>
      </c>
      <c r="H497">
        <f t="shared" si="34"/>
        <v>291.02999999999997</v>
      </c>
    </row>
    <row r="498" spans="4:8" x14ac:dyDescent="0.25">
      <c r="D498">
        <v>473</v>
      </c>
      <c r="E498">
        <f t="shared" si="33"/>
        <v>4.7300000000000004</v>
      </c>
      <c r="F498" s="10">
        <f t="shared" si="35"/>
        <v>291.14669980369592</v>
      </c>
      <c r="G498" s="10">
        <f t="shared" si="36"/>
        <v>291.14541878616666</v>
      </c>
      <c r="H498">
        <f t="shared" si="34"/>
        <v>291.02999999999997</v>
      </c>
    </row>
    <row r="499" spans="4:8" x14ac:dyDescent="0.25">
      <c r="D499">
        <v>474</v>
      </c>
      <c r="E499">
        <f t="shared" si="33"/>
        <v>4.74</v>
      </c>
      <c r="F499" s="10">
        <f t="shared" si="35"/>
        <v>291.14541878616666</v>
      </c>
      <c r="G499" s="10">
        <f t="shared" si="36"/>
        <v>291.14415183040836</v>
      </c>
      <c r="H499">
        <f t="shared" si="34"/>
        <v>291.02999999999997</v>
      </c>
    </row>
    <row r="500" spans="4:8" x14ac:dyDescent="0.25">
      <c r="D500">
        <v>475</v>
      </c>
      <c r="E500">
        <f t="shared" si="33"/>
        <v>4.75</v>
      </c>
      <c r="F500" s="10">
        <f t="shared" si="35"/>
        <v>291.14415183040836</v>
      </c>
      <c r="G500" s="10">
        <f t="shared" si="36"/>
        <v>291.14289878206449</v>
      </c>
      <c r="H500">
        <f t="shared" si="34"/>
        <v>291.02999999999997</v>
      </c>
    </row>
    <row r="501" spans="4:8" x14ac:dyDescent="0.25">
      <c r="D501">
        <v>476</v>
      </c>
      <c r="E501">
        <f t="shared" si="33"/>
        <v>4.76</v>
      </c>
      <c r="F501" s="10">
        <f t="shared" si="35"/>
        <v>291.14289878206449</v>
      </c>
      <c r="G501" s="10">
        <f t="shared" si="36"/>
        <v>291.14165948847295</v>
      </c>
      <c r="H501">
        <f t="shared" si="34"/>
        <v>291.02999999999997</v>
      </c>
    </row>
    <row r="502" spans="4:8" x14ac:dyDescent="0.25">
      <c r="D502">
        <v>477</v>
      </c>
      <c r="E502">
        <f t="shared" si="33"/>
        <v>4.7700000000000005</v>
      </c>
      <c r="F502" s="10">
        <f t="shared" si="35"/>
        <v>291.14165948847295</v>
      </c>
      <c r="G502" s="10">
        <f t="shared" si="36"/>
        <v>291.14043379864734</v>
      </c>
      <c r="H502">
        <f t="shared" si="34"/>
        <v>291.02999999999997</v>
      </c>
    </row>
    <row r="503" spans="4:8" x14ac:dyDescent="0.25">
      <c r="D503">
        <v>478</v>
      </c>
      <c r="E503">
        <f t="shared" si="33"/>
        <v>4.78</v>
      </c>
      <c r="F503" s="10">
        <f t="shared" si="35"/>
        <v>291.14043379864734</v>
      </c>
      <c r="G503" s="10">
        <f t="shared" si="36"/>
        <v>291.13922156325867</v>
      </c>
      <c r="H503">
        <f t="shared" si="34"/>
        <v>291.02999999999997</v>
      </c>
    </row>
    <row r="504" spans="4:8" x14ac:dyDescent="0.25">
      <c r="D504">
        <v>479</v>
      </c>
      <c r="E504">
        <f t="shared" si="33"/>
        <v>4.79</v>
      </c>
      <c r="F504" s="10">
        <f t="shared" si="35"/>
        <v>291.13922156325867</v>
      </c>
      <c r="G504" s="10">
        <f t="shared" si="36"/>
        <v>291.13802263461719</v>
      </c>
      <c r="H504">
        <f t="shared" si="34"/>
        <v>291.02999999999997</v>
      </c>
    </row>
    <row r="505" spans="4:8" x14ac:dyDescent="0.25">
      <c r="D505">
        <v>480</v>
      </c>
      <c r="E505">
        <f t="shared" si="33"/>
        <v>4.8</v>
      </c>
      <c r="F505" s="10">
        <f t="shared" si="35"/>
        <v>291.13802263461719</v>
      </c>
      <c r="G505" s="10">
        <f t="shared" si="36"/>
        <v>291.13683686665428</v>
      </c>
      <c r="H505">
        <f t="shared" si="34"/>
        <v>291.02999999999997</v>
      </c>
    </row>
    <row r="506" spans="4:8" x14ac:dyDescent="0.25">
      <c r="D506">
        <v>481</v>
      </c>
      <c r="E506">
        <f t="shared" si="33"/>
        <v>4.8100000000000005</v>
      </c>
      <c r="F506" s="10">
        <f t="shared" si="35"/>
        <v>291.13683686665428</v>
      </c>
      <c r="G506" s="10">
        <f t="shared" si="36"/>
        <v>291.13566411490473</v>
      </c>
      <c r="H506">
        <f t="shared" si="34"/>
        <v>291.02999999999997</v>
      </c>
    </row>
    <row r="507" spans="4:8" x14ac:dyDescent="0.25">
      <c r="D507">
        <v>482</v>
      </c>
      <c r="E507">
        <f t="shared" si="33"/>
        <v>4.82</v>
      </c>
      <c r="F507" s="10">
        <f t="shared" si="35"/>
        <v>291.13566411490473</v>
      </c>
      <c r="G507" s="10">
        <f t="shared" si="36"/>
        <v>291.13450423648919</v>
      </c>
      <c r="H507">
        <f t="shared" si="34"/>
        <v>291.02999999999997</v>
      </c>
    </row>
    <row r="508" spans="4:8" x14ac:dyDescent="0.25">
      <c r="D508">
        <v>483</v>
      </c>
      <c r="E508">
        <f t="shared" si="33"/>
        <v>4.83</v>
      </c>
      <c r="F508" s="10">
        <f t="shared" si="35"/>
        <v>291.13450423648919</v>
      </c>
      <c r="G508" s="10">
        <f t="shared" si="36"/>
        <v>291.13335709009664</v>
      </c>
      <c r="H508">
        <f t="shared" si="34"/>
        <v>291.02999999999997</v>
      </c>
    </row>
    <row r="509" spans="4:8" x14ac:dyDescent="0.25">
      <c r="D509">
        <v>484</v>
      </c>
      <c r="E509">
        <f t="shared" si="33"/>
        <v>4.84</v>
      </c>
      <c r="F509" s="10">
        <f t="shared" si="35"/>
        <v>291.13335709009664</v>
      </c>
      <c r="G509" s="10">
        <f t="shared" si="36"/>
        <v>291.13222253596723</v>
      </c>
      <c r="H509">
        <f t="shared" si="34"/>
        <v>291.02999999999997</v>
      </c>
    </row>
    <row r="510" spans="4:8" x14ac:dyDescent="0.25">
      <c r="D510">
        <v>485</v>
      </c>
      <c r="E510">
        <f t="shared" si="33"/>
        <v>4.8500000000000005</v>
      </c>
      <c r="F510" s="10">
        <f t="shared" si="35"/>
        <v>291.13222253596723</v>
      </c>
      <c r="G510" s="10">
        <f t="shared" si="36"/>
        <v>291.13110043587528</v>
      </c>
      <c r="H510">
        <f t="shared" si="34"/>
        <v>291.02999999999997</v>
      </c>
    </row>
    <row r="511" spans="4:8" x14ac:dyDescent="0.25">
      <c r="D511">
        <v>486</v>
      </c>
      <c r="E511">
        <f t="shared" si="33"/>
        <v>4.8600000000000003</v>
      </c>
      <c r="F511" s="10">
        <f t="shared" si="35"/>
        <v>291.13110043587528</v>
      </c>
      <c r="G511" s="10">
        <f t="shared" si="36"/>
        <v>291.12999065311243</v>
      </c>
      <c r="H511">
        <f t="shared" si="34"/>
        <v>291.02999999999997</v>
      </c>
    </row>
    <row r="512" spans="4:8" x14ac:dyDescent="0.25">
      <c r="D512">
        <v>487</v>
      </c>
      <c r="E512">
        <f t="shared" si="33"/>
        <v>4.87</v>
      </c>
      <c r="F512" s="10">
        <f t="shared" si="35"/>
        <v>291.12999065311243</v>
      </c>
      <c r="G512" s="10">
        <f t="shared" si="36"/>
        <v>291.12889305247097</v>
      </c>
      <c r="H512">
        <f t="shared" si="34"/>
        <v>291.02999999999997</v>
      </c>
    </row>
    <row r="513" spans="4:8" x14ac:dyDescent="0.25">
      <c r="D513">
        <v>488</v>
      </c>
      <c r="E513">
        <f t="shared" si="33"/>
        <v>4.88</v>
      </c>
      <c r="F513" s="10">
        <f t="shared" si="35"/>
        <v>291.12889305247097</v>
      </c>
      <c r="G513" s="10">
        <f t="shared" si="36"/>
        <v>291.12780750022733</v>
      </c>
      <c r="H513">
        <f t="shared" si="34"/>
        <v>291.02999999999997</v>
      </c>
    </row>
    <row r="514" spans="4:8" x14ac:dyDescent="0.25">
      <c r="D514">
        <v>489</v>
      </c>
      <c r="E514">
        <f t="shared" si="33"/>
        <v>4.8899999999999997</v>
      </c>
      <c r="F514" s="10">
        <f t="shared" si="35"/>
        <v>291.12780750022733</v>
      </c>
      <c r="G514" s="10">
        <f t="shared" si="36"/>
        <v>291.12673386412587</v>
      </c>
      <c r="H514">
        <f t="shared" si="34"/>
        <v>291.02999999999997</v>
      </c>
    </row>
    <row r="515" spans="4:8" x14ac:dyDescent="0.25">
      <c r="D515">
        <v>490</v>
      </c>
      <c r="E515">
        <f t="shared" si="33"/>
        <v>4.9000000000000004</v>
      </c>
      <c r="F515" s="10">
        <f t="shared" si="35"/>
        <v>291.12673386412587</v>
      </c>
      <c r="G515" s="10">
        <f t="shared" si="36"/>
        <v>291.1256720133627</v>
      </c>
      <c r="H515">
        <f t="shared" si="34"/>
        <v>291.02999999999997</v>
      </c>
    </row>
    <row r="516" spans="4:8" x14ac:dyDescent="0.25">
      <c r="D516">
        <v>491</v>
      </c>
      <c r="E516">
        <f t="shared" si="33"/>
        <v>4.91</v>
      </c>
      <c r="F516" s="10">
        <f t="shared" si="35"/>
        <v>291.1256720133627</v>
      </c>
      <c r="G516" s="10">
        <f t="shared" si="36"/>
        <v>291.12462181856978</v>
      </c>
      <c r="H516">
        <f t="shared" si="34"/>
        <v>291.02999999999997</v>
      </c>
    </row>
    <row r="517" spans="4:8" x14ac:dyDescent="0.25">
      <c r="D517">
        <v>492</v>
      </c>
      <c r="E517">
        <f t="shared" si="33"/>
        <v>4.92</v>
      </c>
      <c r="F517" s="10">
        <f t="shared" si="35"/>
        <v>291.12462181856978</v>
      </c>
      <c r="G517" s="10">
        <f t="shared" si="36"/>
        <v>291.12358315179915</v>
      </c>
      <c r="H517">
        <f t="shared" si="34"/>
        <v>291.02999999999997</v>
      </c>
    </row>
    <row r="518" spans="4:8" x14ac:dyDescent="0.25">
      <c r="D518">
        <v>493</v>
      </c>
      <c r="E518">
        <f t="shared" si="33"/>
        <v>4.93</v>
      </c>
      <c r="F518" s="10">
        <f t="shared" si="35"/>
        <v>291.12358315179915</v>
      </c>
      <c r="G518" s="10">
        <f t="shared" si="36"/>
        <v>291.12255588650737</v>
      </c>
      <c r="H518">
        <f t="shared" si="34"/>
        <v>291.02999999999997</v>
      </c>
    </row>
    <row r="519" spans="4:8" x14ac:dyDescent="0.25">
      <c r="D519">
        <v>494</v>
      </c>
      <c r="E519">
        <f t="shared" si="33"/>
        <v>4.9400000000000004</v>
      </c>
      <c r="F519" s="10">
        <f t="shared" si="35"/>
        <v>291.12255588650737</v>
      </c>
      <c r="G519" s="10">
        <f t="shared" si="36"/>
        <v>291.12153989754</v>
      </c>
      <c r="H519">
        <f t="shared" si="34"/>
        <v>291.02999999999997</v>
      </c>
    </row>
    <row r="520" spans="4:8" x14ac:dyDescent="0.25">
      <c r="D520">
        <v>495</v>
      </c>
      <c r="E520">
        <f t="shared" si="33"/>
        <v>4.95</v>
      </c>
      <c r="F520" s="10">
        <f t="shared" si="35"/>
        <v>291.12153989754</v>
      </c>
      <c r="G520" s="10">
        <f t="shared" si="36"/>
        <v>291.12053506111647</v>
      </c>
      <c r="H520">
        <f t="shared" si="34"/>
        <v>291.02999999999997</v>
      </c>
    </row>
    <row r="521" spans="4:8" x14ac:dyDescent="0.25">
      <c r="D521">
        <v>496</v>
      </c>
      <c r="E521">
        <f t="shared" si="33"/>
        <v>4.96</v>
      </c>
      <c r="F521" s="10">
        <f t="shared" si="35"/>
        <v>291.12053506111647</v>
      </c>
      <c r="G521" s="10">
        <f t="shared" si="36"/>
        <v>291.11954125481492</v>
      </c>
      <c r="H521">
        <f t="shared" si="34"/>
        <v>291.02999999999997</v>
      </c>
    </row>
    <row r="522" spans="4:8" x14ac:dyDescent="0.25">
      <c r="D522">
        <v>497</v>
      </c>
      <c r="E522">
        <f t="shared" si="33"/>
        <v>4.97</v>
      </c>
      <c r="F522" s="10">
        <f t="shared" si="35"/>
        <v>291.11954125481492</v>
      </c>
      <c r="G522" s="10">
        <f t="shared" si="36"/>
        <v>291.11855835755739</v>
      </c>
      <c r="H522">
        <f t="shared" si="34"/>
        <v>291.02999999999997</v>
      </c>
    </row>
    <row r="523" spans="4:8" x14ac:dyDescent="0.25">
      <c r="D523">
        <v>498</v>
      </c>
      <c r="E523">
        <f t="shared" si="33"/>
        <v>4.9800000000000004</v>
      </c>
      <c r="F523" s="10">
        <f t="shared" si="35"/>
        <v>291.11855835755739</v>
      </c>
      <c r="G523" s="10">
        <f t="shared" si="36"/>
        <v>291.11758624959492</v>
      </c>
      <c r="H523">
        <f t="shared" si="34"/>
        <v>291.02999999999997</v>
      </c>
    </row>
    <row r="524" spans="4:8" x14ac:dyDescent="0.25">
      <c r="D524">
        <v>499</v>
      </c>
      <c r="E524">
        <f t="shared" si="33"/>
        <v>4.99</v>
      </c>
      <c r="F524" s="10">
        <f t="shared" si="35"/>
        <v>291.11758624959492</v>
      </c>
      <c r="G524" s="10">
        <f t="shared" si="36"/>
        <v>291.11662481249306</v>
      </c>
      <c r="H524">
        <f t="shared" si="34"/>
        <v>291.02999999999997</v>
      </c>
    </row>
    <row r="525" spans="4:8" x14ac:dyDescent="0.25">
      <c r="D525">
        <v>500</v>
      </c>
      <c r="E525">
        <f t="shared" si="33"/>
        <v>5</v>
      </c>
      <c r="F525" s="10">
        <f t="shared" si="35"/>
        <v>291.11662481249306</v>
      </c>
      <c r="G525" s="10">
        <f t="shared" si="36"/>
        <v>291.11567392911746</v>
      </c>
      <c r="H525">
        <f t="shared" si="34"/>
        <v>291.02999999999997</v>
      </c>
    </row>
    <row r="526" spans="4:8" x14ac:dyDescent="0.25">
      <c r="D526">
        <v>501</v>
      </c>
      <c r="E526">
        <f t="shared" si="33"/>
        <v>5.01</v>
      </c>
      <c r="F526" s="10">
        <f t="shared" si="35"/>
        <v>291.11567392911746</v>
      </c>
      <c r="G526" s="10">
        <f t="shared" si="36"/>
        <v>291.11473348361949</v>
      </c>
      <c r="H526">
        <f t="shared" si="34"/>
        <v>291.02999999999997</v>
      </c>
    </row>
    <row r="527" spans="4:8" x14ac:dyDescent="0.25">
      <c r="D527">
        <v>502</v>
      </c>
      <c r="E527">
        <f t="shared" si="33"/>
        <v>5.0200000000000005</v>
      </c>
      <c r="F527" s="10">
        <f t="shared" si="35"/>
        <v>291.11473348361949</v>
      </c>
      <c r="G527" s="10">
        <f t="shared" si="36"/>
        <v>291.11380336142224</v>
      </c>
      <c r="H527">
        <f t="shared" si="34"/>
        <v>291.02999999999997</v>
      </c>
    </row>
    <row r="528" spans="4:8" x14ac:dyDescent="0.25">
      <c r="D528">
        <v>503</v>
      </c>
      <c r="E528">
        <f t="shared" si="33"/>
        <v>5.03</v>
      </c>
      <c r="F528" s="10">
        <f t="shared" si="35"/>
        <v>291.11380336142224</v>
      </c>
      <c r="G528" s="10">
        <f t="shared" si="36"/>
        <v>291.11288344920655</v>
      </c>
      <c r="H528">
        <f t="shared" si="34"/>
        <v>291.02999999999997</v>
      </c>
    </row>
    <row r="529" spans="4:8" x14ac:dyDescent="0.25">
      <c r="D529">
        <v>504</v>
      </c>
      <c r="E529">
        <f t="shared" si="33"/>
        <v>5.04</v>
      </c>
      <c r="F529" s="10">
        <f t="shared" si="35"/>
        <v>291.11288344920655</v>
      </c>
      <c r="G529" s="10">
        <f t="shared" si="36"/>
        <v>291.11197363489703</v>
      </c>
      <c r="H529">
        <f t="shared" si="34"/>
        <v>291.02999999999997</v>
      </c>
    </row>
    <row r="530" spans="4:8" x14ac:dyDescent="0.25">
      <c r="D530">
        <v>505</v>
      </c>
      <c r="E530">
        <f t="shared" si="33"/>
        <v>5.05</v>
      </c>
      <c r="F530" s="10">
        <f t="shared" si="35"/>
        <v>291.11197363489703</v>
      </c>
      <c r="G530" s="10">
        <f t="shared" si="36"/>
        <v>291.11107380764872</v>
      </c>
      <c r="H530">
        <f t="shared" si="34"/>
        <v>291.02999999999997</v>
      </c>
    </row>
    <row r="531" spans="4:8" x14ac:dyDescent="0.25">
      <c r="D531">
        <v>506</v>
      </c>
      <c r="E531">
        <f t="shared" si="33"/>
        <v>5.0600000000000005</v>
      </c>
      <c r="F531" s="10">
        <f t="shared" si="35"/>
        <v>291.11107380764872</v>
      </c>
      <c r="G531" s="10">
        <f t="shared" si="36"/>
        <v>291.11018385783331</v>
      </c>
      <c r="H531">
        <f t="shared" si="34"/>
        <v>291.02999999999997</v>
      </c>
    </row>
    <row r="532" spans="4:8" x14ac:dyDescent="0.25">
      <c r="D532">
        <v>507</v>
      </c>
      <c r="E532">
        <f t="shared" si="33"/>
        <v>5.07</v>
      </c>
      <c r="F532" s="10">
        <f t="shared" si="35"/>
        <v>291.11018385783331</v>
      </c>
      <c r="G532" s="10">
        <f t="shared" si="36"/>
        <v>291.10930367702588</v>
      </c>
      <c r="H532">
        <f t="shared" si="34"/>
        <v>291.02999999999997</v>
      </c>
    </row>
    <row r="533" spans="4:8" x14ac:dyDescent="0.25">
      <c r="D533">
        <v>508</v>
      </c>
      <c r="E533">
        <f t="shared" si="33"/>
        <v>5.08</v>
      </c>
      <c r="F533" s="10">
        <f t="shared" si="35"/>
        <v>291.10930367702588</v>
      </c>
      <c r="G533" s="10">
        <f t="shared" si="36"/>
        <v>291.10843315799167</v>
      </c>
      <c r="H533">
        <f t="shared" si="34"/>
        <v>291.02999999999997</v>
      </c>
    </row>
    <row r="534" spans="4:8" x14ac:dyDescent="0.25">
      <c r="D534">
        <v>509</v>
      </c>
      <c r="E534">
        <f t="shared" si="33"/>
        <v>5.09</v>
      </c>
      <c r="F534" s="10">
        <f t="shared" si="35"/>
        <v>291.10843315799167</v>
      </c>
      <c r="G534" s="10">
        <f t="shared" si="36"/>
        <v>291.10757219467314</v>
      </c>
      <c r="H534">
        <f t="shared" si="34"/>
        <v>291.02999999999997</v>
      </c>
    </row>
    <row r="535" spans="4:8" x14ac:dyDescent="0.25">
      <c r="D535">
        <v>510</v>
      </c>
      <c r="E535">
        <f t="shared" si="33"/>
        <v>5.1000000000000005</v>
      </c>
      <c r="F535" s="10">
        <f t="shared" si="35"/>
        <v>291.10757219467314</v>
      </c>
      <c r="G535" s="10">
        <f t="shared" si="36"/>
        <v>291.1067206821769</v>
      </c>
      <c r="H535">
        <f t="shared" si="34"/>
        <v>291.02999999999997</v>
      </c>
    </row>
    <row r="536" spans="4:8" x14ac:dyDescent="0.25">
      <c r="D536">
        <v>511</v>
      </c>
      <c r="E536">
        <f t="shared" si="33"/>
        <v>5.1100000000000003</v>
      </c>
      <c r="F536" s="10">
        <f t="shared" si="35"/>
        <v>291.1067206821769</v>
      </c>
      <c r="G536" s="10">
        <f t="shared" si="36"/>
        <v>291.10587851676092</v>
      </c>
      <c r="H536">
        <f t="shared" si="34"/>
        <v>291.02999999999997</v>
      </c>
    </row>
    <row r="537" spans="4:8" x14ac:dyDescent="0.25">
      <c r="D537">
        <v>512</v>
      </c>
      <c r="E537">
        <f t="shared" si="33"/>
        <v>5.12</v>
      </c>
      <c r="F537" s="10">
        <f t="shared" si="35"/>
        <v>291.10587851676092</v>
      </c>
      <c r="G537" s="10">
        <f t="shared" si="36"/>
        <v>291.10504559582205</v>
      </c>
      <c r="H537">
        <f t="shared" si="34"/>
        <v>291.02999999999997</v>
      </c>
    </row>
    <row r="538" spans="4:8" x14ac:dyDescent="0.25">
      <c r="D538">
        <v>513</v>
      </c>
      <c r="E538">
        <f t="shared" ref="E538:E601" si="37">D538*$B$15</f>
        <v>5.13</v>
      </c>
      <c r="F538" s="10">
        <f t="shared" si="35"/>
        <v>291.10504559582205</v>
      </c>
      <c r="G538" s="10">
        <f t="shared" si="36"/>
        <v>291.10422181788329</v>
      </c>
      <c r="H538">
        <f t="shared" ref="H538:H601" si="38">$G$5</f>
        <v>291.02999999999997</v>
      </c>
    </row>
    <row r="539" spans="4:8" x14ac:dyDescent="0.25">
      <c r="D539">
        <v>514</v>
      </c>
      <c r="E539">
        <f t="shared" si="37"/>
        <v>5.14</v>
      </c>
      <c r="F539" s="10">
        <f t="shared" si="35"/>
        <v>291.10422181788329</v>
      </c>
      <c r="G539" s="10">
        <f t="shared" si="36"/>
        <v>291.10340708258167</v>
      </c>
      <c r="H539">
        <f t="shared" si="38"/>
        <v>291.02999999999997</v>
      </c>
    </row>
    <row r="540" spans="4:8" x14ac:dyDescent="0.25">
      <c r="D540">
        <v>515</v>
      </c>
      <c r="E540">
        <f t="shared" si="37"/>
        <v>5.15</v>
      </c>
      <c r="F540" s="10">
        <f t="shared" ref="F540:F603" si="39">G539</f>
        <v>291.10340708258167</v>
      </c>
      <c r="G540" s="10">
        <f t="shared" ref="G540:G603" si="40">F540-((($B$24*$B$25*(F540-$G$5))/1000)/($G$13*$G$14*$G$11))</f>
        <v>291.10260129065591</v>
      </c>
      <c r="H540">
        <f t="shared" si="38"/>
        <v>291.02999999999997</v>
      </c>
    </row>
    <row r="541" spans="4:8" x14ac:dyDescent="0.25">
      <c r="D541">
        <v>516</v>
      </c>
      <c r="E541">
        <f t="shared" si="37"/>
        <v>5.16</v>
      </c>
      <c r="F541" s="10">
        <f t="shared" si="39"/>
        <v>291.10260129065591</v>
      </c>
      <c r="G541" s="10">
        <f t="shared" si="40"/>
        <v>291.10180434393425</v>
      </c>
      <c r="H541">
        <f t="shared" si="38"/>
        <v>291.02999999999997</v>
      </c>
    </row>
    <row r="542" spans="4:8" x14ac:dyDescent="0.25">
      <c r="D542">
        <v>517</v>
      </c>
      <c r="E542">
        <f t="shared" si="37"/>
        <v>5.17</v>
      </c>
      <c r="F542" s="10">
        <f t="shared" si="39"/>
        <v>291.10180434393425</v>
      </c>
      <c r="G542" s="10">
        <f t="shared" si="40"/>
        <v>291.10101614532255</v>
      </c>
      <c r="H542">
        <f t="shared" si="38"/>
        <v>291.02999999999997</v>
      </c>
    </row>
    <row r="543" spans="4:8" x14ac:dyDescent="0.25">
      <c r="D543">
        <v>518</v>
      </c>
      <c r="E543">
        <f t="shared" si="37"/>
        <v>5.18</v>
      </c>
      <c r="F543" s="10">
        <f t="shared" si="39"/>
        <v>291.10101614532255</v>
      </c>
      <c r="G543" s="10">
        <f t="shared" si="40"/>
        <v>291.10023659879261</v>
      </c>
      <c r="H543">
        <f t="shared" si="38"/>
        <v>291.02999999999997</v>
      </c>
    </row>
    <row r="544" spans="4:8" x14ac:dyDescent="0.25">
      <c r="D544">
        <v>519</v>
      </c>
      <c r="E544">
        <f t="shared" si="37"/>
        <v>5.19</v>
      </c>
      <c r="F544" s="10">
        <f t="shared" si="39"/>
        <v>291.10023659879261</v>
      </c>
      <c r="G544" s="10">
        <f t="shared" si="40"/>
        <v>291.09946560937021</v>
      </c>
      <c r="H544">
        <f t="shared" si="38"/>
        <v>291.02999999999997</v>
      </c>
    </row>
    <row r="545" spans="4:8" x14ac:dyDescent="0.25">
      <c r="D545">
        <v>520</v>
      </c>
      <c r="E545">
        <f t="shared" si="37"/>
        <v>5.2</v>
      </c>
      <c r="F545" s="10">
        <f t="shared" si="39"/>
        <v>291.09946560937021</v>
      </c>
      <c r="G545" s="10">
        <f t="shared" si="40"/>
        <v>291.09870308312367</v>
      </c>
      <c r="H545">
        <f t="shared" si="38"/>
        <v>291.02999999999997</v>
      </c>
    </row>
    <row r="546" spans="4:8" x14ac:dyDescent="0.25">
      <c r="D546">
        <v>521</v>
      </c>
      <c r="E546">
        <f t="shared" si="37"/>
        <v>5.21</v>
      </c>
      <c r="F546" s="10">
        <f t="shared" si="39"/>
        <v>291.09870308312367</v>
      </c>
      <c r="G546" s="10">
        <f t="shared" si="40"/>
        <v>291.09794892715246</v>
      </c>
      <c r="H546">
        <f t="shared" si="38"/>
        <v>291.02999999999997</v>
      </c>
    </row>
    <row r="547" spans="4:8" x14ac:dyDescent="0.25">
      <c r="D547">
        <v>522</v>
      </c>
      <c r="E547">
        <f t="shared" si="37"/>
        <v>5.22</v>
      </c>
      <c r="F547" s="10">
        <f t="shared" si="39"/>
        <v>291.09794892715246</v>
      </c>
      <c r="G547" s="10">
        <f t="shared" si="40"/>
        <v>291.0972030495758</v>
      </c>
      <c r="H547">
        <f t="shared" si="38"/>
        <v>291.02999999999997</v>
      </c>
    </row>
    <row r="548" spans="4:8" x14ac:dyDescent="0.25">
      <c r="D548">
        <v>523</v>
      </c>
      <c r="E548">
        <f t="shared" si="37"/>
        <v>5.23</v>
      </c>
      <c r="F548" s="10">
        <f t="shared" si="39"/>
        <v>291.0972030495758</v>
      </c>
      <c r="G548" s="10">
        <f t="shared" si="40"/>
        <v>291.09646535952152</v>
      </c>
      <c r="H548">
        <f t="shared" si="38"/>
        <v>291.02999999999997</v>
      </c>
    </row>
    <row r="549" spans="4:8" x14ac:dyDescent="0.25">
      <c r="D549">
        <v>524</v>
      </c>
      <c r="E549">
        <f t="shared" si="37"/>
        <v>5.24</v>
      </c>
      <c r="F549" s="10">
        <f t="shared" si="39"/>
        <v>291.09646535952152</v>
      </c>
      <c r="G549" s="10">
        <f t="shared" si="40"/>
        <v>291.09573576711489</v>
      </c>
      <c r="H549">
        <f t="shared" si="38"/>
        <v>291.02999999999997</v>
      </c>
    </row>
    <row r="550" spans="4:8" x14ac:dyDescent="0.25">
      <c r="D550">
        <v>525</v>
      </c>
      <c r="E550">
        <f t="shared" si="37"/>
        <v>5.25</v>
      </c>
      <c r="F550" s="10">
        <f t="shared" si="39"/>
        <v>291.09573576711489</v>
      </c>
      <c r="G550" s="10">
        <f t="shared" si="40"/>
        <v>291.09501418346775</v>
      </c>
      <c r="H550">
        <f t="shared" si="38"/>
        <v>291.02999999999997</v>
      </c>
    </row>
    <row r="551" spans="4:8" x14ac:dyDescent="0.25">
      <c r="D551">
        <v>526</v>
      </c>
      <c r="E551">
        <f t="shared" si="37"/>
        <v>5.26</v>
      </c>
      <c r="F551" s="10">
        <f t="shared" si="39"/>
        <v>291.09501418346775</v>
      </c>
      <c r="G551" s="10">
        <f t="shared" si="40"/>
        <v>291.09430052066767</v>
      </c>
      <c r="H551">
        <f t="shared" si="38"/>
        <v>291.02999999999997</v>
      </c>
    </row>
    <row r="552" spans="4:8" x14ac:dyDescent="0.25">
      <c r="D552">
        <v>527</v>
      </c>
      <c r="E552">
        <f t="shared" si="37"/>
        <v>5.2700000000000005</v>
      </c>
      <c r="F552" s="10">
        <f t="shared" si="39"/>
        <v>291.09430052066767</v>
      </c>
      <c r="G552" s="10">
        <f t="shared" si="40"/>
        <v>291.09359469176729</v>
      </c>
      <c r="H552">
        <f t="shared" si="38"/>
        <v>291.02999999999997</v>
      </c>
    </row>
    <row r="553" spans="4:8" x14ac:dyDescent="0.25">
      <c r="D553">
        <v>528</v>
      </c>
      <c r="E553">
        <f t="shared" si="37"/>
        <v>5.28</v>
      </c>
      <c r="F553" s="10">
        <f t="shared" si="39"/>
        <v>291.09359469176729</v>
      </c>
      <c r="G553" s="10">
        <f t="shared" si="40"/>
        <v>291.09289661077366</v>
      </c>
      <c r="H553">
        <f t="shared" si="38"/>
        <v>291.02999999999997</v>
      </c>
    </row>
    <row r="554" spans="4:8" x14ac:dyDescent="0.25">
      <c r="D554">
        <v>529</v>
      </c>
      <c r="E554">
        <f t="shared" si="37"/>
        <v>5.29</v>
      </c>
      <c r="F554" s="10">
        <f t="shared" si="39"/>
        <v>291.09289661077366</v>
      </c>
      <c r="G554" s="10">
        <f t="shared" si="40"/>
        <v>291.09220619263772</v>
      </c>
      <c r="H554">
        <f t="shared" si="38"/>
        <v>291.02999999999997</v>
      </c>
    </row>
    <row r="555" spans="4:8" x14ac:dyDescent="0.25">
      <c r="D555">
        <v>530</v>
      </c>
      <c r="E555">
        <f t="shared" si="37"/>
        <v>5.3</v>
      </c>
      <c r="F555" s="10">
        <f t="shared" si="39"/>
        <v>291.09220619263772</v>
      </c>
      <c r="G555" s="10">
        <f t="shared" si="40"/>
        <v>291.09152335324404</v>
      </c>
      <c r="H555">
        <f t="shared" si="38"/>
        <v>291.02999999999997</v>
      </c>
    </row>
    <row r="556" spans="4:8" x14ac:dyDescent="0.25">
      <c r="D556">
        <v>531</v>
      </c>
      <c r="E556">
        <f t="shared" si="37"/>
        <v>5.3100000000000005</v>
      </c>
      <c r="F556" s="10">
        <f t="shared" si="39"/>
        <v>291.09152335324404</v>
      </c>
      <c r="G556" s="10">
        <f t="shared" si="40"/>
        <v>291.09084800940053</v>
      </c>
      <c r="H556">
        <f t="shared" si="38"/>
        <v>291.02999999999997</v>
      </c>
    </row>
    <row r="557" spans="4:8" x14ac:dyDescent="0.25">
      <c r="D557">
        <v>532</v>
      </c>
      <c r="E557">
        <f t="shared" si="37"/>
        <v>5.32</v>
      </c>
      <c r="F557" s="10">
        <f t="shared" si="39"/>
        <v>291.09084800940053</v>
      </c>
      <c r="G557" s="10">
        <f t="shared" si="40"/>
        <v>291.09018007882833</v>
      </c>
      <c r="H557">
        <f t="shared" si="38"/>
        <v>291.02999999999997</v>
      </c>
    </row>
    <row r="558" spans="4:8" x14ac:dyDescent="0.25">
      <c r="D558">
        <v>533</v>
      </c>
      <c r="E558">
        <f t="shared" si="37"/>
        <v>5.33</v>
      </c>
      <c r="F558" s="10">
        <f t="shared" si="39"/>
        <v>291.09018007882833</v>
      </c>
      <c r="G558" s="10">
        <f t="shared" si="40"/>
        <v>291.08951948015164</v>
      </c>
      <c r="H558">
        <f t="shared" si="38"/>
        <v>291.02999999999997</v>
      </c>
    </row>
    <row r="559" spans="4:8" x14ac:dyDescent="0.25">
      <c r="D559">
        <v>534</v>
      </c>
      <c r="E559">
        <f t="shared" si="37"/>
        <v>5.34</v>
      </c>
      <c r="F559" s="10">
        <f t="shared" si="39"/>
        <v>291.08951948015164</v>
      </c>
      <c r="G559" s="10">
        <f t="shared" si="40"/>
        <v>291.08886613288803</v>
      </c>
      <c r="H559">
        <f t="shared" si="38"/>
        <v>291.02999999999997</v>
      </c>
    </row>
    <row r="560" spans="4:8" x14ac:dyDescent="0.25">
      <c r="D560">
        <v>535</v>
      </c>
      <c r="E560">
        <f t="shared" si="37"/>
        <v>5.3500000000000005</v>
      </c>
      <c r="F560" s="10">
        <f t="shared" si="39"/>
        <v>291.08886613288803</v>
      </c>
      <c r="G560" s="10">
        <f t="shared" si="40"/>
        <v>291.08821995743853</v>
      </c>
      <c r="H560">
        <f t="shared" si="38"/>
        <v>291.02999999999997</v>
      </c>
    </row>
    <row r="561" spans="4:8" x14ac:dyDescent="0.25">
      <c r="D561">
        <v>536</v>
      </c>
      <c r="E561">
        <f t="shared" si="37"/>
        <v>5.36</v>
      </c>
      <c r="F561" s="10">
        <f t="shared" si="39"/>
        <v>291.08821995743853</v>
      </c>
      <c r="G561" s="10">
        <f t="shared" si="40"/>
        <v>291.08758087507789</v>
      </c>
      <c r="H561">
        <f t="shared" si="38"/>
        <v>291.02999999999997</v>
      </c>
    </row>
    <row r="562" spans="4:8" x14ac:dyDescent="0.25">
      <c r="D562">
        <v>537</v>
      </c>
      <c r="E562">
        <f t="shared" si="37"/>
        <v>5.37</v>
      </c>
      <c r="F562" s="10">
        <f t="shared" si="39"/>
        <v>291.08758087507789</v>
      </c>
      <c r="G562" s="10">
        <f t="shared" si="40"/>
        <v>291.08694880794508</v>
      </c>
      <c r="H562">
        <f t="shared" si="38"/>
        <v>291.02999999999997</v>
      </c>
    </row>
    <row r="563" spans="4:8" x14ac:dyDescent="0.25">
      <c r="D563">
        <v>538</v>
      </c>
      <c r="E563">
        <f t="shared" si="37"/>
        <v>5.38</v>
      </c>
      <c r="F563" s="10">
        <f t="shared" si="39"/>
        <v>291.08694880794508</v>
      </c>
      <c r="G563" s="10">
        <f t="shared" si="40"/>
        <v>291.08632367903368</v>
      </c>
      <c r="H563">
        <f t="shared" si="38"/>
        <v>291.02999999999997</v>
      </c>
    </row>
    <row r="564" spans="4:8" x14ac:dyDescent="0.25">
      <c r="D564">
        <v>539</v>
      </c>
      <c r="E564">
        <f t="shared" si="37"/>
        <v>5.39</v>
      </c>
      <c r="F564" s="10">
        <f t="shared" si="39"/>
        <v>291.08632367903368</v>
      </c>
      <c r="G564" s="10">
        <f t="shared" si="40"/>
        <v>291.08570541218262</v>
      </c>
      <c r="H564">
        <f t="shared" si="38"/>
        <v>291.02999999999997</v>
      </c>
    </row>
    <row r="565" spans="4:8" x14ac:dyDescent="0.25">
      <c r="D565">
        <v>540</v>
      </c>
      <c r="E565">
        <f t="shared" si="37"/>
        <v>5.4</v>
      </c>
      <c r="F565" s="10">
        <f t="shared" si="39"/>
        <v>291.08570541218262</v>
      </c>
      <c r="G565" s="10">
        <f t="shared" si="40"/>
        <v>291.0850939320668</v>
      </c>
      <c r="H565">
        <f t="shared" si="38"/>
        <v>291.02999999999997</v>
      </c>
    </row>
    <row r="566" spans="4:8" x14ac:dyDescent="0.25">
      <c r="D566">
        <v>541</v>
      </c>
      <c r="E566">
        <f t="shared" si="37"/>
        <v>5.41</v>
      </c>
      <c r="F566" s="10">
        <f t="shared" si="39"/>
        <v>291.0850939320668</v>
      </c>
      <c r="G566" s="10">
        <f t="shared" si="40"/>
        <v>291.08448916418803</v>
      </c>
      <c r="H566">
        <f t="shared" si="38"/>
        <v>291.02999999999997</v>
      </c>
    </row>
    <row r="567" spans="4:8" x14ac:dyDescent="0.25">
      <c r="D567">
        <v>542</v>
      </c>
      <c r="E567">
        <f t="shared" si="37"/>
        <v>5.42</v>
      </c>
      <c r="F567" s="10">
        <f t="shared" si="39"/>
        <v>291.08448916418803</v>
      </c>
      <c r="G567" s="10">
        <f t="shared" si="40"/>
        <v>291.08389103486587</v>
      </c>
      <c r="H567">
        <f t="shared" si="38"/>
        <v>291.02999999999997</v>
      </c>
    </row>
    <row r="568" spans="4:8" x14ac:dyDescent="0.25">
      <c r="D568">
        <v>543</v>
      </c>
      <c r="E568">
        <f t="shared" si="37"/>
        <v>5.43</v>
      </c>
      <c r="F568" s="10">
        <f t="shared" si="39"/>
        <v>291.08389103486587</v>
      </c>
      <c r="G568" s="10">
        <f t="shared" si="40"/>
        <v>291.08329947122871</v>
      </c>
      <c r="H568">
        <f t="shared" si="38"/>
        <v>291.02999999999997</v>
      </c>
    </row>
    <row r="569" spans="4:8" x14ac:dyDescent="0.25">
      <c r="D569">
        <v>544</v>
      </c>
      <c r="E569">
        <f t="shared" si="37"/>
        <v>5.44</v>
      </c>
      <c r="F569" s="10">
        <f t="shared" si="39"/>
        <v>291.08329947122871</v>
      </c>
      <c r="G569" s="10">
        <f t="shared" si="40"/>
        <v>291.08271440120478</v>
      </c>
      <c r="H569">
        <f t="shared" si="38"/>
        <v>291.02999999999997</v>
      </c>
    </row>
    <row r="570" spans="4:8" x14ac:dyDescent="0.25">
      <c r="D570">
        <v>545</v>
      </c>
      <c r="E570">
        <f t="shared" si="37"/>
        <v>5.45</v>
      </c>
      <c r="F570" s="10">
        <f t="shared" si="39"/>
        <v>291.08271440120478</v>
      </c>
      <c r="G570" s="10">
        <f t="shared" si="40"/>
        <v>291.08213575351346</v>
      </c>
      <c r="H570">
        <f t="shared" si="38"/>
        <v>291.02999999999997</v>
      </c>
    </row>
    <row r="571" spans="4:8" x14ac:dyDescent="0.25">
      <c r="D571">
        <v>546</v>
      </c>
      <c r="E571">
        <f t="shared" si="37"/>
        <v>5.46</v>
      </c>
      <c r="F571" s="10">
        <f t="shared" si="39"/>
        <v>291.08213575351346</v>
      </c>
      <c r="G571" s="10">
        <f t="shared" si="40"/>
        <v>291.08156345765661</v>
      </c>
      <c r="H571">
        <f t="shared" si="38"/>
        <v>291.02999999999997</v>
      </c>
    </row>
    <row r="572" spans="4:8" x14ac:dyDescent="0.25">
      <c r="D572">
        <v>547</v>
      </c>
      <c r="E572">
        <f t="shared" si="37"/>
        <v>5.47</v>
      </c>
      <c r="F572" s="10">
        <f t="shared" si="39"/>
        <v>291.08156345765661</v>
      </c>
      <c r="G572" s="10">
        <f t="shared" si="40"/>
        <v>291.08099744390995</v>
      </c>
      <c r="H572">
        <f t="shared" si="38"/>
        <v>291.02999999999997</v>
      </c>
    </row>
    <row r="573" spans="4:8" x14ac:dyDescent="0.25">
      <c r="D573">
        <v>548</v>
      </c>
      <c r="E573">
        <f t="shared" si="37"/>
        <v>5.48</v>
      </c>
      <c r="F573" s="10">
        <f t="shared" si="39"/>
        <v>291.08099744390995</v>
      </c>
      <c r="G573" s="10">
        <f t="shared" si="40"/>
        <v>291.0804376433145</v>
      </c>
      <c r="H573">
        <f t="shared" si="38"/>
        <v>291.02999999999997</v>
      </c>
    </row>
    <row r="574" spans="4:8" x14ac:dyDescent="0.25">
      <c r="D574">
        <v>549</v>
      </c>
      <c r="E574">
        <f t="shared" si="37"/>
        <v>5.49</v>
      </c>
      <c r="F574" s="10">
        <f t="shared" si="39"/>
        <v>291.0804376433145</v>
      </c>
      <c r="G574" s="10">
        <f t="shared" si="40"/>
        <v>291.07988398766838</v>
      </c>
      <c r="H574">
        <f t="shared" si="38"/>
        <v>291.02999999999997</v>
      </c>
    </row>
    <row r="575" spans="4:8" x14ac:dyDescent="0.25">
      <c r="D575">
        <v>550</v>
      </c>
      <c r="E575">
        <f t="shared" si="37"/>
        <v>5.5</v>
      </c>
      <c r="F575" s="10">
        <f t="shared" si="39"/>
        <v>291.07988398766838</v>
      </c>
      <c r="G575" s="10">
        <f t="shared" si="40"/>
        <v>291.07933640951825</v>
      </c>
      <c r="H575">
        <f t="shared" si="38"/>
        <v>291.02999999999997</v>
      </c>
    </row>
    <row r="576" spans="4:8" x14ac:dyDescent="0.25">
      <c r="D576">
        <v>551</v>
      </c>
      <c r="E576">
        <f t="shared" si="37"/>
        <v>5.51</v>
      </c>
      <c r="F576" s="10">
        <f t="shared" si="39"/>
        <v>291.07933640951825</v>
      </c>
      <c r="G576" s="10">
        <f t="shared" si="40"/>
        <v>291.07879484215118</v>
      </c>
      <c r="H576">
        <f t="shared" si="38"/>
        <v>291.02999999999997</v>
      </c>
    </row>
    <row r="577" spans="4:8" x14ac:dyDescent="0.25">
      <c r="D577">
        <v>552</v>
      </c>
      <c r="E577">
        <f t="shared" si="37"/>
        <v>5.5200000000000005</v>
      </c>
      <c r="F577" s="10">
        <f t="shared" si="39"/>
        <v>291.07879484215118</v>
      </c>
      <c r="G577" s="10">
        <f t="shared" si="40"/>
        <v>291.0782592195867</v>
      </c>
      <c r="H577">
        <f t="shared" si="38"/>
        <v>291.02999999999997</v>
      </c>
    </row>
    <row r="578" spans="4:8" x14ac:dyDescent="0.25">
      <c r="D578">
        <v>553</v>
      </c>
      <c r="E578">
        <f t="shared" si="37"/>
        <v>5.53</v>
      </c>
      <c r="F578" s="10">
        <f t="shared" si="39"/>
        <v>291.0782592195867</v>
      </c>
      <c r="G578" s="10">
        <f t="shared" si="40"/>
        <v>291.07772947656844</v>
      </c>
      <c r="H578">
        <f t="shared" si="38"/>
        <v>291.02999999999997</v>
      </c>
    </row>
    <row r="579" spans="4:8" x14ac:dyDescent="0.25">
      <c r="D579">
        <v>554</v>
      </c>
      <c r="E579">
        <f t="shared" si="37"/>
        <v>5.54</v>
      </c>
      <c r="F579" s="10">
        <f t="shared" si="39"/>
        <v>291.07772947656844</v>
      </c>
      <c r="G579" s="10">
        <f t="shared" si="40"/>
        <v>291.07720554855649</v>
      </c>
      <c r="H579">
        <f t="shared" si="38"/>
        <v>291.02999999999997</v>
      </c>
    </row>
    <row r="580" spans="4:8" x14ac:dyDescent="0.25">
      <c r="D580">
        <v>555</v>
      </c>
      <c r="E580">
        <f t="shared" si="37"/>
        <v>5.55</v>
      </c>
      <c r="F580" s="10">
        <f t="shared" si="39"/>
        <v>291.07720554855649</v>
      </c>
      <c r="G580" s="10">
        <f t="shared" si="40"/>
        <v>291.07668737171929</v>
      </c>
      <c r="H580">
        <f t="shared" si="38"/>
        <v>291.02999999999997</v>
      </c>
    </row>
    <row r="581" spans="4:8" x14ac:dyDescent="0.25">
      <c r="D581">
        <v>556</v>
      </c>
      <c r="E581">
        <f t="shared" si="37"/>
        <v>5.5600000000000005</v>
      </c>
      <c r="F581" s="10">
        <f t="shared" si="39"/>
        <v>291.07668737171929</v>
      </c>
      <c r="G581" s="10">
        <f t="shared" si="40"/>
        <v>291.07617488292607</v>
      </c>
      <c r="H581">
        <f t="shared" si="38"/>
        <v>291.02999999999997</v>
      </c>
    </row>
    <row r="582" spans="4:8" x14ac:dyDescent="0.25">
      <c r="D582">
        <v>557</v>
      </c>
      <c r="E582">
        <f t="shared" si="37"/>
        <v>5.57</v>
      </c>
      <c r="F582" s="10">
        <f t="shared" si="39"/>
        <v>291.07617488292607</v>
      </c>
      <c r="G582" s="10">
        <f t="shared" si="40"/>
        <v>291.07566801973894</v>
      </c>
      <c r="H582">
        <f t="shared" si="38"/>
        <v>291.02999999999997</v>
      </c>
    </row>
    <row r="583" spans="4:8" x14ac:dyDescent="0.25">
      <c r="D583">
        <v>558</v>
      </c>
      <c r="E583">
        <f t="shared" si="37"/>
        <v>5.58</v>
      </c>
      <c r="F583" s="10">
        <f t="shared" si="39"/>
        <v>291.07566801973894</v>
      </c>
      <c r="G583" s="10">
        <f t="shared" si="40"/>
        <v>291.07516672040543</v>
      </c>
      <c r="H583">
        <f t="shared" si="38"/>
        <v>291.02999999999997</v>
      </c>
    </row>
    <row r="584" spans="4:8" x14ac:dyDescent="0.25">
      <c r="D584">
        <v>559</v>
      </c>
      <c r="E584">
        <f t="shared" si="37"/>
        <v>5.59</v>
      </c>
      <c r="F584" s="10">
        <f t="shared" si="39"/>
        <v>291.07516672040543</v>
      </c>
      <c r="G584" s="10">
        <f t="shared" si="40"/>
        <v>291.07467092385099</v>
      </c>
      <c r="H584">
        <f t="shared" si="38"/>
        <v>291.02999999999997</v>
      </c>
    </row>
    <row r="585" spans="4:8" x14ac:dyDescent="0.25">
      <c r="D585">
        <v>560</v>
      </c>
      <c r="E585">
        <f t="shared" si="37"/>
        <v>5.6000000000000005</v>
      </c>
      <c r="F585" s="10">
        <f t="shared" si="39"/>
        <v>291.07467092385099</v>
      </c>
      <c r="G585" s="10">
        <f t="shared" si="40"/>
        <v>291.0741805696714</v>
      </c>
      <c r="H585">
        <f t="shared" si="38"/>
        <v>291.02999999999997</v>
      </c>
    </row>
    <row r="586" spans="4:8" x14ac:dyDescent="0.25">
      <c r="D586">
        <v>561</v>
      </c>
      <c r="E586">
        <f t="shared" si="37"/>
        <v>5.61</v>
      </c>
      <c r="F586" s="10">
        <f t="shared" si="39"/>
        <v>291.0741805696714</v>
      </c>
      <c r="G586" s="10">
        <f t="shared" si="40"/>
        <v>291.07369559812554</v>
      </c>
      <c r="H586">
        <f t="shared" si="38"/>
        <v>291.02999999999997</v>
      </c>
    </row>
    <row r="587" spans="4:8" x14ac:dyDescent="0.25">
      <c r="D587">
        <v>562</v>
      </c>
      <c r="E587">
        <f t="shared" si="37"/>
        <v>5.62</v>
      </c>
      <c r="F587" s="10">
        <f t="shared" si="39"/>
        <v>291.07369559812554</v>
      </c>
      <c r="G587" s="10">
        <f t="shared" si="40"/>
        <v>291.07321595012803</v>
      </c>
      <c r="H587">
        <f t="shared" si="38"/>
        <v>291.02999999999997</v>
      </c>
    </row>
    <row r="588" spans="4:8" x14ac:dyDescent="0.25">
      <c r="D588">
        <v>563</v>
      </c>
      <c r="E588">
        <f t="shared" si="37"/>
        <v>5.63</v>
      </c>
      <c r="F588" s="10">
        <f t="shared" si="39"/>
        <v>291.07321595012803</v>
      </c>
      <c r="G588" s="10">
        <f t="shared" si="40"/>
        <v>291.07274156724219</v>
      </c>
      <c r="H588">
        <f t="shared" si="38"/>
        <v>291.02999999999997</v>
      </c>
    </row>
    <row r="589" spans="4:8" x14ac:dyDescent="0.25">
      <c r="D589">
        <v>564</v>
      </c>
      <c r="E589">
        <f t="shared" si="37"/>
        <v>5.64</v>
      </c>
      <c r="F589" s="10">
        <f t="shared" si="39"/>
        <v>291.07274156724219</v>
      </c>
      <c r="G589" s="10">
        <f t="shared" si="40"/>
        <v>291.07227239167264</v>
      </c>
      <c r="H589">
        <f t="shared" si="38"/>
        <v>291.02999999999997</v>
      </c>
    </row>
    <row r="590" spans="4:8" x14ac:dyDescent="0.25">
      <c r="D590">
        <v>565</v>
      </c>
      <c r="E590">
        <f t="shared" si="37"/>
        <v>5.65</v>
      </c>
      <c r="F590" s="10">
        <f t="shared" si="39"/>
        <v>291.07227239167264</v>
      </c>
      <c r="G590" s="10">
        <f t="shared" si="40"/>
        <v>291.07180836625855</v>
      </c>
      <c r="H590">
        <f t="shared" si="38"/>
        <v>291.02999999999997</v>
      </c>
    </row>
    <row r="591" spans="4:8" x14ac:dyDescent="0.25">
      <c r="D591">
        <v>566</v>
      </c>
      <c r="E591">
        <f t="shared" si="37"/>
        <v>5.66</v>
      </c>
      <c r="F591" s="10">
        <f t="shared" si="39"/>
        <v>291.07180836625855</v>
      </c>
      <c r="G591" s="10">
        <f t="shared" si="40"/>
        <v>291.07134943446647</v>
      </c>
      <c r="H591">
        <f t="shared" si="38"/>
        <v>291.02999999999997</v>
      </c>
    </row>
    <row r="592" spans="4:8" x14ac:dyDescent="0.25">
      <c r="D592">
        <v>567</v>
      </c>
      <c r="E592">
        <f t="shared" si="37"/>
        <v>5.67</v>
      </c>
      <c r="F592" s="10">
        <f t="shared" si="39"/>
        <v>291.07134943446647</v>
      </c>
      <c r="G592" s="10">
        <f t="shared" si="40"/>
        <v>291.07089554038356</v>
      </c>
      <c r="H592">
        <f t="shared" si="38"/>
        <v>291.02999999999997</v>
      </c>
    </row>
    <row r="593" spans="4:8" x14ac:dyDescent="0.25">
      <c r="D593">
        <v>568</v>
      </c>
      <c r="E593">
        <f t="shared" si="37"/>
        <v>5.68</v>
      </c>
      <c r="F593" s="10">
        <f t="shared" si="39"/>
        <v>291.07089554038356</v>
      </c>
      <c r="G593" s="10">
        <f t="shared" si="40"/>
        <v>291.07044662871073</v>
      </c>
      <c r="H593">
        <f t="shared" si="38"/>
        <v>291.02999999999997</v>
      </c>
    </row>
    <row r="594" spans="4:8" x14ac:dyDescent="0.25">
      <c r="D594">
        <v>569</v>
      </c>
      <c r="E594">
        <f t="shared" si="37"/>
        <v>5.69</v>
      </c>
      <c r="F594" s="10">
        <f t="shared" si="39"/>
        <v>291.07044662871073</v>
      </c>
      <c r="G594" s="10">
        <f t="shared" si="40"/>
        <v>291.07000264475585</v>
      </c>
      <c r="H594">
        <f t="shared" si="38"/>
        <v>291.02999999999997</v>
      </c>
    </row>
    <row r="595" spans="4:8" x14ac:dyDescent="0.25">
      <c r="D595">
        <v>570</v>
      </c>
      <c r="E595">
        <f t="shared" si="37"/>
        <v>5.7</v>
      </c>
      <c r="F595" s="10">
        <f t="shared" si="39"/>
        <v>291.07000264475585</v>
      </c>
      <c r="G595" s="10">
        <f t="shared" si="40"/>
        <v>291.06956353442723</v>
      </c>
      <c r="H595">
        <f t="shared" si="38"/>
        <v>291.02999999999997</v>
      </c>
    </row>
    <row r="596" spans="4:8" x14ac:dyDescent="0.25">
      <c r="D596">
        <v>571</v>
      </c>
      <c r="E596">
        <f t="shared" si="37"/>
        <v>5.71</v>
      </c>
      <c r="F596" s="10">
        <f t="shared" si="39"/>
        <v>291.06956353442723</v>
      </c>
      <c r="G596" s="10">
        <f t="shared" si="40"/>
        <v>291.06912924422693</v>
      </c>
      <c r="H596">
        <f t="shared" si="38"/>
        <v>291.02999999999997</v>
      </c>
    </row>
    <row r="597" spans="4:8" x14ac:dyDescent="0.25">
      <c r="D597">
        <v>572</v>
      </c>
      <c r="E597">
        <f t="shared" si="37"/>
        <v>5.72</v>
      </c>
      <c r="F597" s="10">
        <f t="shared" si="39"/>
        <v>291.06912924422693</v>
      </c>
      <c r="G597" s="10">
        <f t="shared" si="40"/>
        <v>291.06869972124423</v>
      </c>
      <c r="H597">
        <f t="shared" si="38"/>
        <v>291.02999999999997</v>
      </c>
    </row>
    <row r="598" spans="4:8" x14ac:dyDescent="0.25">
      <c r="D598">
        <v>573</v>
      </c>
      <c r="E598">
        <f t="shared" si="37"/>
        <v>5.73</v>
      </c>
      <c r="F598" s="10">
        <f t="shared" si="39"/>
        <v>291.06869972124423</v>
      </c>
      <c r="G598" s="10">
        <f t="shared" si="40"/>
        <v>291.06827491314925</v>
      </c>
      <c r="H598">
        <f t="shared" si="38"/>
        <v>291.02999999999997</v>
      </c>
    </row>
    <row r="599" spans="4:8" x14ac:dyDescent="0.25">
      <c r="D599">
        <v>574</v>
      </c>
      <c r="E599">
        <f t="shared" si="37"/>
        <v>5.74</v>
      </c>
      <c r="F599" s="10">
        <f t="shared" si="39"/>
        <v>291.06827491314925</v>
      </c>
      <c r="G599" s="10">
        <f t="shared" si="40"/>
        <v>291.06785476818652</v>
      </c>
      <c r="H599">
        <f t="shared" si="38"/>
        <v>291.02999999999997</v>
      </c>
    </row>
    <row r="600" spans="4:8" x14ac:dyDescent="0.25">
      <c r="D600">
        <v>575</v>
      </c>
      <c r="E600">
        <f t="shared" si="37"/>
        <v>5.75</v>
      </c>
      <c r="F600" s="10">
        <f t="shared" si="39"/>
        <v>291.06785476818652</v>
      </c>
      <c r="G600" s="10">
        <f t="shared" si="40"/>
        <v>291.06743923516865</v>
      </c>
      <c r="H600">
        <f t="shared" si="38"/>
        <v>291.02999999999997</v>
      </c>
    </row>
    <row r="601" spans="4:8" x14ac:dyDescent="0.25">
      <c r="D601">
        <v>576</v>
      </c>
      <c r="E601">
        <f t="shared" si="37"/>
        <v>5.76</v>
      </c>
      <c r="F601" s="10">
        <f t="shared" si="39"/>
        <v>291.06743923516865</v>
      </c>
      <c r="G601" s="10">
        <f t="shared" si="40"/>
        <v>291.06702826347021</v>
      </c>
      <c r="H601">
        <f t="shared" si="38"/>
        <v>291.02999999999997</v>
      </c>
    </row>
    <row r="602" spans="4:8" x14ac:dyDescent="0.25">
      <c r="D602">
        <v>577</v>
      </c>
      <c r="E602">
        <f t="shared" ref="E602:E665" si="41">D602*$B$15</f>
        <v>5.7700000000000005</v>
      </c>
      <c r="F602" s="10">
        <f t="shared" si="39"/>
        <v>291.06702826347021</v>
      </c>
      <c r="G602" s="10">
        <f t="shared" si="40"/>
        <v>291.06662180302141</v>
      </c>
      <c r="H602">
        <f t="shared" ref="H602:H665" si="42">$G$5</f>
        <v>291.02999999999997</v>
      </c>
    </row>
    <row r="603" spans="4:8" x14ac:dyDescent="0.25">
      <c r="D603">
        <v>578</v>
      </c>
      <c r="E603">
        <f t="shared" si="41"/>
        <v>5.78</v>
      </c>
      <c r="F603" s="10">
        <f t="shared" si="39"/>
        <v>291.06662180302141</v>
      </c>
      <c r="G603" s="10">
        <f t="shared" si="40"/>
        <v>291.06621980430214</v>
      </c>
      <c r="H603">
        <f t="shared" si="42"/>
        <v>291.02999999999997</v>
      </c>
    </row>
    <row r="604" spans="4:8" x14ac:dyDescent="0.25">
      <c r="D604">
        <v>579</v>
      </c>
      <c r="E604">
        <f t="shared" si="41"/>
        <v>5.79</v>
      </c>
      <c r="F604" s="10">
        <f t="shared" ref="F604:F667" si="43">G603</f>
        <v>291.06621980430214</v>
      </c>
      <c r="G604" s="10">
        <f t="shared" ref="G604:G667" si="44">F604-((($B$24*$B$25*(F604-$G$5))/1000)/($G$13*$G$14*$G$11))</f>
        <v>291.06582221833588</v>
      </c>
      <c r="H604">
        <f t="shared" si="42"/>
        <v>291.02999999999997</v>
      </c>
    </row>
    <row r="605" spans="4:8" x14ac:dyDescent="0.25">
      <c r="D605">
        <v>580</v>
      </c>
      <c r="E605">
        <f t="shared" si="41"/>
        <v>5.8</v>
      </c>
      <c r="F605" s="10">
        <f t="shared" si="43"/>
        <v>291.06582221833588</v>
      </c>
      <c r="G605" s="10">
        <f t="shared" si="44"/>
        <v>291.06542899668364</v>
      </c>
      <c r="H605">
        <f t="shared" si="42"/>
        <v>291.02999999999997</v>
      </c>
    </row>
    <row r="606" spans="4:8" x14ac:dyDescent="0.25">
      <c r="D606">
        <v>581</v>
      </c>
      <c r="E606">
        <f t="shared" si="41"/>
        <v>5.8100000000000005</v>
      </c>
      <c r="F606" s="10">
        <f t="shared" si="43"/>
        <v>291.06542899668364</v>
      </c>
      <c r="G606" s="10">
        <f t="shared" si="44"/>
        <v>291.06504009143822</v>
      </c>
      <c r="H606">
        <f t="shared" si="42"/>
        <v>291.02999999999997</v>
      </c>
    </row>
    <row r="607" spans="4:8" x14ac:dyDescent="0.25">
      <c r="D607">
        <v>582</v>
      </c>
      <c r="E607">
        <f t="shared" si="41"/>
        <v>5.82</v>
      </c>
      <c r="F607" s="10">
        <f t="shared" si="43"/>
        <v>291.06504009143822</v>
      </c>
      <c r="G607" s="10">
        <f t="shared" si="44"/>
        <v>291.06465545521831</v>
      </c>
      <c r="H607">
        <f t="shared" si="42"/>
        <v>291.02999999999997</v>
      </c>
    </row>
    <row r="608" spans="4:8" x14ac:dyDescent="0.25">
      <c r="D608">
        <v>583</v>
      </c>
      <c r="E608">
        <f t="shared" si="41"/>
        <v>5.83</v>
      </c>
      <c r="F608" s="10">
        <f t="shared" si="43"/>
        <v>291.06465545521831</v>
      </c>
      <c r="G608" s="10">
        <f t="shared" si="44"/>
        <v>291.06427504116266</v>
      </c>
      <c r="H608">
        <f t="shared" si="42"/>
        <v>291.02999999999997</v>
      </c>
    </row>
    <row r="609" spans="4:8" x14ac:dyDescent="0.25">
      <c r="D609">
        <v>584</v>
      </c>
      <c r="E609">
        <f t="shared" si="41"/>
        <v>5.84</v>
      </c>
      <c r="F609" s="10">
        <f t="shared" si="43"/>
        <v>291.06427504116266</v>
      </c>
      <c r="G609" s="10">
        <f t="shared" si="44"/>
        <v>291.06389880292443</v>
      </c>
      <c r="H609">
        <f t="shared" si="42"/>
        <v>291.02999999999997</v>
      </c>
    </row>
    <row r="610" spans="4:8" x14ac:dyDescent="0.25">
      <c r="D610">
        <v>585</v>
      </c>
      <c r="E610">
        <f t="shared" si="41"/>
        <v>5.8500000000000005</v>
      </c>
      <c r="F610" s="10">
        <f t="shared" si="43"/>
        <v>291.06389880292443</v>
      </c>
      <c r="G610" s="10">
        <f t="shared" si="44"/>
        <v>291.06352669466554</v>
      </c>
      <c r="H610">
        <f t="shared" si="42"/>
        <v>291.02999999999997</v>
      </c>
    </row>
    <row r="611" spans="4:8" x14ac:dyDescent="0.25">
      <c r="D611">
        <v>586</v>
      </c>
      <c r="E611">
        <f t="shared" si="41"/>
        <v>5.86</v>
      </c>
      <c r="F611" s="10">
        <f t="shared" si="43"/>
        <v>291.06352669466554</v>
      </c>
      <c r="G611" s="10">
        <f t="shared" si="44"/>
        <v>291.06315867105104</v>
      </c>
      <c r="H611">
        <f t="shared" si="42"/>
        <v>291.02999999999997</v>
      </c>
    </row>
    <row r="612" spans="4:8" x14ac:dyDescent="0.25">
      <c r="D612">
        <v>587</v>
      </c>
      <c r="E612">
        <f t="shared" si="41"/>
        <v>5.87</v>
      </c>
      <c r="F612" s="10">
        <f t="shared" si="43"/>
        <v>291.06315867105104</v>
      </c>
      <c r="G612" s="10">
        <f t="shared" si="44"/>
        <v>291.0627946872437</v>
      </c>
      <c r="H612">
        <f t="shared" si="42"/>
        <v>291.02999999999997</v>
      </c>
    </row>
    <row r="613" spans="4:8" x14ac:dyDescent="0.25">
      <c r="D613">
        <v>588</v>
      </c>
      <c r="E613">
        <f t="shared" si="41"/>
        <v>5.88</v>
      </c>
      <c r="F613" s="10">
        <f t="shared" si="43"/>
        <v>291.0627946872437</v>
      </c>
      <c r="G613" s="10">
        <f t="shared" si="44"/>
        <v>291.06243469889841</v>
      </c>
      <c r="H613">
        <f t="shared" si="42"/>
        <v>291.02999999999997</v>
      </c>
    </row>
    <row r="614" spans="4:8" x14ac:dyDescent="0.25">
      <c r="D614">
        <v>589</v>
      </c>
      <c r="E614">
        <f t="shared" si="41"/>
        <v>5.89</v>
      </c>
      <c r="F614" s="10">
        <f t="shared" si="43"/>
        <v>291.06243469889841</v>
      </c>
      <c r="G614" s="10">
        <f t="shared" si="44"/>
        <v>291.06207866215686</v>
      </c>
      <c r="H614">
        <f t="shared" si="42"/>
        <v>291.02999999999997</v>
      </c>
    </row>
    <row r="615" spans="4:8" x14ac:dyDescent="0.25">
      <c r="D615">
        <v>590</v>
      </c>
      <c r="E615">
        <f t="shared" si="41"/>
        <v>5.9</v>
      </c>
      <c r="F615" s="10">
        <f t="shared" si="43"/>
        <v>291.06207866215686</v>
      </c>
      <c r="G615" s="10">
        <f t="shared" si="44"/>
        <v>291.06172653364217</v>
      </c>
      <c r="H615">
        <f t="shared" si="42"/>
        <v>291.02999999999997</v>
      </c>
    </row>
    <row r="616" spans="4:8" x14ac:dyDescent="0.25">
      <c r="D616">
        <v>591</v>
      </c>
      <c r="E616">
        <f t="shared" si="41"/>
        <v>5.91</v>
      </c>
      <c r="F616" s="10">
        <f t="shared" si="43"/>
        <v>291.06172653364217</v>
      </c>
      <c r="G616" s="10">
        <f t="shared" si="44"/>
        <v>291.06137827045364</v>
      </c>
      <c r="H616">
        <f t="shared" si="42"/>
        <v>291.02999999999997</v>
      </c>
    </row>
    <row r="617" spans="4:8" x14ac:dyDescent="0.25">
      <c r="D617">
        <v>592</v>
      </c>
      <c r="E617">
        <f t="shared" si="41"/>
        <v>5.92</v>
      </c>
      <c r="F617" s="10">
        <f t="shared" si="43"/>
        <v>291.06137827045364</v>
      </c>
      <c r="G617" s="10">
        <f t="shared" si="44"/>
        <v>291.06103383016142</v>
      </c>
      <c r="H617">
        <f t="shared" si="42"/>
        <v>291.02999999999997</v>
      </c>
    </row>
    <row r="618" spans="4:8" x14ac:dyDescent="0.25">
      <c r="D618">
        <v>593</v>
      </c>
      <c r="E618">
        <f t="shared" si="41"/>
        <v>5.93</v>
      </c>
      <c r="F618" s="10">
        <f t="shared" si="43"/>
        <v>291.06103383016142</v>
      </c>
      <c r="G618" s="10">
        <f t="shared" si="44"/>
        <v>291.06069317080147</v>
      </c>
      <c r="H618">
        <f t="shared" si="42"/>
        <v>291.02999999999997</v>
      </c>
    </row>
    <row r="619" spans="4:8" x14ac:dyDescent="0.25">
      <c r="D619">
        <v>594</v>
      </c>
      <c r="E619">
        <f t="shared" si="41"/>
        <v>5.94</v>
      </c>
      <c r="F619" s="10">
        <f t="shared" si="43"/>
        <v>291.06069317080147</v>
      </c>
      <c r="G619" s="10">
        <f t="shared" si="44"/>
        <v>291.06035625087031</v>
      </c>
      <c r="H619">
        <f t="shared" si="42"/>
        <v>291.02999999999997</v>
      </c>
    </row>
    <row r="620" spans="4:8" x14ac:dyDescent="0.25">
      <c r="D620">
        <v>595</v>
      </c>
      <c r="E620">
        <f t="shared" si="41"/>
        <v>5.95</v>
      </c>
      <c r="F620" s="10">
        <f t="shared" si="43"/>
        <v>291.06035625087031</v>
      </c>
      <c r="G620" s="10">
        <f t="shared" si="44"/>
        <v>291.06002302932018</v>
      </c>
      <c r="H620">
        <f t="shared" si="42"/>
        <v>291.02999999999997</v>
      </c>
    </row>
    <row r="621" spans="4:8" x14ac:dyDescent="0.25">
      <c r="D621">
        <v>596</v>
      </c>
      <c r="E621">
        <f t="shared" si="41"/>
        <v>5.96</v>
      </c>
      <c r="F621" s="10">
        <f t="shared" si="43"/>
        <v>291.06002302932018</v>
      </c>
      <c r="G621" s="10">
        <f t="shared" si="44"/>
        <v>291.05969346555383</v>
      </c>
      <c r="H621">
        <f t="shared" si="42"/>
        <v>291.02999999999997</v>
      </c>
    </row>
    <row r="622" spans="4:8" x14ac:dyDescent="0.25">
      <c r="D622">
        <v>597</v>
      </c>
      <c r="E622">
        <f t="shared" si="41"/>
        <v>5.97</v>
      </c>
      <c r="F622" s="10">
        <f t="shared" si="43"/>
        <v>291.05969346555383</v>
      </c>
      <c r="G622" s="10">
        <f t="shared" si="44"/>
        <v>291.0593675194196</v>
      </c>
      <c r="H622">
        <f t="shared" si="42"/>
        <v>291.02999999999997</v>
      </c>
    </row>
    <row r="623" spans="4:8" x14ac:dyDescent="0.25">
      <c r="D623">
        <v>598</v>
      </c>
      <c r="E623">
        <f t="shared" si="41"/>
        <v>5.98</v>
      </c>
      <c r="F623" s="10">
        <f t="shared" si="43"/>
        <v>291.0593675194196</v>
      </c>
      <c r="G623" s="10">
        <f t="shared" si="44"/>
        <v>291.05904515120665</v>
      </c>
      <c r="H623">
        <f t="shared" si="42"/>
        <v>291.02999999999997</v>
      </c>
    </row>
    <row r="624" spans="4:8" x14ac:dyDescent="0.25">
      <c r="D624">
        <v>599</v>
      </c>
      <c r="E624">
        <f t="shared" si="41"/>
        <v>5.99</v>
      </c>
      <c r="F624" s="10">
        <f t="shared" si="43"/>
        <v>291.05904515120665</v>
      </c>
      <c r="G624" s="10">
        <f t="shared" si="44"/>
        <v>291.05872632164005</v>
      </c>
      <c r="H624">
        <f t="shared" si="42"/>
        <v>291.02999999999997</v>
      </c>
    </row>
    <row r="625" spans="4:8" x14ac:dyDescent="0.25">
      <c r="D625">
        <v>600</v>
      </c>
      <c r="E625">
        <f t="shared" si="41"/>
        <v>6</v>
      </c>
      <c r="F625" s="10">
        <f t="shared" si="43"/>
        <v>291.05872632164005</v>
      </c>
      <c r="G625" s="10">
        <f t="shared" si="44"/>
        <v>291.05841099187592</v>
      </c>
      <c r="H625">
        <f t="shared" si="42"/>
        <v>291.02999999999997</v>
      </c>
    </row>
    <row r="626" spans="4:8" x14ac:dyDescent="0.25">
      <c r="D626">
        <v>601</v>
      </c>
      <c r="E626">
        <f t="shared" si="41"/>
        <v>6.01</v>
      </c>
      <c r="F626" s="10">
        <f t="shared" si="43"/>
        <v>291.05841099187592</v>
      </c>
      <c r="G626" s="10">
        <f t="shared" si="44"/>
        <v>291.05809912349685</v>
      </c>
      <c r="H626">
        <f t="shared" si="42"/>
        <v>291.02999999999997</v>
      </c>
    </row>
    <row r="627" spans="4:8" x14ac:dyDescent="0.25">
      <c r="D627">
        <v>602</v>
      </c>
      <c r="E627">
        <f t="shared" si="41"/>
        <v>6.0200000000000005</v>
      </c>
      <c r="F627" s="10">
        <f t="shared" si="43"/>
        <v>291.05809912349685</v>
      </c>
      <c r="G627" s="10">
        <f t="shared" si="44"/>
        <v>291.0577906785071</v>
      </c>
      <c r="H627">
        <f t="shared" si="42"/>
        <v>291.02999999999997</v>
      </c>
    </row>
    <row r="628" spans="4:8" x14ac:dyDescent="0.25">
      <c r="D628">
        <v>603</v>
      </c>
      <c r="E628">
        <f t="shared" si="41"/>
        <v>6.03</v>
      </c>
      <c r="F628" s="10">
        <f t="shared" si="43"/>
        <v>291.0577906785071</v>
      </c>
      <c r="G628" s="10">
        <f t="shared" si="44"/>
        <v>291.05748561932802</v>
      </c>
      <c r="H628">
        <f t="shared" si="42"/>
        <v>291.02999999999997</v>
      </c>
    </row>
    <row r="629" spans="4:8" x14ac:dyDescent="0.25">
      <c r="D629">
        <v>604</v>
      </c>
      <c r="E629">
        <f t="shared" si="41"/>
        <v>6.04</v>
      </c>
      <c r="F629" s="10">
        <f t="shared" si="43"/>
        <v>291.05748561932802</v>
      </c>
      <c r="G629" s="10">
        <f t="shared" si="44"/>
        <v>291.05718390879343</v>
      </c>
      <c r="H629">
        <f t="shared" si="42"/>
        <v>291.02999999999997</v>
      </c>
    </row>
    <row r="630" spans="4:8" x14ac:dyDescent="0.25">
      <c r="D630">
        <v>605</v>
      </c>
      <c r="E630">
        <f t="shared" si="41"/>
        <v>6.05</v>
      </c>
      <c r="F630" s="10">
        <f t="shared" si="43"/>
        <v>291.05718390879343</v>
      </c>
      <c r="G630" s="10">
        <f t="shared" si="44"/>
        <v>291.05688551014515</v>
      </c>
      <c r="H630">
        <f t="shared" si="42"/>
        <v>291.02999999999997</v>
      </c>
    </row>
    <row r="631" spans="4:8" x14ac:dyDescent="0.25">
      <c r="D631">
        <v>606</v>
      </c>
      <c r="E631">
        <f t="shared" si="41"/>
        <v>6.0600000000000005</v>
      </c>
      <c r="F631" s="10">
        <f t="shared" si="43"/>
        <v>291.05688551014515</v>
      </c>
      <c r="G631" s="10">
        <f t="shared" si="44"/>
        <v>291.05659038702851</v>
      </c>
      <c r="H631">
        <f t="shared" si="42"/>
        <v>291.02999999999997</v>
      </c>
    </row>
    <row r="632" spans="4:8" x14ac:dyDescent="0.25">
      <c r="D632">
        <v>607</v>
      </c>
      <c r="E632">
        <f t="shared" si="41"/>
        <v>6.07</v>
      </c>
      <c r="F632" s="10">
        <f t="shared" si="43"/>
        <v>291.05659038702851</v>
      </c>
      <c r="G632" s="10">
        <f t="shared" si="44"/>
        <v>291.05629850348788</v>
      </c>
      <c r="H632">
        <f t="shared" si="42"/>
        <v>291.02999999999997</v>
      </c>
    </row>
    <row r="633" spans="4:8" x14ac:dyDescent="0.25">
      <c r="D633">
        <v>608</v>
      </c>
      <c r="E633">
        <f t="shared" si="41"/>
        <v>6.08</v>
      </c>
      <c r="F633" s="10">
        <f t="shared" si="43"/>
        <v>291.05629850348788</v>
      </c>
      <c r="G633" s="10">
        <f t="shared" si="44"/>
        <v>291.05600982396237</v>
      </c>
      <c r="H633">
        <f t="shared" si="42"/>
        <v>291.02999999999997</v>
      </c>
    </row>
    <row r="634" spans="4:8" x14ac:dyDescent="0.25">
      <c r="D634">
        <v>609</v>
      </c>
      <c r="E634">
        <f t="shared" si="41"/>
        <v>6.09</v>
      </c>
      <c r="F634" s="10">
        <f t="shared" si="43"/>
        <v>291.05600982396237</v>
      </c>
      <c r="G634" s="10">
        <f t="shared" si="44"/>
        <v>291.05572431328136</v>
      </c>
      <c r="H634">
        <f t="shared" si="42"/>
        <v>291.02999999999997</v>
      </c>
    </row>
    <row r="635" spans="4:8" x14ac:dyDescent="0.25">
      <c r="D635">
        <v>610</v>
      </c>
      <c r="E635">
        <f t="shared" si="41"/>
        <v>6.1000000000000005</v>
      </c>
      <c r="F635" s="10">
        <f t="shared" si="43"/>
        <v>291.05572431328136</v>
      </c>
      <c r="G635" s="10">
        <f t="shared" si="44"/>
        <v>291.05544193666032</v>
      </c>
      <c r="H635">
        <f t="shared" si="42"/>
        <v>291.02999999999997</v>
      </c>
    </row>
    <row r="636" spans="4:8" x14ac:dyDescent="0.25">
      <c r="D636">
        <v>611</v>
      </c>
      <c r="E636">
        <f t="shared" si="41"/>
        <v>6.11</v>
      </c>
      <c r="F636" s="10">
        <f t="shared" si="43"/>
        <v>291.05544193666032</v>
      </c>
      <c r="G636" s="10">
        <f t="shared" si="44"/>
        <v>291.05516265969663</v>
      </c>
      <c r="H636">
        <f t="shared" si="42"/>
        <v>291.02999999999997</v>
      </c>
    </row>
    <row r="637" spans="4:8" x14ac:dyDescent="0.25">
      <c r="D637">
        <v>612</v>
      </c>
      <c r="E637">
        <f t="shared" si="41"/>
        <v>6.12</v>
      </c>
      <c r="F637" s="10">
        <f t="shared" si="43"/>
        <v>291.05516265969663</v>
      </c>
      <c r="G637" s="10">
        <f t="shared" si="44"/>
        <v>291.05488644836521</v>
      </c>
      <c r="H637">
        <f t="shared" si="42"/>
        <v>291.02999999999997</v>
      </c>
    </row>
    <row r="638" spans="4:8" x14ac:dyDescent="0.25">
      <c r="D638">
        <v>613</v>
      </c>
      <c r="E638">
        <f t="shared" si="41"/>
        <v>6.13</v>
      </c>
      <c r="F638" s="10">
        <f t="shared" si="43"/>
        <v>291.05488644836521</v>
      </c>
      <c r="G638" s="10">
        <f t="shared" si="44"/>
        <v>291.05461326901457</v>
      </c>
      <c r="H638">
        <f t="shared" si="42"/>
        <v>291.02999999999997</v>
      </c>
    </row>
    <row r="639" spans="4:8" x14ac:dyDescent="0.25">
      <c r="D639">
        <v>614</v>
      </c>
      <c r="E639">
        <f t="shared" si="41"/>
        <v>6.1400000000000006</v>
      </c>
      <c r="F639" s="10">
        <f t="shared" si="43"/>
        <v>291.05461326901457</v>
      </c>
      <c r="G639" s="10">
        <f t="shared" si="44"/>
        <v>291.05434308836249</v>
      </c>
      <c r="H639">
        <f t="shared" si="42"/>
        <v>291.02999999999997</v>
      </c>
    </row>
    <row r="640" spans="4:8" x14ac:dyDescent="0.25">
      <c r="D640">
        <v>615</v>
      </c>
      <c r="E640">
        <f t="shared" si="41"/>
        <v>6.15</v>
      </c>
      <c r="F640" s="10">
        <f t="shared" si="43"/>
        <v>291.05434308836249</v>
      </c>
      <c r="G640" s="10">
        <f t="shared" si="44"/>
        <v>291.0540758734922</v>
      </c>
      <c r="H640">
        <f t="shared" si="42"/>
        <v>291.02999999999997</v>
      </c>
    </row>
    <row r="641" spans="4:8" x14ac:dyDescent="0.25">
      <c r="D641">
        <v>616</v>
      </c>
      <c r="E641">
        <f t="shared" si="41"/>
        <v>6.16</v>
      </c>
      <c r="F641" s="10">
        <f t="shared" si="43"/>
        <v>291.0540758734922</v>
      </c>
      <c r="G641" s="10">
        <f t="shared" si="44"/>
        <v>291.05381159184822</v>
      </c>
      <c r="H641">
        <f t="shared" si="42"/>
        <v>291.02999999999997</v>
      </c>
    </row>
    <row r="642" spans="4:8" x14ac:dyDescent="0.25">
      <c r="D642">
        <v>617</v>
      </c>
      <c r="E642">
        <f t="shared" si="41"/>
        <v>6.17</v>
      </c>
      <c r="F642" s="10">
        <f t="shared" si="43"/>
        <v>291.05381159184822</v>
      </c>
      <c r="G642" s="10">
        <f t="shared" si="44"/>
        <v>291.05355021123239</v>
      </c>
      <c r="H642">
        <f t="shared" si="42"/>
        <v>291.02999999999997</v>
      </c>
    </row>
    <row r="643" spans="4:8" x14ac:dyDescent="0.25">
      <c r="D643">
        <v>618</v>
      </c>
      <c r="E643">
        <f t="shared" si="41"/>
        <v>6.18</v>
      </c>
      <c r="F643" s="10">
        <f t="shared" si="43"/>
        <v>291.05355021123239</v>
      </c>
      <c r="G643" s="10">
        <f t="shared" si="44"/>
        <v>291.05329169980007</v>
      </c>
      <c r="H643">
        <f t="shared" si="42"/>
        <v>291.02999999999997</v>
      </c>
    </row>
    <row r="644" spans="4:8" x14ac:dyDescent="0.25">
      <c r="D644">
        <v>619</v>
      </c>
      <c r="E644">
        <f t="shared" si="41"/>
        <v>6.19</v>
      </c>
      <c r="F644" s="10">
        <f t="shared" si="43"/>
        <v>291.05329169980007</v>
      </c>
      <c r="G644" s="10">
        <f t="shared" si="44"/>
        <v>291.05303602605613</v>
      </c>
      <c r="H644">
        <f t="shared" si="42"/>
        <v>291.02999999999997</v>
      </c>
    </row>
    <row r="645" spans="4:8" x14ac:dyDescent="0.25">
      <c r="D645">
        <v>620</v>
      </c>
      <c r="E645">
        <f t="shared" si="41"/>
        <v>6.2</v>
      </c>
      <c r="F645" s="10">
        <f t="shared" si="43"/>
        <v>291.05303602605613</v>
      </c>
      <c r="G645" s="10">
        <f t="shared" si="44"/>
        <v>291.05278315885113</v>
      </c>
      <c r="H645">
        <f t="shared" si="42"/>
        <v>291.02999999999997</v>
      </c>
    </row>
    <row r="646" spans="4:8" x14ac:dyDescent="0.25">
      <c r="D646">
        <v>621</v>
      </c>
      <c r="E646">
        <f t="shared" si="41"/>
        <v>6.21</v>
      </c>
      <c r="F646" s="10">
        <f t="shared" si="43"/>
        <v>291.05278315885113</v>
      </c>
      <c r="G646" s="10">
        <f t="shared" si="44"/>
        <v>291.05253306737768</v>
      </c>
      <c r="H646">
        <f t="shared" si="42"/>
        <v>291.02999999999997</v>
      </c>
    </row>
    <row r="647" spans="4:8" x14ac:dyDescent="0.25">
      <c r="D647">
        <v>622</v>
      </c>
      <c r="E647">
        <f t="shared" si="41"/>
        <v>6.22</v>
      </c>
      <c r="F647" s="10">
        <f t="shared" si="43"/>
        <v>291.05253306737768</v>
      </c>
      <c r="G647" s="10">
        <f t="shared" si="44"/>
        <v>291.05228572116641</v>
      </c>
      <c r="H647">
        <f t="shared" si="42"/>
        <v>291.02999999999997</v>
      </c>
    </row>
    <row r="648" spans="4:8" x14ac:dyDescent="0.25">
      <c r="D648">
        <v>623</v>
      </c>
      <c r="E648">
        <f t="shared" si="41"/>
        <v>6.23</v>
      </c>
      <c r="F648" s="10">
        <f t="shared" si="43"/>
        <v>291.05228572116641</v>
      </c>
      <c r="G648" s="10">
        <f t="shared" si="44"/>
        <v>291.05204109008253</v>
      </c>
      <c r="H648">
        <f t="shared" si="42"/>
        <v>291.02999999999997</v>
      </c>
    </row>
    <row r="649" spans="4:8" x14ac:dyDescent="0.25">
      <c r="D649">
        <v>624</v>
      </c>
      <c r="E649">
        <f t="shared" si="41"/>
        <v>6.24</v>
      </c>
      <c r="F649" s="10">
        <f t="shared" si="43"/>
        <v>291.05204109008253</v>
      </c>
      <c r="G649" s="10">
        <f t="shared" si="44"/>
        <v>291.05179914432199</v>
      </c>
      <c r="H649">
        <f t="shared" si="42"/>
        <v>291.02999999999997</v>
      </c>
    </row>
    <row r="650" spans="4:8" x14ac:dyDescent="0.25">
      <c r="D650">
        <v>625</v>
      </c>
      <c r="E650">
        <f t="shared" si="41"/>
        <v>6.25</v>
      </c>
      <c r="F650" s="10">
        <f t="shared" si="43"/>
        <v>291.05179914432199</v>
      </c>
      <c r="G650" s="10">
        <f t="shared" si="44"/>
        <v>291.05155985440791</v>
      </c>
      <c r="H650">
        <f t="shared" si="42"/>
        <v>291.02999999999997</v>
      </c>
    </row>
    <row r="651" spans="4:8" x14ac:dyDescent="0.25">
      <c r="D651">
        <v>626</v>
      </c>
      <c r="E651">
        <f t="shared" si="41"/>
        <v>6.26</v>
      </c>
      <c r="F651" s="10">
        <f t="shared" si="43"/>
        <v>291.05155985440791</v>
      </c>
      <c r="G651" s="10">
        <f t="shared" si="44"/>
        <v>291.05132319118701</v>
      </c>
      <c r="H651">
        <f t="shared" si="42"/>
        <v>291.02999999999997</v>
      </c>
    </row>
    <row r="652" spans="4:8" x14ac:dyDescent="0.25">
      <c r="D652">
        <v>627</v>
      </c>
      <c r="E652">
        <f t="shared" si="41"/>
        <v>6.2700000000000005</v>
      </c>
      <c r="F652" s="10">
        <f t="shared" si="43"/>
        <v>291.05132319118701</v>
      </c>
      <c r="G652" s="10">
        <f t="shared" si="44"/>
        <v>291.05108912582591</v>
      </c>
      <c r="H652">
        <f t="shared" si="42"/>
        <v>291.02999999999997</v>
      </c>
    </row>
    <row r="653" spans="4:8" x14ac:dyDescent="0.25">
      <c r="D653">
        <v>628</v>
      </c>
      <c r="E653">
        <f t="shared" si="41"/>
        <v>6.28</v>
      </c>
      <c r="F653" s="10">
        <f t="shared" si="43"/>
        <v>291.05108912582591</v>
      </c>
      <c r="G653" s="10">
        <f t="shared" si="44"/>
        <v>291.05085762980787</v>
      </c>
      <c r="H653">
        <f t="shared" si="42"/>
        <v>291.02999999999997</v>
      </c>
    </row>
    <row r="654" spans="4:8" x14ac:dyDescent="0.25">
      <c r="D654">
        <v>629</v>
      </c>
      <c r="E654">
        <f t="shared" si="41"/>
        <v>6.29</v>
      </c>
      <c r="F654" s="10">
        <f t="shared" si="43"/>
        <v>291.05085762980787</v>
      </c>
      <c r="G654" s="10">
        <f t="shared" si="44"/>
        <v>291.05062867492916</v>
      </c>
      <c r="H654">
        <f t="shared" si="42"/>
        <v>291.02999999999997</v>
      </c>
    </row>
    <row r="655" spans="4:8" x14ac:dyDescent="0.25">
      <c r="D655">
        <v>630</v>
      </c>
      <c r="E655">
        <f t="shared" si="41"/>
        <v>6.3</v>
      </c>
      <c r="F655" s="10">
        <f t="shared" si="43"/>
        <v>291.05062867492916</v>
      </c>
      <c r="G655" s="10">
        <f t="shared" si="44"/>
        <v>291.05040223329559</v>
      </c>
      <c r="H655">
        <f t="shared" si="42"/>
        <v>291.02999999999997</v>
      </c>
    </row>
    <row r="656" spans="4:8" x14ac:dyDescent="0.25">
      <c r="D656">
        <v>631</v>
      </c>
      <c r="E656">
        <f t="shared" si="41"/>
        <v>6.3100000000000005</v>
      </c>
      <c r="F656" s="10">
        <f t="shared" si="43"/>
        <v>291.05040223329559</v>
      </c>
      <c r="G656" s="10">
        <f t="shared" si="44"/>
        <v>291.05017827731916</v>
      </c>
      <c r="H656">
        <f t="shared" si="42"/>
        <v>291.02999999999997</v>
      </c>
    </row>
    <row r="657" spans="4:8" x14ac:dyDescent="0.25">
      <c r="D657">
        <v>632</v>
      </c>
      <c r="E657">
        <f t="shared" si="41"/>
        <v>6.32</v>
      </c>
      <c r="F657" s="10">
        <f t="shared" si="43"/>
        <v>291.05017827731916</v>
      </c>
      <c r="G657" s="10">
        <f t="shared" si="44"/>
        <v>291.04995677971476</v>
      </c>
      <c r="H657">
        <f t="shared" si="42"/>
        <v>291.02999999999997</v>
      </c>
    </row>
    <row r="658" spans="4:8" x14ac:dyDescent="0.25">
      <c r="D658">
        <v>633</v>
      </c>
      <c r="E658">
        <f t="shared" si="41"/>
        <v>6.33</v>
      </c>
      <c r="F658" s="10">
        <f t="shared" si="43"/>
        <v>291.04995677971476</v>
      </c>
      <c r="G658" s="10">
        <f t="shared" si="44"/>
        <v>291.04973771349671</v>
      </c>
      <c r="H658">
        <f t="shared" si="42"/>
        <v>291.02999999999997</v>
      </c>
    </row>
    <row r="659" spans="4:8" x14ac:dyDescent="0.25">
      <c r="D659">
        <v>634</v>
      </c>
      <c r="E659">
        <f t="shared" si="41"/>
        <v>6.34</v>
      </c>
      <c r="F659" s="10">
        <f t="shared" si="43"/>
        <v>291.04973771349671</v>
      </c>
      <c r="G659" s="10">
        <f t="shared" si="44"/>
        <v>291.04952105197566</v>
      </c>
      <c r="H659">
        <f t="shared" si="42"/>
        <v>291.02999999999997</v>
      </c>
    </row>
    <row r="660" spans="4:8" x14ac:dyDescent="0.25">
      <c r="D660">
        <v>635</v>
      </c>
      <c r="E660">
        <f t="shared" si="41"/>
        <v>6.3500000000000005</v>
      </c>
      <c r="F660" s="10">
        <f t="shared" si="43"/>
        <v>291.04952105197566</v>
      </c>
      <c r="G660" s="10">
        <f t="shared" si="44"/>
        <v>291.04930676875512</v>
      </c>
      <c r="H660">
        <f t="shared" si="42"/>
        <v>291.02999999999997</v>
      </c>
    </row>
    <row r="661" spans="4:8" x14ac:dyDescent="0.25">
      <c r="D661">
        <v>636</v>
      </c>
      <c r="E661">
        <f t="shared" si="41"/>
        <v>6.36</v>
      </c>
      <c r="F661" s="10">
        <f t="shared" si="43"/>
        <v>291.04930676875512</v>
      </c>
      <c r="G661" s="10">
        <f t="shared" si="44"/>
        <v>291.04909483772843</v>
      </c>
      <c r="H661">
        <f t="shared" si="42"/>
        <v>291.02999999999997</v>
      </c>
    </row>
    <row r="662" spans="4:8" x14ac:dyDescent="0.25">
      <c r="D662">
        <v>637</v>
      </c>
      <c r="E662">
        <f t="shared" si="41"/>
        <v>6.37</v>
      </c>
      <c r="F662" s="10">
        <f t="shared" si="43"/>
        <v>291.04909483772843</v>
      </c>
      <c r="G662" s="10">
        <f t="shared" si="44"/>
        <v>291.04888523307551</v>
      </c>
      <c r="H662">
        <f t="shared" si="42"/>
        <v>291.02999999999997</v>
      </c>
    </row>
    <row r="663" spans="4:8" x14ac:dyDescent="0.25">
      <c r="D663">
        <v>638</v>
      </c>
      <c r="E663">
        <f t="shared" si="41"/>
        <v>6.38</v>
      </c>
      <c r="F663" s="10">
        <f t="shared" si="43"/>
        <v>291.04888523307551</v>
      </c>
      <c r="G663" s="10">
        <f t="shared" si="44"/>
        <v>291.04867792925967</v>
      </c>
      <c r="H663">
        <f t="shared" si="42"/>
        <v>291.02999999999997</v>
      </c>
    </row>
    <row r="664" spans="4:8" x14ac:dyDescent="0.25">
      <c r="D664">
        <v>639</v>
      </c>
      <c r="E664">
        <f t="shared" si="41"/>
        <v>6.3900000000000006</v>
      </c>
      <c r="F664" s="10">
        <f t="shared" si="43"/>
        <v>291.04867792925967</v>
      </c>
      <c r="G664" s="10">
        <f t="shared" si="44"/>
        <v>291.04847290102452</v>
      </c>
      <c r="H664">
        <f t="shared" si="42"/>
        <v>291.02999999999997</v>
      </c>
    </row>
    <row r="665" spans="4:8" x14ac:dyDescent="0.25">
      <c r="D665">
        <v>640</v>
      </c>
      <c r="E665">
        <f t="shared" si="41"/>
        <v>6.4</v>
      </c>
      <c r="F665" s="10">
        <f t="shared" si="43"/>
        <v>291.04847290102452</v>
      </c>
      <c r="G665" s="10">
        <f t="shared" si="44"/>
        <v>291.04827012339098</v>
      </c>
      <c r="H665">
        <f t="shared" si="42"/>
        <v>291.02999999999997</v>
      </c>
    </row>
    <row r="666" spans="4:8" x14ac:dyDescent="0.25">
      <c r="D666">
        <v>641</v>
      </c>
      <c r="E666">
        <f t="shared" ref="E666:E729" si="45">D666*$B$15</f>
        <v>6.41</v>
      </c>
      <c r="F666" s="10">
        <f t="shared" si="43"/>
        <v>291.04827012339098</v>
      </c>
      <c r="G666" s="10">
        <f t="shared" si="44"/>
        <v>291.04806957165408</v>
      </c>
      <c r="H666">
        <f t="shared" ref="H666:H729" si="46">$G$5</f>
        <v>291.02999999999997</v>
      </c>
    </row>
    <row r="667" spans="4:8" x14ac:dyDescent="0.25">
      <c r="D667">
        <v>642</v>
      </c>
      <c r="E667">
        <f t="shared" si="45"/>
        <v>6.42</v>
      </c>
      <c r="F667" s="10">
        <f t="shared" si="43"/>
        <v>291.04806957165408</v>
      </c>
      <c r="G667" s="10">
        <f t="shared" si="44"/>
        <v>291.04787122138009</v>
      </c>
      <c r="H667">
        <f t="shared" si="46"/>
        <v>291.02999999999997</v>
      </c>
    </row>
    <row r="668" spans="4:8" x14ac:dyDescent="0.25">
      <c r="D668">
        <v>643</v>
      </c>
      <c r="E668">
        <f t="shared" si="45"/>
        <v>6.43</v>
      </c>
      <c r="F668" s="10">
        <f t="shared" ref="F668:F731" si="47">G667</f>
        <v>291.04787122138009</v>
      </c>
      <c r="G668" s="10">
        <f t="shared" ref="G668:G731" si="48">F668-((($B$24*$B$25*(F668-$G$5))/1000)/($G$13*$G$14*$G$11))</f>
        <v>291.04767504840351</v>
      </c>
      <c r="H668">
        <f t="shared" si="46"/>
        <v>291.02999999999997</v>
      </c>
    </row>
    <row r="669" spans="4:8" x14ac:dyDescent="0.25">
      <c r="D669">
        <v>644</v>
      </c>
      <c r="E669">
        <f t="shared" si="45"/>
        <v>6.44</v>
      </c>
      <c r="F669" s="10">
        <f t="shared" si="47"/>
        <v>291.04767504840351</v>
      </c>
      <c r="G669" s="10">
        <f t="shared" si="48"/>
        <v>291.04748102882405</v>
      </c>
      <c r="H669">
        <f t="shared" si="46"/>
        <v>291.02999999999997</v>
      </c>
    </row>
    <row r="670" spans="4:8" x14ac:dyDescent="0.25">
      <c r="D670">
        <v>645</v>
      </c>
      <c r="E670">
        <f t="shared" si="45"/>
        <v>6.45</v>
      </c>
      <c r="F670" s="10">
        <f t="shared" si="47"/>
        <v>291.04748102882405</v>
      </c>
      <c r="G670" s="10">
        <f t="shared" si="48"/>
        <v>291.04728913900379</v>
      </c>
      <c r="H670">
        <f t="shared" si="46"/>
        <v>291.02999999999997</v>
      </c>
    </row>
    <row r="671" spans="4:8" x14ac:dyDescent="0.25">
      <c r="D671">
        <v>646</v>
      </c>
      <c r="E671">
        <f t="shared" si="45"/>
        <v>6.46</v>
      </c>
      <c r="F671" s="10">
        <f t="shared" si="47"/>
        <v>291.04728913900379</v>
      </c>
      <c r="G671" s="10">
        <f t="shared" si="48"/>
        <v>291.04709935556434</v>
      </c>
      <c r="H671">
        <f t="shared" si="46"/>
        <v>291.02999999999997</v>
      </c>
    </row>
    <row r="672" spans="4:8" x14ac:dyDescent="0.25">
      <c r="D672">
        <v>647</v>
      </c>
      <c r="E672">
        <f t="shared" si="45"/>
        <v>6.47</v>
      </c>
      <c r="F672" s="10">
        <f t="shared" si="47"/>
        <v>291.04709935556434</v>
      </c>
      <c r="G672" s="10">
        <f t="shared" si="48"/>
        <v>291.04691165538384</v>
      </c>
      <c r="H672">
        <f t="shared" si="46"/>
        <v>291.02999999999997</v>
      </c>
    </row>
    <row r="673" spans="4:8" x14ac:dyDescent="0.25">
      <c r="D673">
        <v>648</v>
      </c>
      <c r="E673">
        <f t="shared" si="45"/>
        <v>6.48</v>
      </c>
      <c r="F673" s="10">
        <f t="shared" si="47"/>
        <v>291.04691165538384</v>
      </c>
      <c r="G673" s="10">
        <f t="shared" si="48"/>
        <v>291.04672601559429</v>
      </c>
      <c r="H673">
        <f t="shared" si="46"/>
        <v>291.02999999999997</v>
      </c>
    </row>
    <row r="674" spans="4:8" x14ac:dyDescent="0.25">
      <c r="D674">
        <v>649</v>
      </c>
      <c r="E674">
        <f t="shared" si="45"/>
        <v>6.49</v>
      </c>
      <c r="F674" s="10">
        <f t="shared" si="47"/>
        <v>291.04672601559429</v>
      </c>
      <c r="G674" s="10">
        <f t="shared" si="48"/>
        <v>291.04654241357878</v>
      </c>
      <c r="H674">
        <f t="shared" si="46"/>
        <v>291.02999999999997</v>
      </c>
    </row>
    <row r="675" spans="4:8" x14ac:dyDescent="0.25">
      <c r="D675">
        <v>650</v>
      </c>
      <c r="E675">
        <f t="shared" si="45"/>
        <v>6.5</v>
      </c>
      <c r="F675" s="10">
        <f t="shared" si="47"/>
        <v>291.04654241357878</v>
      </c>
      <c r="G675" s="10">
        <f t="shared" si="48"/>
        <v>291.04636082696851</v>
      </c>
      <c r="H675">
        <f t="shared" si="46"/>
        <v>291.02999999999997</v>
      </c>
    </row>
    <row r="676" spans="4:8" x14ac:dyDescent="0.25">
      <c r="D676">
        <v>651</v>
      </c>
      <c r="E676">
        <f t="shared" si="45"/>
        <v>6.51</v>
      </c>
      <c r="F676" s="10">
        <f t="shared" si="47"/>
        <v>291.04636082696851</v>
      </c>
      <c r="G676" s="10">
        <f t="shared" si="48"/>
        <v>291.04618123364037</v>
      </c>
      <c r="H676">
        <f t="shared" si="46"/>
        <v>291.02999999999997</v>
      </c>
    </row>
    <row r="677" spans="4:8" x14ac:dyDescent="0.25">
      <c r="D677">
        <v>652</v>
      </c>
      <c r="E677">
        <f t="shared" si="45"/>
        <v>6.5200000000000005</v>
      </c>
      <c r="F677" s="10">
        <f t="shared" si="47"/>
        <v>291.04618123364037</v>
      </c>
      <c r="G677" s="10">
        <f t="shared" si="48"/>
        <v>291.04600361171401</v>
      </c>
      <c r="H677">
        <f t="shared" si="46"/>
        <v>291.02999999999997</v>
      </c>
    </row>
    <row r="678" spans="4:8" x14ac:dyDescent="0.25">
      <c r="D678">
        <v>653</v>
      </c>
      <c r="E678">
        <f t="shared" si="45"/>
        <v>6.53</v>
      </c>
      <c r="F678" s="10">
        <f t="shared" si="47"/>
        <v>291.04600361171401</v>
      </c>
      <c r="G678" s="10">
        <f t="shared" si="48"/>
        <v>291.04582793954933</v>
      </c>
      <c r="H678">
        <f t="shared" si="46"/>
        <v>291.02999999999997</v>
      </c>
    </row>
    <row r="679" spans="4:8" x14ac:dyDescent="0.25">
      <c r="D679">
        <v>654</v>
      </c>
      <c r="E679">
        <f t="shared" si="45"/>
        <v>6.54</v>
      </c>
      <c r="F679" s="10">
        <f t="shared" si="47"/>
        <v>291.04582793954933</v>
      </c>
      <c r="G679" s="10">
        <f t="shared" si="48"/>
        <v>291.04565419574368</v>
      </c>
      <c r="H679">
        <f t="shared" si="46"/>
        <v>291.02999999999997</v>
      </c>
    </row>
    <row r="680" spans="4:8" x14ac:dyDescent="0.25">
      <c r="D680">
        <v>655</v>
      </c>
      <c r="E680">
        <f t="shared" si="45"/>
        <v>6.55</v>
      </c>
      <c r="F680" s="10">
        <f t="shared" si="47"/>
        <v>291.04565419574368</v>
      </c>
      <c r="G680" s="10">
        <f t="shared" si="48"/>
        <v>291.04548235912938</v>
      </c>
      <c r="H680">
        <f t="shared" si="46"/>
        <v>291.02999999999997</v>
      </c>
    </row>
    <row r="681" spans="4:8" x14ac:dyDescent="0.25">
      <c r="D681">
        <v>656</v>
      </c>
      <c r="E681">
        <f t="shared" si="45"/>
        <v>6.5600000000000005</v>
      </c>
      <c r="F681" s="10">
        <f t="shared" si="47"/>
        <v>291.04548235912938</v>
      </c>
      <c r="G681" s="10">
        <f t="shared" si="48"/>
        <v>291.04531240877117</v>
      </c>
      <c r="H681">
        <f t="shared" si="46"/>
        <v>291.02999999999997</v>
      </c>
    </row>
    <row r="682" spans="4:8" x14ac:dyDescent="0.25">
      <c r="D682">
        <v>657</v>
      </c>
      <c r="E682">
        <f t="shared" si="45"/>
        <v>6.57</v>
      </c>
      <c r="F682" s="10">
        <f t="shared" si="47"/>
        <v>291.04531240877117</v>
      </c>
      <c r="G682" s="10">
        <f t="shared" si="48"/>
        <v>291.0451443239636</v>
      </c>
      <c r="H682">
        <f t="shared" si="46"/>
        <v>291.02999999999997</v>
      </c>
    </row>
    <row r="683" spans="4:8" x14ac:dyDescent="0.25">
      <c r="D683">
        <v>658</v>
      </c>
      <c r="E683">
        <f t="shared" si="45"/>
        <v>6.58</v>
      </c>
      <c r="F683" s="10">
        <f t="shared" si="47"/>
        <v>291.0451443239636</v>
      </c>
      <c r="G683" s="10">
        <f t="shared" si="48"/>
        <v>291.04497808422838</v>
      </c>
      <c r="H683">
        <f t="shared" si="46"/>
        <v>291.02999999999997</v>
      </c>
    </row>
    <row r="684" spans="4:8" x14ac:dyDescent="0.25">
      <c r="D684">
        <v>659</v>
      </c>
      <c r="E684">
        <f t="shared" si="45"/>
        <v>6.59</v>
      </c>
      <c r="F684" s="10">
        <f t="shared" si="47"/>
        <v>291.04497808422838</v>
      </c>
      <c r="G684" s="10">
        <f t="shared" si="48"/>
        <v>291.04481366931213</v>
      </c>
      <c r="H684">
        <f t="shared" si="46"/>
        <v>291.02999999999997</v>
      </c>
    </row>
    <row r="685" spans="4:8" x14ac:dyDescent="0.25">
      <c r="D685">
        <v>660</v>
      </c>
      <c r="E685">
        <f t="shared" si="45"/>
        <v>6.6000000000000005</v>
      </c>
      <c r="F685" s="10">
        <f t="shared" si="47"/>
        <v>291.04481366931213</v>
      </c>
      <c r="G685" s="10">
        <f t="shared" si="48"/>
        <v>291.04465105918376</v>
      </c>
      <c r="H685">
        <f t="shared" si="46"/>
        <v>291.02999999999997</v>
      </c>
    </row>
    <row r="686" spans="4:8" x14ac:dyDescent="0.25">
      <c r="D686">
        <v>661</v>
      </c>
      <c r="E686">
        <f t="shared" si="45"/>
        <v>6.61</v>
      </c>
      <c r="F686" s="10">
        <f t="shared" si="47"/>
        <v>291.04465105918376</v>
      </c>
      <c r="G686" s="10">
        <f t="shared" si="48"/>
        <v>291.04449023403203</v>
      </c>
      <c r="H686">
        <f t="shared" si="46"/>
        <v>291.02999999999997</v>
      </c>
    </row>
    <row r="687" spans="4:8" x14ac:dyDescent="0.25">
      <c r="D687">
        <v>662</v>
      </c>
      <c r="E687">
        <f t="shared" si="45"/>
        <v>6.62</v>
      </c>
      <c r="F687" s="10">
        <f t="shared" si="47"/>
        <v>291.04449023403203</v>
      </c>
      <c r="G687" s="10">
        <f t="shared" si="48"/>
        <v>291.04433117426322</v>
      </c>
      <c r="H687">
        <f t="shared" si="46"/>
        <v>291.02999999999997</v>
      </c>
    </row>
    <row r="688" spans="4:8" x14ac:dyDescent="0.25">
      <c r="D688">
        <v>663</v>
      </c>
      <c r="E688">
        <f t="shared" si="45"/>
        <v>6.63</v>
      </c>
      <c r="F688" s="10">
        <f t="shared" si="47"/>
        <v>291.04433117426322</v>
      </c>
      <c r="G688" s="10">
        <f t="shared" si="48"/>
        <v>291.04417386049863</v>
      </c>
      <c r="H688">
        <f t="shared" si="46"/>
        <v>291.02999999999997</v>
      </c>
    </row>
    <row r="689" spans="4:8" x14ac:dyDescent="0.25">
      <c r="D689">
        <v>664</v>
      </c>
      <c r="E689">
        <f t="shared" si="45"/>
        <v>6.6400000000000006</v>
      </c>
      <c r="F689" s="10">
        <f t="shared" si="47"/>
        <v>291.04417386049863</v>
      </c>
      <c r="G689" s="10">
        <f t="shared" si="48"/>
        <v>291.04401827357236</v>
      </c>
      <c r="H689">
        <f t="shared" si="46"/>
        <v>291.02999999999997</v>
      </c>
    </row>
    <row r="690" spans="4:8" x14ac:dyDescent="0.25">
      <c r="D690">
        <v>665</v>
      </c>
      <c r="E690">
        <f t="shared" si="45"/>
        <v>6.65</v>
      </c>
      <c r="F690" s="10">
        <f t="shared" si="47"/>
        <v>291.04401827357236</v>
      </c>
      <c r="G690" s="10">
        <f t="shared" si="48"/>
        <v>291.04386439452878</v>
      </c>
      <c r="H690">
        <f t="shared" si="46"/>
        <v>291.02999999999997</v>
      </c>
    </row>
    <row r="691" spans="4:8" x14ac:dyDescent="0.25">
      <c r="D691">
        <v>666</v>
      </c>
      <c r="E691">
        <f t="shared" si="45"/>
        <v>6.66</v>
      </c>
      <c r="F691" s="10">
        <f t="shared" si="47"/>
        <v>291.04386439452878</v>
      </c>
      <c r="G691" s="10">
        <f t="shared" si="48"/>
        <v>291.04371220462048</v>
      </c>
      <c r="H691">
        <f t="shared" si="46"/>
        <v>291.02999999999997</v>
      </c>
    </row>
    <row r="692" spans="4:8" x14ac:dyDescent="0.25">
      <c r="D692">
        <v>667</v>
      </c>
      <c r="E692">
        <f t="shared" si="45"/>
        <v>6.67</v>
      </c>
      <c r="F692" s="10">
        <f t="shared" si="47"/>
        <v>291.04371220462048</v>
      </c>
      <c r="G692" s="10">
        <f t="shared" si="48"/>
        <v>291.04356168530575</v>
      </c>
      <c r="H692">
        <f t="shared" si="46"/>
        <v>291.02999999999997</v>
      </c>
    </row>
    <row r="693" spans="4:8" x14ac:dyDescent="0.25">
      <c r="D693">
        <v>668</v>
      </c>
      <c r="E693">
        <f t="shared" si="45"/>
        <v>6.68</v>
      </c>
      <c r="F693" s="10">
        <f t="shared" si="47"/>
        <v>291.04356168530575</v>
      </c>
      <c r="G693" s="10">
        <f t="shared" si="48"/>
        <v>291.0434128182464</v>
      </c>
      <c r="H693">
        <f t="shared" si="46"/>
        <v>291.02999999999997</v>
      </c>
    </row>
    <row r="694" spans="4:8" x14ac:dyDescent="0.25">
      <c r="D694">
        <v>669</v>
      </c>
      <c r="E694">
        <f t="shared" si="45"/>
        <v>6.69</v>
      </c>
      <c r="F694" s="10">
        <f t="shared" si="47"/>
        <v>291.0434128182464</v>
      </c>
      <c r="G694" s="10">
        <f t="shared" si="48"/>
        <v>291.04326558530556</v>
      </c>
      <c r="H694">
        <f t="shared" si="46"/>
        <v>291.02999999999997</v>
      </c>
    </row>
    <row r="695" spans="4:8" x14ac:dyDescent="0.25">
      <c r="D695">
        <v>670</v>
      </c>
      <c r="E695">
        <f t="shared" si="45"/>
        <v>6.7</v>
      </c>
      <c r="F695" s="10">
        <f t="shared" si="47"/>
        <v>291.04326558530556</v>
      </c>
      <c r="G695" s="10">
        <f t="shared" si="48"/>
        <v>291.04311996854551</v>
      </c>
      <c r="H695">
        <f t="shared" si="46"/>
        <v>291.02999999999997</v>
      </c>
    </row>
    <row r="696" spans="4:8" x14ac:dyDescent="0.25">
      <c r="D696">
        <v>671</v>
      </c>
      <c r="E696">
        <f t="shared" si="45"/>
        <v>6.71</v>
      </c>
      <c r="F696" s="10">
        <f t="shared" si="47"/>
        <v>291.04311996854551</v>
      </c>
      <c r="G696" s="10">
        <f t="shared" si="48"/>
        <v>291.04297595022535</v>
      </c>
      <c r="H696">
        <f t="shared" si="46"/>
        <v>291.02999999999997</v>
      </c>
    </row>
    <row r="697" spans="4:8" x14ac:dyDescent="0.25">
      <c r="D697">
        <v>672</v>
      </c>
      <c r="E697">
        <f t="shared" si="45"/>
        <v>6.72</v>
      </c>
      <c r="F697" s="10">
        <f t="shared" si="47"/>
        <v>291.04297595022535</v>
      </c>
      <c r="G697" s="10">
        <f t="shared" si="48"/>
        <v>291.04283351279895</v>
      </c>
      <c r="H697">
        <f t="shared" si="46"/>
        <v>291.02999999999997</v>
      </c>
    </row>
    <row r="698" spans="4:8" x14ac:dyDescent="0.25">
      <c r="D698">
        <v>673</v>
      </c>
      <c r="E698">
        <f t="shared" si="45"/>
        <v>6.73</v>
      </c>
      <c r="F698" s="10">
        <f t="shared" si="47"/>
        <v>291.04283351279895</v>
      </c>
      <c r="G698" s="10">
        <f t="shared" si="48"/>
        <v>291.0426926389128</v>
      </c>
      <c r="H698">
        <f t="shared" si="46"/>
        <v>291.02999999999997</v>
      </c>
    </row>
    <row r="699" spans="4:8" x14ac:dyDescent="0.25">
      <c r="D699">
        <v>674</v>
      </c>
      <c r="E699">
        <f t="shared" si="45"/>
        <v>6.74</v>
      </c>
      <c r="F699" s="10">
        <f t="shared" si="47"/>
        <v>291.0426926389128</v>
      </c>
      <c r="G699" s="10">
        <f t="shared" si="48"/>
        <v>291.04255331140388</v>
      </c>
      <c r="H699">
        <f t="shared" si="46"/>
        <v>291.02999999999997</v>
      </c>
    </row>
    <row r="700" spans="4:8" x14ac:dyDescent="0.25">
      <c r="D700">
        <v>675</v>
      </c>
      <c r="E700">
        <f t="shared" si="45"/>
        <v>6.75</v>
      </c>
      <c r="F700" s="10">
        <f t="shared" si="47"/>
        <v>291.04255331140388</v>
      </c>
      <c r="G700" s="10">
        <f t="shared" si="48"/>
        <v>291.04241551329756</v>
      </c>
      <c r="H700">
        <f t="shared" si="46"/>
        <v>291.02999999999997</v>
      </c>
    </row>
    <row r="701" spans="4:8" x14ac:dyDescent="0.25">
      <c r="D701">
        <v>676</v>
      </c>
      <c r="E701">
        <f t="shared" si="45"/>
        <v>6.76</v>
      </c>
      <c r="F701" s="10">
        <f t="shared" si="47"/>
        <v>291.04241551329756</v>
      </c>
      <c r="G701" s="10">
        <f t="shared" si="48"/>
        <v>291.04227922780552</v>
      </c>
      <c r="H701">
        <f t="shared" si="46"/>
        <v>291.02999999999997</v>
      </c>
    </row>
    <row r="702" spans="4:8" x14ac:dyDescent="0.25">
      <c r="D702">
        <v>677</v>
      </c>
      <c r="E702">
        <f t="shared" si="45"/>
        <v>6.7700000000000005</v>
      </c>
      <c r="F702" s="10">
        <f t="shared" si="47"/>
        <v>291.04227922780552</v>
      </c>
      <c r="G702" s="10">
        <f t="shared" si="48"/>
        <v>291.04214443832376</v>
      </c>
      <c r="H702">
        <f t="shared" si="46"/>
        <v>291.02999999999997</v>
      </c>
    </row>
    <row r="703" spans="4:8" x14ac:dyDescent="0.25">
      <c r="D703">
        <v>678</v>
      </c>
      <c r="E703">
        <f t="shared" si="45"/>
        <v>6.78</v>
      </c>
      <c r="F703" s="10">
        <f t="shared" si="47"/>
        <v>291.04214443832376</v>
      </c>
      <c r="G703" s="10">
        <f t="shared" si="48"/>
        <v>291.04201112843049</v>
      </c>
      <c r="H703">
        <f t="shared" si="46"/>
        <v>291.02999999999997</v>
      </c>
    </row>
    <row r="704" spans="4:8" x14ac:dyDescent="0.25">
      <c r="D704">
        <v>679</v>
      </c>
      <c r="E704">
        <f t="shared" si="45"/>
        <v>6.79</v>
      </c>
      <c r="F704" s="10">
        <f t="shared" si="47"/>
        <v>291.04201112843049</v>
      </c>
      <c r="G704" s="10">
        <f t="shared" si="48"/>
        <v>291.04187928188423</v>
      </c>
      <c r="H704">
        <f t="shared" si="46"/>
        <v>291.02999999999997</v>
      </c>
    </row>
    <row r="705" spans="4:8" x14ac:dyDescent="0.25">
      <c r="D705">
        <v>680</v>
      </c>
      <c r="E705">
        <f t="shared" si="45"/>
        <v>6.8</v>
      </c>
      <c r="F705" s="10">
        <f t="shared" si="47"/>
        <v>291.04187928188423</v>
      </c>
      <c r="G705" s="10">
        <f t="shared" si="48"/>
        <v>291.04174888262179</v>
      </c>
      <c r="H705">
        <f t="shared" si="46"/>
        <v>291.02999999999997</v>
      </c>
    </row>
    <row r="706" spans="4:8" x14ac:dyDescent="0.25">
      <c r="D706">
        <v>681</v>
      </c>
      <c r="E706">
        <f t="shared" si="45"/>
        <v>6.8100000000000005</v>
      </c>
      <c r="F706" s="10">
        <f t="shared" si="47"/>
        <v>291.04174888262179</v>
      </c>
      <c r="G706" s="10">
        <f t="shared" si="48"/>
        <v>291.04161991475627</v>
      </c>
      <c r="H706">
        <f t="shared" si="46"/>
        <v>291.02999999999997</v>
      </c>
    </row>
    <row r="707" spans="4:8" x14ac:dyDescent="0.25">
      <c r="D707">
        <v>682</v>
      </c>
      <c r="E707">
        <f t="shared" si="45"/>
        <v>6.82</v>
      </c>
      <c r="F707" s="10">
        <f t="shared" si="47"/>
        <v>291.04161991475627</v>
      </c>
      <c r="G707" s="10">
        <f t="shared" si="48"/>
        <v>291.04149236257518</v>
      </c>
      <c r="H707">
        <f t="shared" si="46"/>
        <v>291.02999999999997</v>
      </c>
    </row>
    <row r="708" spans="4:8" x14ac:dyDescent="0.25">
      <c r="D708">
        <v>683</v>
      </c>
      <c r="E708">
        <f t="shared" si="45"/>
        <v>6.83</v>
      </c>
      <c r="F708" s="10">
        <f t="shared" si="47"/>
        <v>291.04149236257518</v>
      </c>
      <c r="G708" s="10">
        <f t="shared" si="48"/>
        <v>291.04136621053857</v>
      </c>
      <c r="H708">
        <f t="shared" si="46"/>
        <v>291.02999999999997</v>
      </c>
    </row>
    <row r="709" spans="4:8" x14ac:dyDescent="0.25">
      <c r="D709">
        <v>684</v>
      </c>
      <c r="E709">
        <f t="shared" si="45"/>
        <v>6.84</v>
      </c>
      <c r="F709" s="10">
        <f t="shared" si="47"/>
        <v>291.04136621053857</v>
      </c>
      <c r="G709" s="10">
        <f t="shared" si="48"/>
        <v>291.04124144327693</v>
      </c>
      <c r="H709">
        <f t="shared" si="46"/>
        <v>291.02999999999997</v>
      </c>
    </row>
    <row r="710" spans="4:8" x14ac:dyDescent="0.25">
      <c r="D710">
        <v>685</v>
      </c>
      <c r="E710">
        <f t="shared" si="45"/>
        <v>6.8500000000000005</v>
      </c>
      <c r="F710" s="10">
        <f t="shared" si="47"/>
        <v>291.04124144327693</v>
      </c>
      <c r="G710" s="10">
        <f t="shared" si="48"/>
        <v>291.04111804558954</v>
      </c>
      <c r="H710">
        <f t="shared" si="46"/>
        <v>291.02999999999997</v>
      </c>
    </row>
    <row r="711" spans="4:8" x14ac:dyDescent="0.25">
      <c r="D711">
        <v>686</v>
      </c>
      <c r="E711">
        <f t="shared" si="45"/>
        <v>6.86</v>
      </c>
      <c r="F711" s="10">
        <f t="shared" si="47"/>
        <v>291.04111804558954</v>
      </c>
      <c r="G711" s="10">
        <f t="shared" si="48"/>
        <v>291.04099600244257</v>
      </c>
      <c r="H711">
        <f t="shared" si="46"/>
        <v>291.02999999999997</v>
      </c>
    </row>
    <row r="712" spans="4:8" x14ac:dyDescent="0.25">
      <c r="D712">
        <v>687</v>
      </c>
      <c r="E712">
        <f t="shared" si="45"/>
        <v>6.87</v>
      </c>
      <c r="F712" s="10">
        <f t="shared" si="47"/>
        <v>291.04099600244257</v>
      </c>
      <c r="G712" s="10">
        <f t="shared" si="48"/>
        <v>291.04087529896719</v>
      </c>
      <c r="H712">
        <f t="shared" si="46"/>
        <v>291.02999999999997</v>
      </c>
    </row>
    <row r="713" spans="4:8" x14ac:dyDescent="0.25">
      <c r="D713">
        <v>688</v>
      </c>
      <c r="E713">
        <f t="shared" si="45"/>
        <v>6.88</v>
      </c>
      <c r="F713" s="10">
        <f t="shared" si="47"/>
        <v>291.04087529896719</v>
      </c>
      <c r="G713" s="10">
        <f t="shared" si="48"/>
        <v>291.0407559204578</v>
      </c>
      <c r="H713">
        <f t="shared" si="46"/>
        <v>291.02999999999997</v>
      </c>
    </row>
    <row r="714" spans="4:8" x14ac:dyDescent="0.25">
      <c r="D714">
        <v>689</v>
      </c>
      <c r="E714">
        <f t="shared" si="45"/>
        <v>6.8900000000000006</v>
      </c>
      <c r="F714" s="10">
        <f t="shared" si="47"/>
        <v>291.0407559204578</v>
      </c>
      <c r="G714" s="10">
        <f t="shared" si="48"/>
        <v>291.04063785237014</v>
      </c>
      <c r="H714">
        <f t="shared" si="46"/>
        <v>291.02999999999997</v>
      </c>
    </row>
    <row r="715" spans="4:8" x14ac:dyDescent="0.25">
      <c r="D715">
        <v>690</v>
      </c>
      <c r="E715">
        <f t="shared" si="45"/>
        <v>6.9</v>
      </c>
      <c r="F715" s="10">
        <f t="shared" si="47"/>
        <v>291.04063785237014</v>
      </c>
      <c r="G715" s="10">
        <f t="shared" si="48"/>
        <v>291.04052108031971</v>
      </c>
      <c r="H715">
        <f t="shared" si="46"/>
        <v>291.02999999999997</v>
      </c>
    </row>
    <row r="716" spans="4:8" x14ac:dyDescent="0.25">
      <c r="D716">
        <v>691</v>
      </c>
      <c r="E716">
        <f t="shared" si="45"/>
        <v>6.91</v>
      </c>
      <c r="F716" s="10">
        <f t="shared" si="47"/>
        <v>291.04052108031971</v>
      </c>
      <c r="G716" s="10">
        <f t="shared" si="48"/>
        <v>291.0404055900799</v>
      </c>
      <c r="H716">
        <f t="shared" si="46"/>
        <v>291.02999999999997</v>
      </c>
    </row>
    <row r="717" spans="4:8" x14ac:dyDescent="0.25">
      <c r="D717">
        <v>692</v>
      </c>
      <c r="E717">
        <f t="shared" si="45"/>
        <v>6.92</v>
      </c>
      <c r="F717" s="10">
        <f t="shared" si="47"/>
        <v>291.0404055900799</v>
      </c>
      <c r="G717" s="10">
        <f t="shared" si="48"/>
        <v>291.04029136758021</v>
      </c>
      <c r="H717">
        <f t="shared" si="46"/>
        <v>291.02999999999997</v>
      </c>
    </row>
    <row r="718" spans="4:8" x14ac:dyDescent="0.25">
      <c r="D718">
        <v>693</v>
      </c>
      <c r="E718">
        <f t="shared" si="45"/>
        <v>6.93</v>
      </c>
      <c r="F718" s="10">
        <f t="shared" si="47"/>
        <v>291.04029136758021</v>
      </c>
      <c r="G718" s="10">
        <f t="shared" si="48"/>
        <v>291.04017839890457</v>
      </c>
      <c r="H718">
        <f t="shared" si="46"/>
        <v>291.02999999999997</v>
      </c>
    </row>
    <row r="719" spans="4:8" x14ac:dyDescent="0.25">
      <c r="D719">
        <v>694</v>
      </c>
      <c r="E719">
        <f t="shared" si="45"/>
        <v>6.94</v>
      </c>
      <c r="F719" s="10">
        <f t="shared" si="47"/>
        <v>291.04017839890457</v>
      </c>
      <c r="G719" s="10">
        <f t="shared" si="48"/>
        <v>291.04006667028978</v>
      </c>
      <c r="H719">
        <f t="shared" si="46"/>
        <v>291.02999999999997</v>
      </c>
    </row>
    <row r="720" spans="4:8" x14ac:dyDescent="0.25">
      <c r="D720">
        <v>695</v>
      </c>
      <c r="E720">
        <f t="shared" si="45"/>
        <v>6.95</v>
      </c>
      <c r="F720" s="10">
        <f t="shared" si="47"/>
        <v>291.04006667028978</v>
      </c>
      <c r="G720" s="10">
        <f t="shared" si="48"/>
        <v>291.03995616812358</v>
      </c>
      <c r="H720">
        <f t="shared" si="46"/>
        <v>291.02999999999997</v>
      </c>
    </row>
    <row r="721" spans="4:8" x14ac:dyDescent="0.25">
      <c r="D721">
        <v>696</v>
      </c>
      <c r="E721">
        <f t="shared" si="45"/>
        <v>6.96</v>
      </c>
      <c r="F721" s="10">
        <f t="shared" si="47"/>
        <v>291.03995616812358</v>
      </c>
      <c r="G721" s="10">
        <f t="shared" si="48"/>
        <v>291.03984687894325</v>
      </c>
      <c r="H721">
        <f t="shared" si="46"/>
        <v>291.02999999999997</v>
      </c>
    </row>
    <row r="722" spans="4:8" x14ac:dyDescent="0.25">
      <c r="D722">
        <v>697</v>
      </c>
      <c r="E722">
        <f t="shared" si="45"/>
        <v>6.97</v>
      </c>
      <c r="F722" s="10">
        <f t="shared" si="47"/>
        <v>291.03984687894325</v>
      </c>
      <c r="G722" s="10">
        <f t="shared" si="48"/>
        <v>291.03973878943378</v>
      </c>
      <c r="H722">
        <f t="shared" si="46"/>
        <v>291.02999999999997</v>
      </c>
    </row>
    <row r="723" spans="4:8" x14ac:dyDescent="0.25">
      <c r="D723">
        <v>698</v>
      </c>
      <c r="E723">
        <f t="shared" si="45"/>
        <v>6.98</v>
      </c>
      <c r="F723" s="10">
        <f t="shared" si="47"/>
        <v>291.03973878943378</v>
      </c>
      <c r="G723" s="10">
        <f t="shared" si="48"/>
        <v>291.03963188642638</v>
      </c>
      <c r="H723">
        <f t="shared" si="46"/>
        <v>291.02999999999997</v>
      </c>
    </row>
    <row r="724" spans="4:8" x14ac:dyDescent="0.25">
      <c r="D724">
        <v>699</v>
      </c>
      <c r="E724">
        <f t="shared" si="45"/>
        <v>6.99</v>
      </c>
      <c r="F724" s="10">
        <f t="shared" si="47"/>
        <v>291.03963188642638</v>
      </c>
      <c r="G724" s="10">
        <f t="shared" si="48"/>
        <v>291.03952615689673</v>
      </c>
      <c r="H724">
        <f t="shared" si="46"/>
        <v>291.02999999999997</v>
      </c>
    </row>
    <row r="725" spans="4:8" x14ac:dyDescent="0.25">
      <c r="D725">
        <v>700</v>
      </c>
      <c r="E725">
        <f t="shared" si="45"/>
        <v>7</v>
      </c>
      <c r="F725" s="10">
        <f t="shared" si="47"/>
        <v>291.03952615689673</v>
      </c>
      <c r="G725" s="10">
        <f t="shared" si="48"/>
        <v>291.0394215879636</v>
      </c>
      <c r="H725">
        <f t="shared" si="46"/>
        <v>291.02999999999997</v>
      </c>
    </row>
    <row r="726" spans="4:8" x14ac:dyDescent="0.25">
      <c r="D726">
        <v>701</v>
      </c>
      <c r="E726">
        <f t="shared" si="45"/>
        <v>7.01</v>
      </c>
      <c r="F726" s="10">
        <f t="shared" si="47"/>
        <v>291.0394215879636</v>
      </c>
      <c r="G726" s="10">
        <f t="shared" si="48"/>
        <v>291.03931816688703</v>
      </c>
      <c r="H726">
        <f t="shared" si="46"/>
        <v>291.02999999999997</v>
      </c>
    </row>
    <row r="727" spans="4:8" x14ac:dyDescent="0.25">
      <c r="D727">
        <v>702</v>
      </c>
      <c r="E727">
        <f t="shared" si="45"/>
        <v>7.0200000000000005</v>
      </c>
      <c r="F727" s="10">
        <f t="shared" si="47"/>
        <v>291.03931816688703</v>
      </c>
      <c r="G727" s="10">
        <f t="shared" si="48"/>
        <v>291.03921588106698</v>
      </c>
      <c r="H727">
        <f t="shared" si="46"/>
        <v>291.02999999999997</v>
      </c>
    </row>
    <row r="728" spans="4:8" x14ac:dyDescent="0.25">
      <c r="D728">
        <v>703</v>
      </c>
      <c r="E728">
        <f t="shared" si="45"/>
        <v>7.03</v>
      </c>
      <c r="F728" s="10">
        <f t="shared" si="47"/>
        <v>291.03921588106698</v>
      </c>
      <c r="G728" s="10">
        <f t="shared" si="48"/>
        <v>291.03911471804167</v>
      </c>
      <c r="H728">
        <f t="shared" si="46"/>
        <v>291.02999999999997</v>
      </c>
    </row>
    <row r="729" spans="4:8" x14ac:dyDescent="0.25">
      <c r="D729">
        <v>704</v>
      </c>
      <c r="E729">
        <f t="shared" si="45"/>
        <v>7.04</v>
      </c>
      <c r="F729" s="10">
        <f t="shared" si="47"/>
        <v>291.03911471804167</v>
      </c>
      <c r="G729" s="10">
        <f t="shared" si="48"/>
        <v>291.03901466548621</v>
      </c>
      <c r="H729">
        <f t="shared" si="46"/>
        <v>291.02999999999997</v>
      </c>
    </row>
    <row r="730" spans="4:8" x14ac:dyDescent="0.25">
      <c r="D730">
        <v>705</v>
      </c>
      <c r="E730">
        <f t="shared" ref="E730:E793" si="49">D730*$B$15</f>
        <v>7.05</v>
      </c>
      <c r="F730" s="10">
        <f t="shared" si="47"/>
        <v>291.03901466548621</v>
      </c>
      <c r="G730" s="10">
        <f t="shared" si="48"/>
        <v>291.03891571121085</v>
      </c>
      <c r="H730">
        <f t="shared" ref="H730:H793" si="50">$G$5</f>
        <v>291.02999999999997</v>
      </c>
    </row>
    <row r="731" spans="4:8" x14ac:dyDescent="0.25">
      <c r="D731">
        <v>706</v>
      </c>
      <c r="E731">
        <f t="shared" si="49"/>
        <v>7.0600000000000005</v>
      </c>
      <c r="F731" s="10">
        <f t="shared" si="47"/>
        <v>291.03891571121085</v>
      </c>
      <c r="G731" s="10">
        <f t="shared" si="48"/>
        <v>291.03881784315979</v>
      </c>
      <c r="H731">
        <f t="shared" si="50"/>
        <v>291.02999999999997</v>
      </c>
    </row>
    <row r="732" spans="4:8" x14ac:dyDescent="0.25">
      <c r="D732">
        <v>707</v>
      </c>
      <c r="E732">
        <f t="shared" si="49"/>
        <v>7.07</v>
      </c>
      <c r="F732" s="10">
        <f t="shared" ref="F732:F795" si="51">G731</f>
        <v>291.03881784315979</v>
      </c>
      <c r="G732" s="10">
        <f t="shared" ref="G732:G795" si="52">F732-((($B$24*$B$25*(F732-$G$5))/1000)/($G$13*$G$14*$G$11))</f>
        <v>291.0387210494095</v>
      </c>
      <c r="H732">
        <f t="shared" si="50"/>
        <v>291.02999999999997</v>
      </c>
    </row>
    <row r="733" spans="4:8" x14ac:dyDescent="0.25">
      <c r="D733">
        <v>708</v>
      </c>
      <c r="E733">
        <f t="shared" si="49"/>
        <v>7.08</v>
      </c>
      <c r="F733" s="10">
        <f t="shared" si="51"/>
        <v>291.0387210494095</v>
      </c>
      <c r="G733" s="10">
        <f t="shared" si="52"/>
        <v>291.03862531816736</v>
      </c>
      <c r="H733">
        <f t="shared" si="50"/>
        <v>291.02999999999997</v>
      </c>
    </row>
    <row r="734" spans="4:8" x14ac:dyDescent="0.25">
      <c r="D734">
        <v>709</v>
      </c>
      <c r="E734">
        <f t="shared" si="49"/>
        <v>7.09</v>
      </c>
      <c r="F734" s="10">
        <f t="shared" si="51"/>
        <v>291.03862531816736</v>
      </c>
      <c r="G734" s="10">
        <f t="shared" si="52"/>
        <v>291.03853063777018</v>
      </c>
      <c r="H734">
        <f t="shared" si="50"/>
        <v>291.02999999999997</v>
      </c>
    </row>
    <row r="735" spans="4:8" x14ac:dyDescent="0.25">
      <c r="D735">
        <v>710</v>
      </c>
      <c r="E735">
        <f t="shared" si="49"/>
        <v>7.1000000000000005</v>
      </c>
      <c r="F735" s="10">
        <f t="shared" si="51"/>
        <v>291.03853063777018</v>
      </c>
      <c r="G735" s="10">
        <f t="shared" si="52"/>
        <v>291.03843699668278</v>
      </c>
      <c r="H735">
        <f t="shared" si="50"/>
        <v>291.02999999999997</v>
      </c>
    </row>
    <row r="736" spans="4:8" x14ac:dyDescent="0.25">
      <c r="D736">
        <v>711</v>
      </c>
      <c r="E736">
        <f t="shared" si="49"/>
        <v>7.11</v>
      </c>
      <c r="F736" s="10">
        <f t="shared" si="51"/>
        <v>291.03843699668278</v>
      </c>
      <c r="G736" s="10">
        <f t="shared" si="52"/>
        <v>291.03834438349662</v>
      </c>
      <c r="H736">
        <f t="shared" si="50"/>
        <v>291.02999999999997</v>
      </c>
    </row>
    <row r="737" spans="4:8" x14ac:dyDescent="0.25">
      <c r="D737">
        <v>712</v>
      </c>
      <c r="E737">
        <f t="shared" si="49"/>
        <v>7.12</v>
      </c>
      <c r="F737" s="10">
        <f t="shared" si="51"/>
        <v>291.03834438349662</v>
      </c>
      <c r="G737" s="10">
        <f t="shared" si="52"/>
        <v>291.03825278692841</v>
      </c>
      <c r="H737">
        <f t="shared" si="50"/>
        <v>291.02999999999997</v>
      </c>
    </row>
    <row r="738" spans="4:8" x14ac:dyDescent="0.25">
      <c r="D738">
        <v>713</v>
      </c>
      <c r="E738">
        <f t="shared" si="49"/>
        <v>7.13</v>
      </c>
      <c r="F738" s="10">
        <f t="shared" si="51"/>
        <v>291.03825278692841</v>
      </c>
      <c r="G738" s="10">
        <f t="shared" si="52"/>
        <v>291.0381621958187</v>
      </c>
      <c r="H738">
        <f t="shared" si="50"/>
        <v>291.02999999999997</v>
      </c>
    </row>
    <row r="739" spans="4:8" x14ac:dyDescent="0.25">
      <c r="D739">
        <v>714</v>
      </c>
      <c r="E739">
        <f t="shared" si="49"/>
        <v>7.1400000000000006</v>
      </c>
      <c r="F739" s="10">
        <f t="shared" si="51"/>
        <v>291.0381621958187</v>
      </c>
      <c r="G739" s="10">
        <f t="shared" si="52"/>
        <v>291.03807259913054</v>
      </c>
      <c r="H739">
        <f t="shared" si="50"/>
        <v>291.02999999999997</v>
      </c>
    </row>
    <row r="740" spans="4:8" x14ac:dyDescent="0.25">
      <c r="D740">
        <v>715</v>
      </c>
      <c r="E740">
        <f t="shared" si="49"/>
        <v>7.15</v>
      </c>
      <c r="F740" s="10">
        <f t="shared" si="51"/>
        <v>291.03807259913054</v>
      </c>
      <c r="G740" s="10">
        <f t="shared" si="52"/>
        <v>291.03798398594813</v>
      </c>
      <c r="H740">
        <f t="shared" si="50"/>
        <v>291.02999999999997</v>
      </c>
    </row>
    <row r="741" spans="4:8" x14ac:dyDescent="0.25">
      <c r="D741">
        <v>716</v>
      </c>
      <c r="E741">
        <f t="shared" si="49"/>
        <v>7.16</v>
      </c>
      <c r="F741" s="10">
        <f t="shared" si="51"/>
        <v>291.03798398594813</v>
      </c>
      <c r="G741" s="10">
        <f t="shared" si="52"/>
        <v>291.03789634547547</v>
      </c>
      <c r="H741">
        <f t="shared" si="50"/>
        <v>291.02999999999997</v>
      </c>
    </row>
    <row r="742" spans="4:8" x14ac:dyDescent="0.25">
      <c r="D742">
        <v>717</v>
      </c>
      <c r="E742">
        <f t="shared" si="49"/>
        <v>7.17</v>
      </c>
      <c r="F742" s="10">
        <f t="shared" si="51"/>
        <v>291.03789634547547</v>
      </c>
      <c r="G742" s="10">
        <f t="shared" si="52"/>
        <v>291.03780966703516</v>
      </c>
      <c r="H742">
        <f t="shared" si="50"/>
        <v>291.02999999999997</v>
      </c>
    </row>
    <row r="743" spans="4:8" x14ac:dyDescent="0.25">
      <c r="D743">
        <v>718</v>
      </c>
      <c r="E743">
        <f t="shared" si="49"/>
        <v>7.18</v>
      </c>
      <c r="F743" s="10">
        <f t="shared" si="51"/>
        <v>291.03780966703516</v>
      </c>
      <c r="G743" s="10">
        <f t="shared" si="52"/>
        <v>291.03772394006688</v>
      </c>
      <c r="H743">
        <f t="shared" si="50"/>
        <v>291.02999999999997</v>
      </c>
    </row>
    <row r="744" spans="4:8" x14ac:dyDescent="0.25">
      <c r="D744">
        <v>719</v>
      </c>
      <c r="E744">
        <f t="shared" si="49"/>
        <v>7.19</v>
      </c>
      <c r="F744" s="10">
        <f t="shared" si="51"/>
        <v>291.03772394006688</v>
      </c>
      <c r="G744" s="10">
        <f t="shared" si="52"/>
        <v>291.03763915412634</v>
      </c>
      <c r="H744">
        <f t="shared" si="50"/>
        <v>291.02999999999997</v>
      </c>
    </row>
    <row r="745" spans="4:8" x14ac:dyDescent="0.25">
      <c r="D745">
        <v>720</v>
      </c>
      <c r="E745">
        <f t="shared" si="49"/>
        <v>7.2</v>
      </c>
      <c r="F745" s="10">
        <f t="shared" si="51"/>
        <v>291.03763915412634</v>
      </c>
      <c r="G745" s="10">
        <f t="shared" si="52"/>
        <v>291.03755529888377</v>
      </c>
      <c r="H745">
        <f t="shared" si="50"/>
        <v>291.02999999999997</v>
      </c>
    </row>
    <row r="746" spans="4:8" x14ac:dyDescent="0.25">
      <c r="D746">
        <v>721</v>
      </c>
      <c r="E746">
        <f t="shared" si="49"/>
        <v>7.21</v>
      </c>
      <c r="F746" s="10">
        <f t="shared" si="51"/>
        <v>291.03755529888377</v>
      </c>
      <c r="G746" s="10">
        <f t="shared" si="52"/>
        <v>291.03747236412295</v>
      </c>
      <c r="H746">
        <f t="shared" si="50"/>
        <v>291.02999999999997</v>
      </c>
    </row>
    <row r="747" spans="4:8" x14ac:dyDescent="0.25">
      <c r="D747">
        <v>722</v>
      </c>
      <c r="E747">
        <f t="shared" si="49"/>
        <v>7.22</v>
      </c>
      <c r="F747" s="10">
        <f t="shared" si="51"/>
        <v>291.03747236412295</v>
      </c>
      <c r="G747" s="10">
        <f t="shared" si="52"/>
        <v>291.03739033973966</v>
      </c>
      <c r="H747">
        <f t="shared" si="50"/>
        <v>291.02999999999997</v>
      </c>
    </row>
    <row r="748" spans="4:8" x14ac:dyDescent="0.25">
      <c r="D748">
        <v>723</v>
      </c>
      <c r="E748">
        <f t="shared" si="49"/>
        <v>7.23</v>
      </c>
      <c r="F748" s="10">
        <f t="shared" si="51"/>
        <v>291.03739033973966</v>
      </c>
      <c r="G748" s="10">
        <f t="shared" si="52"/>
        <v>291.03730921574072</v>
      </c>
      <c r="H748">
        <f t="shared" si="50"/>
        <v>291.02999999999997</v>
      </c>
    </row>
    <row r="749" spans="4:8" x14ac:dyDescent="0.25">
      <c r="D749">
        <v>724</v>
      </c>
      <c r="E749">
        <f t="shared" si="49"/>
        <v>7.24</v>
      </c>
      <c r="F749" s="10">
        <f t="shared" si="51"/>
        <v>291.03730921574072</v>
      </c>
      <c r="G749" s="10">
        <f t="shared" si="52"/>
        <v>291.03722898224254</v>
      </c>
      <c r="H749">
        <f t="shared" si="50"/>
        <v>291.02999999999997</v>
      </c>
    </row>
    <row r="750" spans="4:8" x14ac:dyDescent="0.25">
      <c r="D750">
        <v>725</v>
      </c>
      <c r="E750">
        <f t="shared" si="49"/>
        <v>7.25</v>
      </c>
      <c r="F750" s="10">
        <f t="shared" si="51"/>
        <v>291.03722898224254</v>
      </c>
      <c r="G750" s="10">
        <f t="shared" si="52"/>
        <v>291.03714962947004</v>
      </c>
      <c r="H750">
        <f t="shared" si="50"/>
        <v>291.02999999999997</v>
      </c>
    </row>
    <row r="751" spans="4:8" x14ac:dyDescent="0.25">
      <c r="D751">
        <v>726</v>
      </c>
      <c r="E751">
        <f t="shared" si="49"/>
        <v>7.26</v>
      </c>
      <c r="F751" s="10">
        <f t="shared" si="51"/>
        <v>291.03714962947004</v>
      </c>
      <c r="G751" s="10">
        <f t="shared" si="52"/>
        <v>291.03707114775551</v>
      </c>
      <c r="H751">
        <f t="shared" si="50"/>
        <v>291.02999999999997</v>
      </c>
    </row>
    <row r="752" spans="4:8" x14ac:dyDescent="0.25">
      <c r="D752">
        <v>727</v>
      </c>
      <c r="E752">
        <f t="shared" si="49"/>
        <v>7.2700000000000005</v>
      </c>
      <c r="F752" s="10">
        <f t="shared" si="51"/>
        <v>291.03707114775551</v>
      </c>
      <c r="G752" s="10">
        <f t="shared" si="52"/>
        <v>291.03699352753733</v>
      </c>
      <c r="H752">
        <f t="shared" si="50"/>
        <v>291.02999999999997</v>
      </c>
    </row>
    <row r="753" spans="4:8" x14ac:dyDescent="0.25">
      <c r="D753">
        <v>728</v>
      </c>
      <c r="E753">
        <f t="shared" si="49"/>
        <v>7.28</v>
      </c>
      <c r="F753" s="10">
        <f t="shared" si="51"/>
        <v>291.03699352753733</v>
      </c>
      <c r="G753" s="10">
        <f t="shared" si="52"/>
        <v>291.0369167593588</v>
      </c>
      <c r="H753">
        <f t="shared" si="50"/>
        <v>291.02999999999997</v>
      </c>
    </row>
    <row r="754" spans="4:8" x14ac:dyDescent="0.25">
      <c r="D754">
        <v>729</v>
      </c>
      <c r="E754">
        <f t="shared" si="49"/>
        <v>7.29</v>
      </c>
      <c r="F754" s="10">
        <f t="shared" si="51"/>
        <v>291.0369167593588</v>
      </c>
      <c r="G754" s="10">
        <f t="shared" si="52"/>
        <v>291.03684083386702</v>
      </c>
      <c r="H754">
        <f t="shared" si="50"/>
        <v>291.02999999999997</v>
      </c>
    </row>
    <row r="755" spans="4:8" x14ac:dyDescent="0.25">
      <c r="D755">
        <v>730</v>
      </c>
      <c r="E755">
        <f t="shared" si="49"/>
        <v>7.3</v>
      </c>
      <c r="F755" s="10">
        <f t="shared" si="51"/>
        <v>291.03684083386702</v>
      </c>
      <c r="G755" s="10">
        <f t="shared" si="52"/>
        <v>291.03676574181185</v>
      </c>
      <c r="H755">
        <f t="shared" si="50"/>
        <v>291.02999999999997</v>
      </c>
    </row>
    <row r="756" spans="4:8" x14ac:dyDescent="0.25">
      <c r="D756">
        <v>731</v>
      </c>
      <c r="E756">
        <f t="shared" si="49"/>
        <v>7.3100000000000005</v>
      </c>
      <c r="F756" s="10">
        <f t="shared" si="51"/>
        <v>291.03676574181185</v>
      </c>
      <c r="G756" s="10">
        <f t="shared" si="52"/>
        <v>291.03669147404457</v>
      </c>
      <c r="H756">
        <f t="shared" si="50"/>
        <v>291.02999999999997</v>
      </c>
    </row>
    <row r="757" spans="4:8" x14ac:dyDescent="0.25">
      <c r="D757">
        <v>732</v>
      </c>
      <c r="E757">
        <f t="shared" si="49"/>
        <v>7.32</v>
      </c>
      <c r="F757" s="10">
        <f t="shared" si="51"/>
        <v>291.03669147404457</v>
      </c>
      <c r="G757" s="10">
        <f t="shared" si="52"/>
        <v>291.03661802151703</v>
      </c>
      <c r="H757">
        <f t="shared" si="50"/>
        <v>291.02999999999997</v>
      </c>
    </row>
    <row r="758" spans="4:8" x14ac:dyDescent="0.25">
      <c r="D758">
        <v>733</v>
      </c>
      <c r="E758">
        <f t="shared" si="49"/>
        <v>7.33</v>
      </c>
      <c r="F758" s="10">
        <f t="shared" si="51"/>
        <v>291.03661802151703</v>
      </c>
      <c r="G758" s="10">
        <f t="shared" si="52"/>
        <v>291.03654537528024</v>
      </c>
      <c r="H758">
        <f t="shared" si="50"/>
        <v>291.02999999999997</v>
      </c>
    </row>
    <row r="759" spans="4:8" x14ac:dyDescent="0.25">
      <c r="D759">
        <v>734</v>
      </c>
      <c r="E759">
        <f t="shared" si="49"/>
        <v>7.34</v>
      </c>
      <c r="F759" s="10">
        <f t="shared" si="51"/>
        <v>291.03654537528024</v>
      </c>
      <c r="G759" s="10">
        <f t="shared" si="52"/>
        <v>291.03647352648358</v>
      </c>
      <c r="H759">
        <f t="shared" si="50"/>
        <v>291.02999999999997</v>
      </c>
    </row>
    <row r="760" spans="4:8" x14ac:dyDescent="0.25">
      <c r="D760">
        <v>735</v>
      </c>
      <c r="E760">
        <f t="shared" si="49"/>
        <v>7.3500000000000005</v>
      </c>
      <c r="F760" s="10">
        <f t="shared" si="51"/>
        <v>291.03647352648358</v>
      </c>
      <c r="G760" s="10">
        <f t="shared" si="52"/>
        <v>291.03640246637343</v>
      </c>
      <c r="H760">
        <f t="shared" si="50"/>
        <v>291.02999999999997</v>
      </c>
    </row>
    <row r="761" spans="4:8" x14ac:dyDescent="0.25">
      <c r="D761">
        <v>736</v>
      </c>
      <c r="E761">
        <f t="shared" si="49"/>
        <v>7.36</v>
      </c>
      <c r="F761" s="10">
        <f t="shared" si="51"/>
        <v>291.03640246637343</v>
      </c>
      <c r="G761" s="10">
        <f t="shared" si="52"/>
        <v>291.03633218629244</v>
      </c>
      <c r="H761">
        <f t="shared" si="50"/>
        <v>291.02999999999997</v>
      </c>
    </row>
    <row r="762" spans="4:8" x14ac:dyDescent="0.25">
      <c r="D762">
        <v>737</v>
      </c>
      <c r="E762">
        <f t="shared" si="49"/>
        <v>7.37</v>
      </c>
      <c r="F762" s="10">
        <f t="shared" si="51"/>
        <v>291.03633218629244</v>
      </c>
      <c r="G762" s="10">
        <f t="shared" si="52"/>
        <v>291.03626267767817</v>
      </c>
      <c r="H762">
        <f t="shared" si="50"/>
        <v>291.02999999999997</v>
      </c>
    </row>
    <row r="763" spans="4:8" x14ac:dyDescent="0.25">
      <c r="D763">
        <v>738</v>
      </c>
      <c r="E763">
        <f t="shared" si="49"/>
        <v>7.38</v>
      </c>
      <c r="F763" s="10">
        <f t="shared" si="51"/>
        <v>291.03626267767817</v>
      </c>
      <c r="G763" s="10">
        <f t="shared" si="52"/>
        <v>291.03619393206225</v>
      </c>
      <c r="H763">
        <f t="shared" si="50"/>
        <v>291.02999999999997</v>
      </c>
    </row>
    <row r="764" spans="4:8" x14ac:dyDescent="0.25">
      <c r="D764">
        <v>739</v>
      </c>
      <c r="E764">
        <f t="shared" si="49"/>
        <v>7.3900000000000006</v>
      </c>
      <c r="F764" s="10">
        <f t="shared" si="51"/>
        <v>291.03619393206225</v>
      </c>
      <c r="G764" s="10">
        <f t="shared" si="52"/>
        <v>291.03612594106914</v>
      </c>
      <c r="H764">
        <f t="shared" si="50"/>
        <v>291.02999999999997</v>
      </c>
    </row>
    <row r="765" spans="4:8" x14ac:dyDescent="0.25">
      <c r="D765">
        <v>740</v>
      </c>
      <c r="E765">
        <f t="shared" si="49"/>
        <v>7.4</v>
      </c>
      <c r="F765" s="10">
        <f t="shared" si="51"/>
        <v>291.03612594106914</v>
      </c>
      <c r="G765" s="10">
        <f t="shared" si="52"/>
        <v>291.03605869641541</v>
      </c>
      <c r="H765">
        <f t="shared" si="50"/>
        <v>291.02999999999997</v>
      </c>
    </row>
    <row r="766" spans="4:8" x14ac:dyDescent="0.25">
      <c r="D766">
        <v>741</v>
      </c>
      <c r="E766">
        <f t="shared" si="49"/>
        <v>7.41</v>
      </c>
      <c r="F766" s="10">
        <f t="shared" si="51"/>
        <v>291.03605869641541</v>
      </c>
      <c r="G766" s="10">
        <f t="shared" si="52"/>
        <v>291.03599218990843</v>
      </c>
      <c r="H766">
        <f t="shared" si="50"/>
        <v>291.02999999999997</v>
      </c>
    </row>
    <row r="767" spans="4:8" x14ac:dyDescent="0.25">
      <c r="D767">
        <v>742</v>
      </c>
      <c r="E767">
        <f t="shared" si="49"/>
        <v>7.42</v>
      </c>
      <c r="F767" s="10">
        <f t="shared" si="51"/>
        <v>291.03599218990843</v>
      </c>
      <c r="G767" s="10">
        <f t="shared" si="52"/>
        <v>291.03592641344551</v>
      </c>
      <c r="H767">
        <f t="shared" si="50"/>
        <v>291.02999999999997</v>
      </c>
    </row>
    <row r="768" spans="4:8" x14ac:dyDescent="0.25">
      <c r="D768">
        <v>743</v>
      </c>
      <c r="E768">
        <f t="shared" si="49"/>
        <v>7.43</v>
      </c>
      <c r="F768" s="10">
        <f t="shared" si="51"/>
        <v>291.03592641344551</v>
      </c>
      <c r="G768" s="10">
        <f t="shared" si="52"/>
        <v>291.03586135901293</v>
      </c>
      <c r="H768">
        <f t="shared" si="50"/>
        <v>291.02999999999997</v>
      </c>
    </row>
    <row r="769" spans="4:8" x14ac:dyDescent="0.25">
      <c r="D769">
        <v>744</v>
      </c>
      <c r="E769">
        <f t="shared" si="49"/>
        <v>7.44</v>
      </c>
      <c r="F769" s="10">
        <f t="shared" si="51"/>
        <v>291.03586135901293</v>
      </c>
      <c r="G769" s="10">
        <f t="shared" si="52"/>
        <v>291.035797018685</v>
      </c>
      <c r="H769">
        <f t="shared" si="50"/>
        <v>291.02999999999997</v>
      </c>
    </row>
    <row r="770" spans="4:8" x14ac:dyDescent="0.25">
      <c r="D770">
        <v>745</v>
      </c>
      <c r="E770">
        <f t="shared" si="49"/>
        <v>7.45</v>
      </c>
      <c r="F770" s="10">
        <f t="shared" si="51"/>
        <v>291.035797018685</v>
      </c>
      <c r="G770" s="10">
        <f t="shared" si="52"/>
        <v>291.03573338462292</v>
      </c>
      <c r="H770">
        <f t="shared" si="50"/>
        <v>291.02999999999997</v>
      </c>
    </row>
    <row r="771" spans="4:8" x14ac:dyDescent="0.25">
      <c r="D771">
        <v>746</v>
      </c>
      <c r="E771">
        <f t="shared" si="49"/>
        <v>7.46</v>
      </c>
      <c r="F771" s="10">
        <f t="shared" si="51"/>
        <v>291.03573338462292</v>
      </c>
      <c r="G771" s="10">
        <f t="shared" si="52"/>
        <v>291.03567044907402</v>
      </c>
      <c r="H771">
        <f t="shared" si="50"/>
        <v>291.02999999999997</v>
      </c>
    </row>
    <row r="772" spans="4:8" x14ac:dyDescent="0.25">
      <c r="D772">
        <v>747</v>
      </c>
      <c r="E772">
        <f t="shared" si="49"/>
        <v>7.47</v>
      </c>
      <c r="F772" s="10">
        <f t="shared" si="51"/>
        <v>291.03567044907402</v>
      </c>
      <c r="G772" s="10">
        <f t="shared" si="52"/>
        <v>291.03560820437065</v>
      </c>
      <c r="H772">
        <f t="shared" si="50"/>
        <v>291.02999999999997</v>
      </c>
    </row>
    <row r="773" spans="4:8" x14ac:dyDescent="0.25">
      <c r="D773">
        <v>748</v>
      </c>
      <c r="E773">
        <f t="shared" si="49"/>
        <v>7.48</v>
      </c>
      <c r="F773" s="10">
        <f t="shared" si="51"/>
        <v>291.03560820437065</v>
      </c>
      <c r="G773" s="10">
        <f t="shared" si="52"/>
        <v>291.03554664292943</v>
      </c>
      <c r="H773">
        <f t="shared" si="50"/>
        <v>291.02999999999997</v>
      </c>
    </row>
    <row r="774" spans="4:8" x14ac:dyDescent="0.25">
      <c r="D774">
        <v>749</v>
      </c>
      <c r="E774">
        <f t="shared" si="49"/>
        <v>7.49</v>
      </c>
      <c r="F774" s="10">
        <f t="shared" si="51"/>
        <v>291.03554664292943</v>
      </c>
      <c r="G774" s="10">
        <f t="shared" si="52"/>
        <v>291.03548575725011</v>
      </c>
      <c r="H774">
        <f t="shared" si="50"/>
        <v>291.02999999999997</v>
      </c>
    </row>
    <row r="775" spans="4:8" x14ac:dyDescent="0.25">
      <c r="D775">
        <v>750</v>
      </c>
      <c r="E775">
        <f t="shared" si="49"/>
        <v>7.5</v>
      </c>
      <c r="F775" s="10">
        <f t="shared" si="51"/>
        <v>291.03548575725011</v>
      </c>
      <c r="G775" s="10">
        <f t="shared" si="52"/>
        <v>291.03542553991491</v>
      </c>
      <c r="H775">
        <f t="shared" si="50"/>
        <v>291.02999999999997</v>
      </c>
    </row>
    <row r="776" spans="4:8" x14ac:dyDescent="0.25">
      <c r="D776">
        <v>751</v>
      </c>
      <c r="E776">
        <f t="shared" si="49"/>
        <v>7.51</v>
      </c>
      <c r="F776" s="10">
        <f t="shared" si="51"/>
        <v>291.03542553991491</v>
      </c>
      <c r="G776" s="10">
        <f t="shared" si="52"/>
        <v>291.03536598358733</v>
      </c>
      <c r="H776">
        <f t="shared" si="50"/>
        <v>291.02999999999997</v>
      </c>
    </row>
    <row r="777" spans="4:8" x14ac:dyDescent="0.25">
      <c r="D777">
        <v>752</v>
      </c>
      <c r="E777">
        <f t="shared" si="49"/>
        <v>7.5200000000000005</v>
      </c>
      <c r="F777" s="10">
        <f t="shared" si="51"/>
        <v>291.03536598358733</v>
      </c>
      <c r="G777" s="10">
        <f t="shared" si="52"/>
        <v>291.03530708101147</v>
      </c>
      <c r="H777">
        <f t="shared" si="50"/>
        <v>291.02999999999997</v>
      </c>
    </row>
    <row r="778" spans="4:8" x14ac:dyDescent="0.25">
      <c r="D778">
        <v>753</v>
      </c>
      <c r="E778">
        <f t="shared" si="49"/>
        <v>7.53</v>
      </c>
      <c r="F778" s="10">
        <f t="shared" si="51"/>
        <v>291.03530708101147</v>
      </c>
      <c r="G778" s="10">
        <f t="shared" si="52"/>
        <v>291.03524882501114</v>
      </c>
      <c r="H778">
        <f t="shared" si="50"/>
        <v>291.02999999999997</v>
      </c>
    </row>
    <row r="779" spans="4:8" x14ac:dyDescent="0.25">
      <c r="D779">
        <v>754</v>
      </c>
      <c r="E779">
        <f t="shared" si="49"/>
        <v>7.54</v>
      </c>
      <c r="F779" s="10">
        <f t="shared" si="51"/>
        <v>291.03524882501114</v>
      </c>
      <c r="G779" s="10">
        <f t="shared" si="52"/>
        <v>291.03519120848881</v>
      </c>
      <c r="H779">
        <f t="shared" si="50"/>
        <v>291.02999999999997</v>
      </c>
    </row>
    <row r="780" spans="4:8" x14ac:dyDescent="0.25">
      <c r="D780">
        <v>755</v>
      </c>
      <c r="E780">
        <f t="shared" si="49"/>
        <v>7.55</v>
      </c>
      <c r="F780" s="10">
        <f t="shared" si="51"/>
        <v>291.03519120848881</v>
      </c>
      <c r="G780" s="10">
        <f t="shared" si="52"/>
        <v>291.03513422442489</v>
      </c>
      <c r="H780">
        <f t="shared" si="50"/>
        <v>291.02999999999997</v>
      </c>
    </row>
    <row r="781" spans="4:8" x14ac:dyDescent="0.25">
      <c r="D781">
        <v>756</v>
      </c>
      <c r="E781">
        <f t="shared" si="49"/>
        <v>7.5600000000000005</v>
      </c>
      <c r="F781" s="10">
        <f t="shared" si="51"/>
        <v>291.03513422442489</v>
      </c>
      <c r="G781" s="10">
        <f t="shared" si="52"/>
        <v>291.03507786587693</v>
      </c>
      <c r="H781">
        <f t="shared" si="50"/>
        <v>291.02999999999997</v>
      </c>
    </row>
    <row r="782" spans="4:8" x14ac:dyDescent="0.25">
      <c r="D782">
        <v>757</v>
      </c>
      <c r="E782">
        <f t="shared" si="49"/>
        <v>7.57</v>
      </c>
      <c r="F782" s="10">
        <f t="shared" si="51"/>
        <v>291.03507786587693</v>
      </c>
      <c r="G782" s="10">
        <f t="shared" si="52"/>
        <v>291.03502212597857</v>
      </c>
      <c r="H782">
        <f t="shared" si="50"/>
        <v>291.02999999999997</v>
      </c>
    </row>
    <row r="783" spans="4:8" x14ac:dyDescent="0.25">
      <c r="D783">
        <v>758</v>
      </c>
      <c r="E783">
        <f t="shared" si="49"/>
        <v>7.58</v>
      </c>
      <c r="F783" s="10">
        <f t="shared" si="51"/>
        <v>291.03502212597857</v>
      </c>
      <c r="G783" s="10">
        <f t="shared" si="52"/>
        <v>291.03496699793885</v>
      </c>
      <c r="H783">
        <f t="shared" si="50"/>
        <v>291.02999999999997</v>
      </c>
    </row>
    <row r="784" spans="4:8" x14ac:dyDescent="0.25">
      <c r="D784">
        <v>759</v>
      </c>
      <c r="E784">
        <f t="shared" si="49"/>
        <v>7.59</v>
      </c>
      <c r="F784" s="10">
        <f t="shared" si="51"/>
        <v>291.03496699793885</v>
      </c>
      <c r="G784" s="10">
        <f t="shared" si="52"/>
        <v>291.03491247504144</v>
      </c>
      <c r="H784">
        <f t="shared" si="50"/>
        <v>291.02999999999997</v>
      </c>
    </row>
    <row r="785" spans="4:8" x14ac:dyDescent="0.25">
      <c r="D785">
        <v>760</v>
      </c>
      <c r="E785">
        <f t="shared" si="49"/>
        <v>7.6000000000000005</v>
      </c>
      <c r="F785" s="10">
        <f t="shared" si="51"/>
        <v>291.03491247504144</v>
      </c>
      <c r="G785" s="10">
        <f t="shared" si="52"/>
        <v>291.03485855064361</v>
      </c>
      <c r="H785">
        <f t="shared" si="50"/>
        <v>291.02999999999997</v>
      </c>
    </row>
    <row r="786" spans="4:8" x14ac:dyDescent="0.25">
      <c r="D786">
        <v>761</v>
      </c>
      <c r="E786">
        <f t="shared" si="49"/>
        <v>7.61</v>
      </c>
      <c r="F786" s="10">
        <f t="shared" si="51"/>
        <v>291.03485855064361</v>
      </c>
      <c r="G786" s="10">
        <f t="shared" si="52"/>
        <v>291.03480521817562</v>
      </c>
      <c r="H786">
        <f t="shared" si="50"/>
        <v>291.02999999999997</v>
      </c>
    </row>
    <row r="787" spans="4:8" x14ac:dyDescent="0.25">
      <c r="D787">
        <v>762</v>
      </c>
      <c r="E787">
        <f t="shared" si="49"/>
        <v>7.62</v>
      </c>
      <c r="F787" s="10">
        <f t="shared" si="51"/>
        <v>291.03480521817562</v>
      </c>
      <c r="G787" s="10">
        <f t="shared" si="52"/>
        <v>291.03475247113988</v>
      </c>
      <c r="H787">
        <f t="shared" si="50"/>
        <v>291.02999999999997</v>
      </c>
    </row>
    <row r="788" spans="4:8" x14ac:dyDescent="0.25">
      <c r="D788">
        <v>763</v>
      </c>
      <c r="E788">
        <f t="shared" si="49"/>
        <v>7.63</v>
      </c>
      <c r="F788" s="10">
        <f t="shared" si="51"/>
        <v>291.03475247113988</v>
      </c>
      <c r="G788" s="10">
        <f t="shared" si="52"/>
        <v>291.03470030311007</v>
      </c>
      <c r="H788">
        <f t="shared" si="50"/>
        <v>291.02999999999997</v>
      </c>
    </row>
    <row r="789" spans="4:8" x14ac:dyDescent="0.25">
      <c r="D789">
        <v>764</v>
      </c>
      <c r="E789">
        <f t="shared" si="49"/>
        <v>7.6400000000000006</v>
      </c>
      <c r="F789" s="10">
        <f t="shared" si="51"/>
        <v>291.03470030311007</v>
      </c>
      <c r="G789" s="10">
        <f t="shared" si="52"/>
        <v>291.03464870773041</v>
      </c>
      <c r="H789">
        <f t="shared" si="50"/>
        <v>291.02999999999997</v>
      </c>
    </row>
    <row r="790" spans="4:8" x14ac:dyDescent="0.25">
      <c r="D790">
        <v>765</v>
      </c>
      <c r="E790">
        <f t="shared" si="49"/>
        <v>7.65</v>
      </c>
      <c r="F790" s="10">
        <f t="shared" si="51"/>
        <v>291.03464870773041</v>
      </c>
      <c r="G790" s="10">
        <f t="shared" si="52"/>
        <v>291.03459767871493</v>
      </c>
      <c r="H790">
        <f t="shared" si="50"/>
        <v>291.02999999999997</v>
      </c>
    </row>
    <row r="791" spans="4:8" x14ac:dyDescent="0.25">
      <c r="D791">
        <v>766</v>
      </c>
      <c r="E791">
        <f t="shared" si="49"/>
        <v>7.66</v>
      </c>
      <c r="F791" s="10">
        <f t="shared" si="51"/>
        <v>291.03459767871493</v>
      </c>
      <c r="G791" s="10">
        <f t="shared" si="52"/>
        <v>291.03454720984661</v>
      </c>
      <c r="H791">
        <f t="shared" si="50"/>
        <v>291.02999999999997</v>
      </c>
    </row>
    <row r="792" spans="4:8" x14ac:dyDescent="0.25">
      <c r="D792">
        <v>767</v>
      </c>
      <c r="E792">
        <f t="shared" si="49"/>
        <v>7.67</v>
      </c>
      <c r="F792" s="10">
        <f t="shared" si="51"/>
        <v>291.03454720984661</v>
      </c>
      <c r="G792" s="10">
        <f t="shared" si="52"/>
        <v>291.03449729497669</v>
      </c>
      <c r="H792">
        <f t="shared" si="50"/>
        <v>291.02999999999997</v>
      </c>
    </row>
    <row r="793" spans="4:8" x14ac:dyDescent="0.25">
      <c r="D793">
        <v>768</v>
      </c>
      <c r="E793">
        <f t="shared" si="49"/>
        <v>7.68</v>
      </c>
      <c r="F793" s="10">
        <f t="shared" si="51"/>
        <v>291.03449729497669</v>
      </c>
      <c r="G793" s="10">
        <f t="shared" si="52"/>
        <v>291.03444792802389</v>
      </c>
      <c r="H793">
        <f t="shared" si="50"/>
        <v>291.02999999999997</v>
      </c>
    </row>
    <row r="794" spans="4:8" x14ac:dyDescent="0.25">
      <c r="D794">
        <v>769</v>
      </c>
      <c r="E794">
        <f t="shared" ref="E794:E857" si="53">D794*$B$15</f>
        <v>7.69</v>
      </c>
      <c r="F794" s="10">
        <f t="shared" si="51"/>
        <v>291.03444792802389</v>
      </c>
      <c r="G794" s="10">
        <f t="shared" si="52"/>
        <v>291.03439910297374</v>
      </c>
      <c r="H794">
        <f t="shared" ref="H794:H857" si="54">$G$5</f>
        <v>291.02999999999997</v>
      </c>
    </row>
    <row r="795" spans="4:8" x14ac:dyDescent="0.25">
      <c r="D795">
        <v>770</v>
      </c>
      <c r="E795">
        <f t="shared" si="53"/>
        <v>7.7</v>
      </c>
      <c r="F795" s="10">
        <f t="shared" si="51"/>
        <v>291.03439910297374</v>
      </c>
      <c r="G795" s="10">
        <f t="shared" si="52"/>
        <v>291.03435081387772</v>
      </c>
      <c r="H795">
        <f t="shared" si="54"/>
        <v>291.02999999999997</v>
      </c>
    </row>
    <row r="796" spans="4:8" x14ac:dyDescent="0.25">
      <c r="D796">
        <v>771</v>
      </c>
      <c r="E796">
        <f t="shared" si="53"/>
        <v>7.71</v>
      </c>
      <c r="F796" s="10">
        <f t="shared" ref="F796:F859" si="55">G795</f>
        <v>291.03435081387772</v>
      </c>
      <c r="G796" s="10">
        <f t="shared" ref="G796:G859" si="56">F796-((($B$24*$B$25*(F796-$G$5))/1000)/($G$13*$G$14*$G$11))</f>
        <v>291.03430305485273</v>
      </c>
      <c r="H796">
        <f t="shared" si="54"/>
        <v>291.02999999999997</v>
      </c>
    </row>
    <row r="797" spans="4:8" x14ac:dyDescent="0.25">
      <c r="D797">
        <v>772</v>
      </c>
      <c r="E797">
        <f t="shared" si="53"/>
        <v>7.72</v>
      </c>
      <c r="F797" s="10">
        <f t="shared" si="55"/>
        <v>291.03430305485273</v>
      </c>
      <c r="G797" s="10">
        <f t="shared" si="56"/>
        <v>291.03425582008009</v>
      </c>
      <c r="H797">
        <f t="shared" si="54"/>
        <v>291.02999999999997</v>
      </c>
    </row>
    <row r="798" spans="4:8" x14ac:dyDescent="0.25">
      <c r="D798">
        <v>773</v>
      </c>
      <c r="E798">
        <f t="shared" si="53"/>
        <v>7.73</v>
      </c>
      <c r="F798" s="10">
        <f t="shared" si="55"/>
        <v>291.03425582008009</v>
      </c>
      <c r="G798" s="10">
        <f t="shared" si="56"/>
        <v>291.0342091038051</v>
      </c>
      <c r="H798">
        <f t="shared" si="54"/>
        <v>291.02999999999997</v>
      </c>
    </row>
    <row r="799" spans="4:8" x14ac:dyDescent="0.25">
      <c r="D799">
        <v>774</v>
      </c>
      <c r="E799">
        <f t="shared" si="53"/>
        <v>7.74</v>
      </c>
      <c r="F799" s="10">
        <f t="shared" si="55"/>
        <v>291.0342091038051</v>
      </c>
      <c r="G799" s="10">
        <f t="shared" si="56"/>
        <v>291.03416290033613</v>
      </c>
      <c r="H799">
        <f t="shared" si="54"/>
        <v>291.02999999999997</v>
      </c>
    </row>
    <row r="800" spans="4:8" x14ac:dyDescent="0.25">
      <c r="D800">
        <v>775</v>
      </c>
      <c r="E800">
        <f t="shared" si="53"/>
        <v>7.75</v>
      </c>
      <c r="F800" s="10">
        <f t="shared" si="55"/>
        <v>291.03416290033613</v>
      </c>
      <c r="G800" s="10">
        <f t="shared" si="56"/>
        <v>291.03411720404415</v>
      </c>
      <c r="H800">
        <f t="shared" si="54"/>
        <v>291.02999999999997</v>
      </c>
    </row>
    <row r="801" spans="4:8" x14ac:dyDescent="0.25">
      <c r="D801">
        <v>776</v>
      </c>
      <c r="E801">
        <f t="shared" si="53"/>
        <v>7.76</v>
      </c>
      <c r="F801" s="10">
        <f t="shared" si="55"/>
        <v>291.03411720404415</v>
      </c>
      <c r="G801" s="10">
        <f t="shared" si="56"/>
        <v>291.03407200936186</v>
      </c>
      <c r="H801">
        <f t="shared" si="54"/>
        <v>291.02999999999997</v>
      </c>
    </row>
    <row r="802" spans="4:8" x14ac:dyDescent="0.25">
      <c r="D802">
        <v>777</v>
      </c>
      <c r="E802">
        <f t="shared" si="53"/>
        <v>7.7700000000000005</v>
      </c>
      <c r="F802" s="10">
        <f t="shared" si="55"/>
        <v>291.03407200936186</v>
      </c>
      <c r="G802" s="10">
        <f t="shared" si="56"/>
        <v>291.03402731078307</v>
      </c>
      <c r="H802">
        <f t="shared" si="54"/>
        <v>291.02999999999997</v>
      </c>
    </row>
    <row r="803" spans="4:8" x14ac:dyDescent="0.25">
      <c r="D803">
        <v>778</v>
      </c>
      <c r="E803">
        <f t="shared" si="53"/>
        <v>7.78</v>
      </c>
      <c r="F803" s="10">
        <f t="shared" si="55"/>
        <v>291.03402731078307</v>
      </c>
      <c r="G803" s="10">
        <f t="shared" si="56"/>
        <v>291.03398310286201</v>
      </c>
      <c r="H803">
        <f t="shared" si="54"/>
        <v>291.02999999999997</v>
      </c>
    </row>
    <row r="804" spans="4:8" x14ac:dyDescent="0.25">
      <c r="D804">
        <v>779</v>
      </c>
      <c r="E804">
        <f t="shared" si="53"/>
        <v>7.79</v>
      </c>
      <c r="F804" s="10">
        <f t="shared" si="55"/>
        <v>291.03398310286201</v>
      </c>
      <c r="G804" s="10">
        <f t="shared" si="56"/>
        <v>291.03393938021276</v>
      </c>
      <c r="H804">
        <f t="shared" si="54"/>
        <v>291.02999999999997</v>
      </c>
    </row>
    <row r="805" spans="4:8" x14ac:dyDescent="0.25">
      <c r="D805">
        <v>780</v>
      </c>
      <c r="E805">
        <f t="shared" si="53"/>
        <v>7.8</v>
      </c>
      <c r="F805" s="10">
        <f t="shared" si="55"/>
        <v>291.03393938021276</v>
      </c>
      <c r="G805" s="10">
        <f t="shared" si="56"/>
        <v>291.03389613750841</v>
      </c>
      <c r="H805">
        <f t="shared" si="54"/>
        <v>291.02999999999997</v>
      </c>
    </row>
    <row r="806" spans="4:8" x14ac:dyDescent="0.25">
      <c r="D806">
        <v>781</v>
      </c>
      <c r="E806">
        <f t="shared" si="53"/>
        <v>7.8100000000000005</v>
      </c>
      <c r="F806" s="10">
        <f t="shared" si="55"/>
        <v>291.03389613750841</v>
      </c>
      <c r="G806" s="10">
        <f t="shared" si="56"/>
        <v>291.03385336948065</v>
      </c>
      <c r="H806">
        <f t="shared" si="54"/>
        <v>291.02999999999997</v>
      </c>
    </row>
    <row r="807" spans="4:8" x14ac:dyDescent="0.25">
      <c r="D807">
        <v>782</v>
      </c>
      <c r="E807">
        <f t="shared" si="53"/>
        <v>7.82</v>
      </c>
      <c r="F807" s="10">
        <f t="shared" si="55"/>
        <v>291.03385336948065</v>
      </c>
      <c r="G807" s="10">
        <f t="shared" si="56"/>
        <v>291.03381107091889</v>
      </c>
      <c r="H807">
        <f t="shared" si="54"/>
        <v>291.02999999999997</v>
      </c>
    </row>
    <row r="808" spans="4:8" x14ac:dyDescent="0.25">
      <c r="D808">
        <v>783</v>
      </c>
      <c r="E808">
        <f t="shared" si="53"/>
        <v>7.83</v>
      </c>
      <c r="F808" s="10">
        <f t="shared" si="55"/>
        <v>291.03381107091889</v>
      </c>
      <c r="G808" s="10">
        <f t="shared" si="56"/>
        <v>291.03376923666985</v>
      </c>
      <c r="H808">
        <f t="shared" si="54"/>
        <v>291.02999999999997</v>
      </c>
    </row>
    <row r="809" spans="4:8" x14ac:dyDescent="0.25">
      <c r="D809">
        <v>784</v>
      </c>
      <c r="E809">
        <f t="shared" si="53"/>
        <v>7.84</v>
      </c>
      <c r="F809" s="10">
        <f t="shared" si="55"/>
        <v>291.03376923666985</v>
      </c>
      <c r="G809" s="10">
        <f t="shared" si="56"/>
        <v>291.03372786163669</v>
      </c>
      <c r="H809">
        <f t="shared" si="54"/>
        <v>291.02999999999997</v>
      </c>
    </row>
    <row r="810" spans="4:8" x14ac:dyDescent="0.25">
      <c r="D810">
        <v>785</v>
      </c>
      <c r="E810">
        <f t="shared" si="53"/>
        <v>7.8500000000000005</v>
      </c>
      <c r="F810" s="10">
        <f t="shared" si="55"/>
        <v>291.03372786163669</v>
      </c>
      <c r="G810" s="10">
        <f t="shared" si="56"/>
        <v>291.03368694077864</v>
      </c>
      <c r="H810">
        <f t="shared" si="54"/>
        <v>291.02999999999997</v>
      </c>
    </row>
    <row r="811" spans="4:8" x14ac:dyDescent="0.25">
      <c r="D811">
        <v>786</v>
      </c>
      <c r="E811">
        <f t="shared" si="53"/>
        <v>7.86</v>
      </c>
      <c r="F811" s="10">
        <f t="shared" si="55"/>
        <v>291.03368694077864</v>
      </c>
      <c r="G811" s="10">
        <f t="shared" si="56"/>
        <v>291.03364646911018</v>
      </c>
      <c r="H811">
        <f t="shared" si="54"/>
        <v>291.02999999999997</v>
      </c>
    </row>
    <row r="812" spans="4:8" x14ac:dyDescent="0.25">
      <c r="D812">
        <v>787</v>
      </c>
      <c r="E812">
        <f t="shared" si="53"/>
        <v>7.87</v>
      </c>
      <c r="F812" s="10">
        <f t="shared" si="55"/>
        <v>291.03364646911018</v>
      </c>
      <c r="G812" s="10">
        <f t="shared" si="56"/>
        <v>291.0336064417005</v>
      </c>
      <c r="H812">
        <f t="shared" si="54"/>
        <v>291.02999999999997</v>
      </c>
    </row>
    <row r="813" spans="4:8" x14ac:dyDescent="0.25">
      <c r="D813">
        <v>788</v>
      </c>
      <c r="E813">
        <f t="shared" si="53"/>
        <v>7.88</v>
      </c>
      <c r="F813" s="10">
        <f t="shared" si="55"/>
        <v>291.0336064417005</v>
      </c>
      <c r="G813" s="10">
        <f t="shared" si="56"/>
        <v>291.03356685367299</v>
      </c>
      <c r="H813">
        <f t="shared" si="54"/>
        <v>291.02999999999997</v>
      </c>
    </row>
    <row r="814" spans="4:8" x14ac:dyDescent="0.25">
      <c r="D814">
        <v>789</v>
      </c>
      <c r="E814">
        <f t="shared" si="53"/>
        <v>7.8900000000000006</v>
      </c>
      <c r="F814" s="10">
        <f t="shared" si="55"/>
        <v>291.03356685367299</v>
      </c>
      <c r="G814" s="10">
        <f t="shared" si="56"/>
        <v>291.03352770020456</v>
      </c>
      <c r="H814">
        <f t="shared" si="54"/>
        <v>291.02999999999997</v>
      </c>
    </row>
    <row r="815" spans="4:8" x14ac:dyDescent="0.25">
      <c r="D815">
        <v>790</v>
      </c>
      <c r="E815">
        <f t="shared" si="53"/>
        <v>7.9</v>
      </c>
      <c r="F815" s="10">
        <f t="shared" si="55"/>
        <v>291.03352770020456</v>
      </c>
      <c r="G815" s="10">
        <f t="shared" si="56"/>
        <v>291.03348897652501</v>
      </c>
      <c r="H815">
        <f t="shared" si="54"/>
        <v>291.02999999999997</v>
      </c>
    </row>
    <row r="816" spans="4:8" x14ac:dyDescent="0.25">
      <c r="D816">
        <v>791</v>
      </c>
      <c r="E816">
        <f t="shared" si="53"/>
        <v>7.91</v>
      </c>
      <c r="F816" s="10">
        <f t="shared" si="55"/>
        <v>291.03348897652501</v>
      </c>
      <c r="G816" s="10">
        <f t="shared" si="56"/>
        <v>291.03345067791656</v>
      </c>
      <c r="H816">
        <f t="shared" si="54"/>
        <v>291.02999999999997</v>
      </c>
    </row>
    <row r="817" spans="4:8" x14ac:dyDescent="0.25">
      <c r="D817">
        <v>792</v>
      </c>
      <c r="E817">
        <f t="shared" si="53"/>
        <v>7.92</v>
      </c>
      <c r="F817" s="10">
        <f t="shared" si="55"/>
        <v>291.03345067791656</v>
      </c>
      <c r="G817" s="10">
        <f t="shared" si="56"/>
        <v>291.03341279971318</v>
      </c>
      <c r="H817">
        <f t="shared" si="54"/>
        <v>291.02999999999997</v>
      </c>
    </row>
    <row r="818" spans="4:8" x14ac:dyDescent="0.25">
      <c r="D818">
        <v>793</v>
      </c>
      <c r="E818">
        <f t="shared" si="53"/>
        <v>7.9300000000000006</v>
      </c>
      <c r="F818" s="10">
        <f t="shared" si="55"/>
        <v>291.03341279971318</v>
      </c>
      <c r="G818" s="10">
        <f t="shared" si="56"/>
        <v>291.03337533730007</v>
      </c>
      <c r="H818">
        <f t="shared" si="54"/>
        <v>291.02999999999997</v>
      </c>
    </row>
    <row r="819" spans="4:8" x14ac:dyDescent="0.25">
      <c r="D819">
        <v>794</v>
      </c>
      <c r="E819">
        <f t="shared" si="53"/>
        <v>7.94</v>
      </c>
      <c r="F819" s="10">
        <f t="shared" si="55"/>
        <v>291.03337533730007</v>
      </c>
      <c r="G819" s="10">
        <f t="shared" si="56"/>
        <v>291.03333828611306</v>
      </c>
      <c r="H819">
        <f t="shared" si="54"/>
        <v>291.02999999999997</v>
      </c>
    </row>
    <row r="820" spans="4:8" x14ac:dyDescent="0.25">
      <c r="D820">
        <v>795</v>
      </c>
      <c r="E820">
        <f t="shared" si="53"/>
        <v>7.95</v>
      </c>
      <c r="F820" s="10">
        <f t="shared" si="55"/>
        <v>291.03333828611306</v>
      </c>
      <c r="G820" s="10">
        <f t="shared" si="56"/>
        <v>291.03330164163816</v>
      </c>
      <c r="H820">
        <f t="shared" si="54"/>
        <v>291.02999999999997</v>
      </c>
    </row>
    <row r="821" spans="4:8" x14ac:dyDescent="0.25">
      <c r="D821">
        <v>796</v>
      </c>
      <c r="E821">
        <f t="shared" si="53"/>
        <v>7.96</v>
      </c>
      <c r="F821" s="10">
        <f t="shared" si="55"/>
        <v>291.03330164163816</v>
      </c>
      <c r="G821" s="10">
        <f t="shared" si="56"/>
        <v>291.03326539941082</v>
      </c>
      <c r="H821">
        <f t="shared" si="54"/>
        <v>291.02999999999997</v>
      </c>
    </row>
    <row r="822" spans="4:8" x14ac:dyDescent="0.25">
      <c r="D822">
        <v>797</v>
      </c>
      <c r="E822">
        <f t="shared" si="53"/>
        <v>7.97</v>
      </c>
      <c r="F822" s="10">
        <f t="shared" si="55"/>
        <v>291.03326539941082</v>
      </c>
      <c r="G822" s="10">
        <f t="shared" si="56"/>
        <v>291.03322955501562</v>
      </c>
      <c r="H822">
        <f t="shared" si="54"/>
        <v>291.02999999999997</v>
      </c>
    </row>
    <row r="823" spans="4:8" x14ac:dyDescent="0.25">
      <c r="D823">
        <v>798</v>
      </c>
      <c r="E823">
        <f t="shared" si="53"/>
        <v>7.98</v>
      </c>
      <c r="F823" s="10">
        <f t="shared" si="55"/>
        <v>291.03322955501562</v>
      </c>
      <c r="G823" s="10">
        <f t="shared" si="56"/>
        <v>291.03319410408551</v>
      </c>
      <c r="H823">
        <f t="shared" si="54"/>
        <v>291.02999999999997</v>
      </c>
    </row>
    <row r="824" spans="4:8" x14ac:dyDescent="0.25">
      <c r="D824">
        <v>799</v>
      </c>
      <c r="E824">
        <f t="shared" si="53"/>
        <v>7.99</v>
      </c>
      <c r="F824" s="10">
        <f t="shared" si="55"/>
        <v>291.03319410408551</v>
      </c>
      <c r="G824" s="10">
        <f t="shared" si="56"/>
        <v>291.03315904230141</v>
      </c>
      <c r="H824">
        <f t="shared" si="54"/>
        <v>291.02999999999997</v>
      </c>
    </row>
    <row r="825" spans="4:8" x14ac:dyDescent="0.25">
      <c r="D825">
        <v>800</v>
      </c>
      <c r="E825">
        <f t="shared" si="53"/>
        <v>8</v>
      </c>
      <c r="F825" s="10">
        <f t="shared" si="55"/>
        <v>291.03315904230141</v>
      </c>
      <c r="G825" s="10">
        <f t="shared" si="56"/>
        <v>291.03312436539164</v>
      </c>
      <c r="H825">
        <f t="shared" si="54"/>
        <v>291.02999999999997</v>
      </c>
    </row>
    <row r="826" spans="4:8" x14ac:dyDescent="0.25">
      <c r="D826">
        <v>801</v>
      </c>
      <c r="E826">
        <f t="shared" si="53"/>
        <v>8.01</v>
      </c>
      <c r="F826" s="10">
        <f t="shared" si="55"/>
        <v>291.03312436539164</v>
      </c>
      <c r="G826" s="10">
        <f t="shared" si="56"/>
        <v>291.03309006913145</v>
      </c>
      <c r="H826">
        <f t="shared" si="54"/>
        <v>291.02999999999997</v>
      </c>
    </row>
    <row r="827" spans="4:8" x14ac:dyDescent="0.25">
      <c r="D827">
        <v>802</v>
      </c>
      <c r="E827">
        <f t="shared" si="53"/>
        <v>8.02</v>
      </c>
      <c r="F827" s="10">
        <f t="shared" si="55"/>
        <v>291.03309006913145</v>
      </c>
      <c r="G827" s="10">
        <f t="shared" si="56"/>
        <v>291.03305614934237</v>
      </c>
      <c r="H827">
        <f t="shared" si="54"/>
        <v>291.02999999999997</v>
      </c>
    </row>
    <row r="828" spans="4:8" x14ac:dyDescent="0.25">
      <c r="D828">
        <v>803</v>
      </c>
      <c r="E828">
        <f t="shared" si="53"/>
        <v>8.0299999999999994</v>
      </c>
      <c r="F828" s="10">
        <f t="shared" si="55"/>
        <v>291.03305614934237</v>
      </c>
      <c r="G828" s="10">
        <f t="shared" si="56"/>
        <v>291.03302260189196</v>
      </c>
      <c r="H828">
        <f t="shared" si="54"/>
        <v>291.02999999999997</v>
      </c>
    </row>
    <row r="829" spans="4:8" x14ac:dyDescent="0.25">
      <c r="D829">
        <v>804</v>
      </c>
      <c r="E829">
        <f t="shared" si="53"/>
        <v>8.0400000000000009</v>
      </c>
      <c r="F829" s="10">
        <f t="shared" si="55"/>
        <v>291.03302260189196</v>
      </c>
      <c r="G829" s="10">
        <f t="shared" si="56"/>
        <v>291.03298942269299</v>
      </c>
      <c r="H829">
        <f t="shared" si="54"/>
        <v>291.02999999999997</v>
      </c>
    </row>
    <row r="830" spans="4:8" x14ac:dyDescent="0.25">
      <c r="D830">
        <v>805</v>
      </c>
      <c r="E830">
        <f t="shared" si="53"/>
        <v>8.0500000000000007</v>
      </c>
      <c r="F830" s="10">
        <f t="shared" si="55"/>
        <v>291.03298942269299</v>
      </c>
      <c r="G830" s="10">
        <f t="shared" si="56"/>
        <v>291.03295660770317</v>
      </c>
      <c r="H830">
        <f t="shared" si="54"/>
        <v>291.02999999999997</v>
      </c>
    </row>
    <row r="831" spans="4:8" x14ac:dyDescent="0.25">
      <c r="D831">
        <v>806</v>
      </c>
      <c r="E831">
        <f t="shared" si="53"/>
        <v>8.06</v>
      </c>
      <c r="F831" s="10">
        <f t="shared" si="55"/>
        <v>291.03295660770317</v>
      </c>
      <c r="G831" s="10">
        <f t="shared" si="56"/>
        <v>291.03292415292452</v>
      </c>
      <c r="H831">
        <f t="shared" si="54"/>
        <v>291.02999999999997</v>
      </c>
    </row>
    <row r="832" spans="4:8" x14ac:dyDescent="0.25">
      <c r="D832">
        <v>807</v>
      </c>
      <c r="E832">
        <f t="shared" si="53"/>
        <v>8.07</v>
      </c>
      <c r="F832" s="10">
        <f t="shared" si="55"/>
        <v>291.03292415292452</v>
      </c>
      <c r="G832" s="10">
        <f t="shared" si="56"/>
        <v>291.03289205440308</v>
      </c>
      <c r="H832">
        <f t="shared" si="54"/>
        <v>291.02999999999997</v>
      </c>
    </row>
    <row r="833" spans="4:8" x14ac:dyDescent="0.25">
      <c r="D833">
        <v>808</v>
      </c>
      <c r="E833">
        <f t="shared" si="53"/>
        <v>8.08</v>
      </c>
      <c r="F833" s="10">
        <f t="shared" si="55"/>
        <v>291.03289205440308</v>
      </c>
      <c r="G833" s="10">
        <f t="shared" si="56"/>
        <v>291.03286030822812</v>
      </c>
      <c r="H833">
        <f t="shared" si="54"/>
        <v>291.02999999999997</v>
      </c>
    </row>
    <row r="834" spans="4:8" x14ac:dyDescent="0.25">
      <c r="D834">
        <v>809</v>
      </c>
      <c r="E834">
        <f t="shared" si="53"/>
        <v>8.09</v>
      </c>
      <c r="F834" s="10">
        <f t="shared" si="55"/>
        <v>291.03286030822812</v>
      </c>
      <c r="G834" s="10">
        <f t="shared" si="56"/>
        <v>291.03282891053198</v>
      </c>
      <c r="H834">
        <f t="shared" si="54"/>
        <v>291.02999999999997</v>
      </c>
    </row>
    <row r="835" spans="4:8" x14ac:dyDescent="0.25">
      <c r="D835">
        <v>810</v>
      </c>
      <c r="E835">
        <f t="shared" si="53"/>
        <v>8.1</v>
      </c>
      <c r="F835" s="10">
        <f t="shared" si="55"/>
        <v>291.03282891053198</v>
      </c>
      <c r="G835" s="10">
        <f t="shared" si="56"/>
        <v>291.03279785748936</v>
      </c>
      <c r="H835">
        <f t="shared" si="54"/>
        <v>291.02999999999997</v>
      </c>
    </row>
    <row r="836" spans="4:8" x14ac:dyDescent="0.25">
      <c r="D836">
        <v>811</v>
      </c>
      <c r="E836">
        <f t="shared" si="53"/>
        <v>8.11</v>
      </c>
      <c r="F836" s="10">
        <f t="shared" si="55"/>
        <v>291.03279785748936</v>
      </c>
      <c r="G836" s="10">
        <f t="shared" si="56"/>
        <v>291.032767145317</v>
      </c>
      <c r="H836">
        <f t="shared" si="54"/>
        <v>291.02999999999997</v>
      </c>
    </row>
    <row r="837" spans="4:8" x14ac:dyDescent="0.25">
      <c r="D837">
        <v>812</v>
      </c>
      <c r="E837">
        <f t="shared" si="53"/>
        <v>8.120000000000001</v>
      </c>
      <c r="F837" s="10">
        <f t="shared" si="55"/>
        <v>291.032767145317</v>
      </c>
      <c r="G837" s="10">
        <f t="shared" si="56"/>
        <v>291.03273677027312</v>
      </c>
      <c r="H837">
        <f t="shared" si="54"/>
        <v>291.02999999999997</v>
      </c>
    </row>
    <row r="838" spans="4:8" x14ac:dyDescent="0.25">
      <c r="D838">
        <v>813</v>
      </c>
      <c r="E838">
        <f t="shared" si="53"/>
        <v>8.1300000000000008</v>
      </c>
      <c r="F838" s="10">
        <f t="shared" si="55"/>
        <v>291.03273677027312</v>
      </c>
      <c r="G838" s="10">
        <f t="shared" si="56"/>
        <v>291.0327067286571</v>
      </c>
      <c r="H838">
        <f t="shared" si="54"/>
        <v>291.02999999999997</v>
      </c>
    </row>
    <row r="839" spans="4:8" x14ac:dyDescent="0.25">
      <c r="D839">
        <v>814</v>
      </c>
      <c r="E839">
        <f t="shared" si="53"/>
        <v>8.14</v>
      </c>
      <c r="F839" s="10">
        <f t="shared" si="55"/>
        <v>291.0327067286571</v>
      </c>
      <c r="G839" s="10">
        <f t="shared" si="56"/>
        <v>291.03267701680886</v>
      </c>
      <c r="H839">
        <f t="shared" si="54"/>
        <v>291.02999999999997</v>
      </c>
    </row>
    <row r="840" spans="4:8" x14ac:dyDescent="0.25">
      <c r="D840">
        <v>815</v>
      </c>
      <c r="E840">
        <f t="shared" si="53"/>
        <v>8.15</v>
      </c>
      <c r="F840" s="10">
        <f t="shared" si="55"/>
        <v>291.03267701680886</v>
      </c>
      <c r="G840" s="10">
        <f t="shared" si="56"/>
        <v>291.03264763110855</v>
      </c>
      <c r="H840">
        <f t="shared" si="54"/>
        <v>291.02999999999997</v>
      </c>
    </row>
    <row r="841" spans="4:8" x14ac:dyDescent="0.25">
      <c r="D841">
        <v>816</v>
      </c>
      <c r="E841">
        <f t="shared" si="53"/>
        <v>8.16</v>
      </c>
      <c r="F841" s="10">
        <f t="shared" si="55"/>
        <v>291.03264763110855</v>
      </c>
      <c r="G841" s="10">
        <f t="shared" si="56"/>
        <v>291.03261856797599</v>
      </c>
      <c r="H841">
        <f t="shared" si="54"/>
        <v>291.02999999999997</v>
      </c>
    </row>
    <row r="842" spans="4:8" x14ac:dyDescent="0.25">
      <c r="D842">
        <v>817</v>
      </c>
      <c r="E842">
        <f t="shared" si="53"/>
        <v>8.17</v>
      </c>
      <c r="F842" s="10">
        <f t="shared" si="55"/>
        <v>291.03261856797599</v>
      </c>
      <c r="G842" s="10">
        <f t="shared" si="56"/>
        <v>291.03258982387041</v>
      </c>
      <c r="H842">
        <f t="shared" si="54"/>
        <v>291.02999999999997</v>
      </c>
    </row>
    <row r="843" spans="4:8" x14ac:dyDescent="0.25">
      <c r="D843">
        <v>818</v>
      </c>
      <c r="E843">
        <f t="shared" si="53"/>
        <v>8.18</v>
      </c>
      <c r="F843" s="10">
        <f t="shared" si="55"/>
        <v>291.03258982387041</v>
      </c>
      <c r="G843" s="10">
        <f t="shared" si="56"/>
        <v>291.0325613952898</v>
      </c>
      <c r="H843">
        <f t="shared" si="54"/>
        <v>291.02999999999997</v>
      </c>
    </row>
    <row r="844" spans="4:8" x14ac:dyDescent="0.25">
      <c r="D844">
        <v>819</v>
      </c>
      <c r="E844">
        <f t="shared" si="53"/>
        <v>8.19</v>
      </c>
      <c r="F844" s="10">
        <f t="shared" si="55"/>
        <v>291.0325613952898</v>
      </c>
      <c r="G844" s="10">
        <f t="shared" si="56"/>
        <v>291.03253327877064</v>
      </c>
      <c r="H844">
        <f t="shared" si="54"/>
        <v>291.02999999999997</v>
      </c>
    </row>
    <row r="845" spans="4:8" x14ac:dyDescent="0.25">
      <c r="D845">
        <v>820</v>
      </c>
      <c r="E845">
        <f t="shared" si="53"/>
        <v>8.1999999999999993</v>
      </c>
      <c r="F845" s="10">
        <f t="shared" si="55"/>
        <v>291.03253327877064</v>
      </c>
      <c r="G845" s="10">
        <f t="shared" si="56"/>
        <v>291.03250547088743</v>
      </c>
      <c r="H845">
        <f t="shared" si="54"/>
        <v>291.02999999999997</v>
      </c>
    </row>
    <row r="846" spans="4:8" x14ac:dyDescent="0.25">
      <c r="D846">
        <v>821</v>
      </c>
      <c r="E846">
        <f t="shared" si="53"/>
        <v>8.2100000000000009</v>
      </c>
      <c r="F846" s="10">
        <f t="shared" si="55"/>
        <v>291.03250547088743</v>
      </c>
      <c r="G846" s="10">
        <f t="shared" si="56"/>
        <v>291.03247796825224</v>
      </c>
      <c r="H846">
        <f t="shared" si="54"/>
        <v>291.02999999999997</v>
      </c>
    </row>
    <row r="847" spans="4:8" x14ac:dyDescent="0.25">
      <c r="D847">
        <v>822</v>
      </c>
      <c r="E847">
        <f t="shared" si="53"/>
        <v>8.2200000000000006</v>
      </c>
      <c r="F847" s="10">
        <f t="shared" si="55"/>
        <v>291.03247796825224</v>
      </c>
      <c r="G847" s="10">
        <f t="shared" si="56"/>
        <v>291.03245076751438</v>
      </c>
      <c r="H847">
        <f t="shared" si="54"/>
        <v>291.02999999999997</v>
      </c>
    </row>
    <row r="848" spans="4:8" x14ac:dyDescent="0.25">
      <c r="D848">
        <v>823</v>
      </c>
      <c r="E848">
        <f t="shared" si="53"/>
        <v>8.23</v>
      </c>
      <c r="F848" s="10">
        <f t="shared" si="55"/>
        <v>291.03245076751438</v>
      </c>
      <c r="G848" s="10">
        <f t="shared" si="56"/>
        <v>291.03242386535993</v>
      </c>
      <c r="H848">
        <f t="shared" si="54"/>
        <v>291.02999999999997</v>
      </c>
    </row>
    <row r="849" spans="4:8" x14ac:dyDescent="0.25">
      <c r="D849">
        <v>824</v>
      </c>
      <c r="E849">
        <f t="shared" si="53"/>
        <v>8.24</v>
      </c>
      <c r="F849" s="10">
        <f t="shared" si="55"/>
        <v>291.03242386535993</v>
      </c>
      <c r="G849" s="10">
        <f t="shared" si="56"/>
        <v>291.03239725851125</v>
      </c>
      <c r="H849">
        <f t="shared" si="54"/>
        <v>291.02999999999997</v>
      </c>
    </row>
    <row r="850" spans="4:8" x14ac:dyDescent="0.25">
      <c r="D850">
        <v>825</v>
      </c>
      <c r="E850">
        <f t="shared" si="53"/>
        <v>8.25</v>
      </c>
      <c r="F850" s="10">
        <f t="shared" si="55"/>
        <v>291.03239725851125</v>
      </c>
      <c r="G850" s="10">
        <f t="shared" si="56"/>
        <v>291.03237094372685</v>
      </c>
      <c r="H850">
        <f t="shared" si="54"/>
        <v>291.02999999999997</v>
      </c>
    </row>
    <row r="851" spans="4:8" x14ac:dyDescent="0.25">
      <c r="D851">
        <v>826</v>
      </c>
      <c r="E851">
        <f t="shared" si="53"/>
        <v>8.26</v>
      </c>
      <c r="F851" s="10">
        <f t="shared" si="55"/>
        <v>291.03237094372685</v>
      </c>
      <c r="G851" s="10">
        <f t="shared" si="56"/>
        <v>291.03234491780069</v>
      </c>
      <c r="H851">
        <f t="shared" si="54"/>
        <v>291.02999999999997</v>
      </c>
    </row>
    <row r="852" spans="4:8" x14ac:dyDescent="0.25">
      <c r="D852">
        <v>827</v>
      </c>
      <c r="E852">
        <f t="shared" si="53"/>
        <v>8.27</v>
      </c>
      <c r="F852" s="10">
        <f t="shared" si="55"/>
        <v>291.03234491780069</v>
      </c>
      <c r="G852" s="10">
        <f t="shared" si="56"/>
        <v>291.03231917756193</v>
      </c>
      <c r="H852">
        <f t="shared" si="54"/>
        <v>291.02999999999997</v>
      </c>
    </row>
    <row r="853" spans="4:8" x14ac:dyDescent="0.25">
      <c r="D853">
        <v>828</v>
      </c>
      <c r="E853">
        <f t="shared" si="53"/>
        <v>8.2799999999999994</v>
      </c>
      <c r="F853" s="10">
        <f t="shared" si="55"/>
        <v>291.03231917756193</v>
      </c>
      <c r="G853" s="10">
        <f t="shared" si="56"/>
        <v>291.03229371987464</v>
      </c>
      <c r="H853">
        <f t="shared" si="54"/>
        <v>291.02999999999997</v>
      </c>
    </row>
    <row r="854" spans="4:8" x14ac:dyDescent="0.25">
      <c r="D854">
        <v>829</v>
      </c>
      <c r="E854">
        <f t="shared" si="53"/>
        <v>8.2900000000000009</v>
      </c>
      <c r="F854" s="10">
        <f t="shared" si="55"/>
        <v>291.03229371987464</v>
      </c>
      <c r="G854" s="10">
        <f t="shared" si="56"/>
        <v>291.03226854163722</v>
      </c>
      <c r="H854">
        <f t="shared" si="54"/>
        <v>291.02999999999997</v>
      </c>
    </row>
    <row r="855" spans="4:8" x14ac:dyDescent="0.25">
      <c r="D855">
        <v>830</v>
      </c>
      <c r="E855">
        <f t="shared" si="53"/>
        <v>8.3000000000000007</v>
      </c>
      <c r="F855" s="10">
        <f t="shared" si="55"/>
        <v>291.03226854163722</v>
      </c>
      <c r="G855" s="10">
        <f t="shared" si="56"/>
        <v>291.03224363978211</v>
      </c>
      <c r="H855">
        <f t="shared" si="54"/>
        <v>291.02999999999997</v>
      </c>
    </row>
    <row r="856" spans="4:8" x14ac:dyDescent="0.25">
      <c r="D856">
        <v>831</v>
      </c>
      <c r="E856">
        <f t="shared" si="53"/>
        <v>8.31</v>
      </c>
      <c r="F856" s="10">
        <f t="shared" si="55"/>
        <v>291.03224363978211</v>
      </c>
      <c r="G856" s="10">
        <f t="shared" si="56"/>
        <v>291.03221901127546</v>
      </c>
      <c r="H856">
        <f t="shared" si="54"/>
        <v>291.02999999999997</v>
      </c>
    </row>
    <row r="857" spans="4:8" x14ac:dyDescent="0.25">
      <c r="D857">
        <v>832</v>
      </c>
      <c r="E857">
        <f t="shared" si="53"/>
        <v>8.32</v>
      </c>
      <c r="F857" s="10">
        <f t="shared" si="55"/>
        <v>291.03221901127546</v>
      </c>
      <c r="G857" s="10">
        <f t="shared" si="56"/>
        <v>291.03219465311673</v>
      </c>
      <c r="H857">
        <f t="shared" si="54"/>
        <v>291.02999999999997</v>
      </c>
    </row>
    <row r="858" spans="4:8" x14ac:dyDescent="0.25">
      <c r="D858">
        <v>833</v>
      </c>
      <c r="E858">
        <f t="shared" ref="E858:E921" si="57">D858*$B$15</f>
        <v>8.33</v>
      </c>
      <c r="F858" s="10">
        <f t="shared" si="55"/>
        <v>291.03219465311673</v>
      </c>
      <c r="G858" s="10">
        <f t="shared" si="56"/>
        <v>291.03217056233831</v>
      </c>
      <c r="H858">
        <f t="shared" ref="H858:H921" si="58">$G$5</f>
        <v>291.02999999999997</v>
      </c>
    </row>
    <row r="859" spans="4:8" x14ac:dyDescent="0.25">
      <c r="D859">
        <v>834</v>
      </c>
      <c r="E859">
        <f t="shared" si="57"/>
        <v>8.34</v>
      </c>
      <c r="F859" s="10">
        <f t="shared" si="55"/>
        <v>291.03217056233831</v>
      </c>
      <c r="G859" s="10">
        <f t="shared" si="56"/>
        <v>291.03214673600513</v>
      </c>
      <c r="H859">
        <f t="shared" si="58"/>
        <v>291.02999999999997</v>
      </c>
    </row>
    <row r="860" spans="4:8" x14ac:dyDescent="0.25">
      <c r="D860">
        <v>835</v>
      </c>
      <c r="E860">
        <f t="shared" si="57"/>
        <v>8.35</v>
      </c>
      <c r="F860" s="10">
        <f t="shared" ref="F860:F923" si="59">G859</f>
        <v>291.03214673600513</v>
      </c>
      <c r="G860" s="10">
        <f t="shared" ref="G860:G923" si="60">F860-((($B$24*$B$25*(F860-$G$5))/1000)/($G$13*$G$14*$G$11))</f>
        <v>291.03212317121438</v>
      </c>
      <c r="H860">
        <f t="shared" si="58"/>
        <v>291.02999999999997</v>
      </c>
    </row>
    <row r="861" spans="4:8" x14ac:dyDescent="0.25">
      <c r="D861">
        <v>836</v>
      </c>
      <c r="E861">
        <f t="shared" si="57"/>
        <v>8.36</v>
      </c>
      <c r="F861" s="10">
        <f t="shared" si="59"/>
        <v>291.03212317121438</v>
      </c>
      <c r="G861" s="10">
        <f t="shared" si="60"/>
        <v>291.03209986509512</v>
      </c>
      <c r="H861">
        <f t="shared" si="58"/>
        <v>291.02999999999997</v>
      </c>
    </row>
    <row r="862" spans="4:8" x14ac:dyDescent="0.25">
      <c r="D862">
        <v>837</v>
      </c>
      <c r="E862">
        <f t="shared" si="57"/>
        <v>8.370000000000001</v>
      </c>
      <c r="F862" s="10">
        <f t="shared" si="59"/>
        <v>291.03209986509512</v>
      </c>
      <c r="G862" s="10">
        <f t="shared" si="60"/>
        <v>291.03207681480791</v>
      </c>
      <c r="H862">
        <f t="shared" si="58"/>
        <v>291.02999999999997</v>
      </c>
    </row>
    <row r="863" spans="4:8" x14ac:dyDescent="0.25">
      <c r="D863">
        <v>838</v>
      </c>
      <c r="E863">
        <f t="shared" si="57"/>
        <v>8.3800000000000008</v>
      </c>
      <c r="F863" s="10">
        <f t="shared" si="59"/>
        <v>291.03207681480791</v>
      </c>
      <c r="G863" s="10">
        <f t="shared" si="60"/>
        <v>291.0320540175444</v>
      </c>
      <c r="H863">
        <f t="shared" si="58"/>
        <v>291.02999999999997</v>
      </c>
    </row>
    <row r="864" spans="4:8" x14ac:dyDescent="0.25">
      <c r="D864">
        <v>839</v>
      </c>
      <c r="E864">
        <f t="shared" si="57"/>
        <v>8.39</v>
      </c>
      <c r="F864" s="10">
        <f t="shared" si="59"/>
        <v>291.0320540175444</v>
      </c>
      <c r="G864" s="10">
        <f t="shared" si="60"/>
        <v>291.03203147052722</v>
      </c>
      <c r="H864">
        <f t="shared" si="58"/>
        <v>291.02999999999997</v>
      </c>
    </row>
    <row r="865" spans="4:8" x14ac:dyDescent="0.25">
      <c r="D865">
        <v>840</v>
      </c>
      <c r="E865">
        <f t="shared" si="57"/>
        <v>8.4</v>
      </c>
      <c r="F865" s="10">
        <f t="shared" si="59"/>
        <v>291.03203147052722</v>
      </c>
      <c r="G865" s="10">
        <f t="shared" si="60"/>
        <v>291.03200917100935</v>
      </c>
      <c r="H865">
        <f t="shared" si="58"/>
        <v>291.02999999999997</v>
      </c>
    </row>
    <row r="866" spans="4:8" x14ac:dyDescent="0.25">
      <c r="D866">
        <v>841</v>
      </c>
      <c r="E866">
        <f t="shared" si="57"/>
        <v>8.41</v>
      </c>
      <c r="F866" s="10">
        <f t="shared" si="59"/>
        <v>291.03200917100935</v>
      </c>
      <c r="G866" s="10">
        <f t="shared" si="60"/>
        <v>291.03198711627402</v>
      </c>
      <c r="H866">
        <f t="shared" si="58"/>
        <v>291.02999999999997</v>
      </c>
    </row>
    <row r="867" spans="4:8" x14ac:dyDescent="0.25">
      <c r="D867">
        <v>842</v>
      </c>
      <c r="E867">
        <f t="shared" si="57"/>
        <v>8.42</v>
      </c>
      <c r="F867" s="10">
        <f t="shared" si="59"/>
        <v>291.03198711627402</v>
      </c>
      <c r="G867" s="10">
        <f t="shared" si="60"/>
        <v>291.03196530363425</v>
      </c>
      <c r="H867">
        <f t="shared" si="58"/>
        <v>291.02999999999997</v>
      </c>
    </row>
    <row r="868" spans="4:8" x14ac:dyDescent="0.25">
      <c r="D868">
        <v>843</v>
      </c>
      <c r="E868">
        <f t="shared" si="57"/>
        <v>8.43</v>
      </c>
      <c r="F868" s="10">
        <f t="shared" si="59"/>
        <v>291.03196530363425</v>
      </c>
      <c r="G868" s="10">
        <f t="shared" si="60"/>
        <v>291.03194373043254</v>
      </c>
      <c r="H868">
        <f t="shared" si="58"/>
        <v>291.02999999999997</v>
      </c>
    </row>
    <row r="869" spans="4:8" x14ac:dyDescent="0.25">
      <c r="D869">
        <v>844</v>
      </c>
      <c r="E869">
        <f t="shared" si="57"/>
        <v>8.44</v>
      </c>
      <c r="F869" s="10">
        <f t="shared" si="59"/>
        <v>291.03194373043254</v>
      </c>
      <c r="G869" s="10">
        <f t="shared" si="60"/>
        <v>291.03192239404058</v>
      </c>
      <c r="H869">
        <f t="shared" si="58"/>
        <v>291.02999999999997</v>
      </c>
    </row>
    <row r="870" spans="4:8" x14ac:dyDescent="0.25">
      <c r="D870">
        <v>845</v>
      </c>
      <c r="E870">
        <f t="shared" si="57"/>
        <v>8.4499999999999993</v>
      </c>
      <c r="F870" s="10">
        <f t="shared" si="59"/>
        <v>291.03192239404058</v>
      </c>
      <c r="G870" s="10">
        <f t="shared" si="60"/>
        <v>291.03190129185884</v>
      </c>
      <c r="H870">
        <f t="shared" si="58"/>
        <v>291.02999999999997</v>
      </c>
    </row>
    <row r="871" spans="4:8" x14ac:dyDescent="0.25">
      <c r="D871">
        <v>846</v>
      </c>
      <c r="E871">
        <f t="shared" si="57"/>
        <v>8.4600000000000009</v>
      </c>
      <c r="F871" s="10">
        <f t="shared" si="59"/>
        <v>291.03190129185884</v>
      </c>
      <c r="G871" s="10">
        <f t="shared" si="60"/>
        <v>291.03188042131649</v>
      </c>
      <c r="H871">
        <f t="shared" si="58"/>
        <v>291.02999999999997</v>
      </c>
    </row>
    <row r="872" spans="4:8" x14ac:dyDescent="0.25">
      <c r="D872">
        <v>847</v>
      </c>
      <c r="E872">
        <f t="shared" si="57"/>
        <v>8.4700000000000006</v>
      </c>
      <c r="F872" s="10">
        <f t="shared" si="59"/>
        <v>291.03188042131649</v>
      </c>
      <c r="G872" s="10">
        <f t="shared" si="60"/>
        <v>291.03185977987073</v>
      </c>
      <c r="H872">
        <f t="shared" si="58"/>
        <v>291.02999999999997</v>
      </c>
    </row>
    <row r="873" spans="4:8" x14ac:dyDescent="0.25">
      <c r="D873">
        <v>848</v>
      </c>
      <c r="E873">
        <f t="shared" si="57"/>
        <v>8.48</v>
      </c>
      <c r="F873" s="10">
        <f t="shared" si="59"/>
        <v>291.03185977987073</v>
      </c>
      <c r="G873" s="10">
        <f t="shared" si="60"/>
        <v>291.03183936500676</v>
      </c>
      <c r="H873">
        <f t="shared" si="58"/>
        <v>291.02999999999997</v>
      </c>
    </row>
    <row r="874" spans="4:8" x14ac:dyDescent="0.25">
      <c r="D874">
        <v>849</v>
      </c>
      <c r="E874">
        <f t="shared" si="57"/>
        <v>8.49</v>
      </c>
      <c r="F874" s="10">
        <f t="shared" si="59"/>
        <v>291.03183936500676</v>
      </c>
      <c r="G874" s="10">
        <f t="shared" si="60"/>
        <v>291.03181917423746</v>
      </c>
      <c r="H874">
        <f t="shared" si="58"/>
        <v>291.02999999999997</v>
      </c>
    </row>
    <row r="875" spans="4:8" x14ac:dyDescent="0.25">
      <c r="D875">
        <v>850</v>
      </c>
      <c r="E875">
        <f t="shared" si="57"/>
        <v>8.5</v>
      </c>
      <c r="F875" s="10">
        <f t="shared" si="59"/>
        <v>291.03181917423746</v>
      </c>
      <c r="G875" s="10">
        <f t="shared" si="60"/>
        <v>291.03179920510286</v>
      </c>
      <c r="H875">
        <f t="shared" si="58"/>
        <v>291.02999999999997</v>
      </c>
    </row>
    <row r="876" spans="4:8" x14ac:dyDescent="0.25">
      <c r="D876">
        <v>851</v>
      </c>
      <c r="E876">
        <f t="shared" si="57"/>
        <v>8.51</v>
      </c>
      <c r="F876" s="10">
        <f t="shared" si="59"/>
        <v>291.03179920510286</v>
      </c>
      <c r="G876" s="10">
        <f t="shared" si="60"/>
        <v>291.03177945517012</v>
      </c>
      <c r="H876">
        <f t="shared" si="58"/>
        <v>291.02999999999997</v>
      </c>
    </row>
    <row r="877" spans="4:8" x14ac:dyDescent="0.25">
      <c r="D877">
        <v>852</v>
      </c>
      <c r="E877">
        <f t="shared" si="57"/>
        <v>8.52</v>
      </c>
      <c r="F877" s="10">
        <f t="shared" si="59"/>
        <v>291.03177945517012</v>
      </c>
      <c r="G877" s="10">
        <f t="shared" si="60"/>
        <v>291.03175992203302</v>
      </c>
      <c r="H877">
        <f t="shared" si="58"/>
        <v>291.02999999999997</v>
      </c>
    </row>
    <row r="878" spans="4:8" x14ac:dyDescent="0.25">
      <c r="D878">
        <v>853</v>
      </c>
      <c r="E878">
        <f t="shared" si="57"/>
        <v>8.5299999999999994</v>
      </c>
      <c r="F878" s="10">
        <f t="shared" si="59"/>
        <v>291.03175992203302</v>
      </c>
      <c r="G878" s="10">
        <f t="shared" si="60"/>
        <v>291.03174060331179</v>
      </c>
      <c r="H878">
        <f t="shared" si="58"/>
        <v>291.02999999999997</v>
      </c>
    </row>
    <row r="879" spans="4:8" x14ac:dyDescent="0.25">
      <c r="D879">
        <v>854</v>
      </c>
      <c r="E879">
        <f t="shared" si="57"/>
        <v>8.5400000000000009</v>
      </c>
      <c r="F879" s="10">
        <f t="shared" si="59"/>
        <v>291.03174060331179</v>
      </c>
      <c r="G879" s="10">
        <f t="shared" si="60"/>
        <v>291.03172149665278</v>
      </c>
      <c r="H879">
        <f t="shared" si="58"/>
        <v>291.02999999999997</v>
      </c>
    </row>
    <row r="880" spans="4:8" x14ac:dyDescent="0.25">
      <c r="D880">
        <v>855</v>
      </c>
      <c r="E880">
        <f t="shared" si="57"/>
        <v>8.5500000000000007</v>
      </c>
      <c r="F880" s="10">
        <f t="shared" si="59"/>
        <v>291.03172149665278</v>
      </c>
      <c r="G880" s="10">
        <f t="shared" si="60"/>
        <v>291.03170259972819</v>
      </c>
      <c r="H880">
        <f t="shared" si="58"/>
        <v>291.02999999999997</v>
      </c>
    </row>
    <row r="881" spans="4:8" x14ac:dyDescent="0.25">
      <c r="D881">
        <v>856</v>
      </c>
      <c r="E881">
        <f t="shared" si="57"/>
        <v>8.56</v>
      </c>
      <c r="F881" s="10">
        <f t="shared" si="59"/>
        <v>291.03170259972819</v>
      </c>
      <c r="G881" s="10">
        <f t="shared" si="60"/>
        <v>291.03168391023576</v>
      </c>
      <c r="H881">
        <f t="shared" si="58"/>
        <v>291.02999999999997</v>
      </c>
    </row>
    <row r="882" spans="4:8" x14ac:dyDescent="0.25">
      <c r="D882">
        <v>857</v>
      </c>
      <c r="E882">
        <f t="shared" si="57"/>
        <v>8.57</v>
      </c>
      <c r="F882" s="10">
        <f t="shared" si="59"/>
        <v>291.03168391023576</v>
      </c>
      <c r="G882" s="10">
        <f t="shared" si="60"/>
        <v>291.0316654258985</v>
      </c>
      <c r="H882">
        <f t="shared" si="58"/>
        <v>291.02999999999997</v>
      </c>
    </row>
    <row r="883" spans="4:8" x14ac:dyDescent="0.25">
      <c r="D883">
        <v>858</v>
      </c>
      <c r="E883">
        <f t="shared" si="57"/>
        <v>8.58</v>
      </c>
      <c r="F883" s="10">
        <f t="shared" si="59"/>
        <v>291.0316654258985</v>
      </c>
      <c r="G883" s="10">
        <f t="shared" si="60"/>
        <v>291.03164714446439</v>
      </c>
      <c r="H883">
        <f t="shared" si="58"/>
        <v>291.02999999999997</v>
      </c>
    </row>
    <row r="884" spans="4:8" x14ac:dyDescent="0.25">
      <c r="D884">
        <v>859</v>
      </c>
      <c r="E884">
        <f t="shared" si="57"/>
        <v>8.59</v>
      </c>
      <c r="F884" s="10">
        <f t="shared" si="59"/>
        <v>291.03164714446439</v>
      </c>
      <c r="G884" s="10">
        <f t="shared" si="60"/>
        <v>291.03162906370619</v>
      </c>
      <c r="H884">
        <f t="shared" si="58"/>
        <v>291.02999999999997</v>
      </c>
    </row>
    <row r="885" spans="4:8" x14ac:dyDescent="0.25">
      <c r="D885">
        <v>860</v>
      </c>
      <c r="E885">
        <f t="shared" si="57"/>
        <v>8.6</v>
      </c>
      <c r="F885" s="10">
        <f t="shared" si="59"/>
        <v>291.03162906370619</v>
      </c>
      <c r="G885" s="10">
        <f t="shared" si="60"/>
        <v>291.03161118142106</v>
      </c>
      <c r="H885">
        <f t="shared" si="58"/>
        <v>291.02999999999997</v>
      </c>
    </row>
    <row r="886" spans="4:8" x14ac:dyDescent="0.25">
      <c r="D886">
        <v>861</v>
      </c>
      <c r="E886">
        <f t="shared" si="57"/>
        <v>8.61</v>
      </c>
      <c r="F886" s="10">
        <f t="shared" si="59"/>
        <v>291.03161118142106</v>
      </c>
      <c r="G886" s="10">
        <f t="shared" si="60"/>
        <v>291.03159349543034</v>
      </c>
      <c r="H886">
        <f t="shared" si="58"/>
        <v>291.02999999999997</v>
      </c>
    </row>
    <row r="887" spans="4:8" x14ac:dyDescent="0.25">
      <c r="D887">
        <v>862</v>
      </c>
      <c r="E887">
        <f t="shared" si="57"/>
        <v>8.620000000000001</v>
      </c>
      <c r="F887" s="10">
        <f t="shared" si="59"/>
        <v>291.03159349543034</v>
      </c>
      <c r="G887" s="10">
        <f t="shared" si="60"/>
        <v>291.03157600357935</v>
      </c>
      <c r="H887">
        <f t="shared" si="58"/>
        <v>291.02999999999997</v>
      </c>
    </row>
    <row r="888" spans="4:8" x14ac:dyDescent="0.25">
      <c r="D888">
        <v>863</v>
      </c>
      <c r="E888">
        <f t="shared" si="57"/>
        <v>8.6300000000000008</v>
      </c>
      <c r="F888" s="10">
        <f t="shared" si="59"/>
        <v>291.03157600357935</v>
      </c>
      <c r="G888" s="10">
        <f t="shared" si="60"/>
        <v>291.03155870373695</v>
      </c>
      <c r="H888">
        <f t="shared" si="58"/>
        <v>291.02999999999997</v>
      </c>
    </row>
    <row r="889" spans="4:8" x14ac:dyDescent="0.25">
      <c r="D889">
        <v>864</v>
      </c>
      <c r="E889">
        <f t="shared" si="57"/>
        <v>8.64</v>
      </c>
      <c r="F889" s="10">
        <f t="shared" si="59"/>
        <v>291.03155870373695</v>
      </c>
      <c r="G889" s="10">
        <f t="shared" si="60"/>
        <v>291.03154159379551</v>
      </c>
      <c r="H889">
        <f t="shared" si="58"/>
        <v>291.02999999999997</v>
      </c>
    </row>
    <row r="890" spans="4:8" x14ac:dyDescent="0.25">
      <c r="D890">
        <v>865</v>
      </c>
      <c r="E890">
        <f t="shared" si="57"/>
        <v>8.65</v>
      </c>
      <c r="F890" s="10">
        <f t="shared" si="59"/>
        <v>291.03154159379551</v>
      </c>
      <c r="G890" s="10">
        <f t="shared" si="60"/>
        <v>291.03152467167041</v>
      </c>
      <c r="H890">
        <f t="shared" si="58"/>
        <v>291.02999999999997</v>
      </c>
    </row>
    <row r="891" spans="4:8" x14ac:dyDescent="0.25">
      <c r="D891">
        <v>866</v>
      </c>
      <c r="E891">
        <f t="shared" si="57"/>
        <v>8.66</v>
      </c>
      <c r="F891" s="10">
        <f t="shared" si="59"/>
        <v>291.03152467167041</v>
      </c>
      <c r="G891" s="10">
        <f t="shared" si="60"/>
        <v>291.03150793530006</v>
      </c>
      <c r="H891">
        <f t="shared" si="58"/>
        <v>291.02999999999997</v>
      </c>
    </row>
    <row r="892" spans="4:8" x14ac:dyDescent="0.25">
      <c r="D892">
        <v>867</v>
      </c>
      <c r="E892">
        <f t="shared" si="57"/>
        <v>8.67</v>
      </c>
      <c r="F892" s="10">
        <f t="shared" si="59"/>
        <v>291.03150793530006</v>
      </c>
      <c r="G892" s="10">
        <f t="shared" si="60"/>
        <v>291.03149138264536</v>
      </c>
      <c r="H892">
        <f t="shared" si="58"/>
        <v>291.02999999999997</v>
      </c>
    </row>
    <row r="893" spans="4:8" x14ac:dyDescent="0.25">
      <c r="D893">
        <v>868</v>
      </c>
      <c r="E893">
        <f t="shared" si="57"/>
        <v>8.68</v>
      </c>
      <c r="F893" s="10">
        <f t="shared" si="59"/>
        <v>291.03149138264536</v>
      </c>
      <c r="G893" s="10">
        <f t="shared" si="60"/>
        <v>291.03147501168968</v>
      </c>
      <c r="H893">
        <f t="shared" si="58"/>
        <v>291.02999999999997</v>
      </c>
    </row>
    <row r="894" spans="4:8" x14ac:dyDescent="0.25">
      <c r="D894">
        <v>869</v>
      </c>
      <c r="E894">
        <f t="shared" si="57"/>
        <v>8.69</v>
      </c>
      <c r="F894" s="10">
        <f t="shared" si="59"/>
        <v>291.03147501168968</v>
      </c>
      <c r="G894" s="10">
        <f t="shared" si="60"/>
        <v>291.03145882043856</v>
      </c>
      <c r="H894">
        <f t="shared" si="58"/>
        <v>291.02999999999997</v>
      </c>
    </row>
    <row r="895" spans="4:8" x14ac:dyDescent="0.25">
      <c r="D895">
        <v>870</v>
      </c>
      <c r="E895">
        <f t="shared" si="57"/>
        <v>8.7000000000000011</v>
      </c>
      <c r="F895" s="10">
        <f t="shared" si="59"/>
        <v>291.03145882043856</v>
      </c>
      <c r="G895" s="10">
        <f t="shared" si="60"/>
        <v>291.0314428069193</v>
      </c>
      <c r="H895">
        <f t="shared" si="58"/>
        <v>291.02999999999997</v>
      </c>
    </row>
    <row r="896" spans="4:8" x14ac:dyDescent="0.25">
      <c r="D896">
        <v>871</v>
      </c>
      <c r="E896">
        <f t="shared" si="57"/>
        <v>8.7100000000000009</v>
      </c>
      <c r="F896" s="10">
        <f t="shared" si="59"/>
        <v>291.0314428069193</v>
      </c>
      <c r="G896" s="10">
        <f t="shared" si="60"/>
        <v>291.03142696918098</v>
      </c>
      <c r="H896">
        <f t="shared" si="58"/>
        <v>291.02999999999997</v>
      </c>
    </row>
    <row r="897" spans="4:8" x14ac:dyDescent="0.25">
      <c r="D897">
        <v>872</v>
      </c>
      <c r="E897">
        <f t="shared" si="57"/>
        <v>8.7200000000000006</v>
      </c>
      <c r="F897" s="10">
        <f t="shared" si="59"/>
        <v>291.03142696918098</v>
      </c>
      <c r="G897" s="10">
        <f t="shared" si="60"/>
        <v>291.031411305294</v>
      </c>
      <c r="H897">
        <f t="shared" si="58"/>
        <v>291.02999999999997</v>
      </c>
    </row>
    <row r="898" spans="4:8" x14ac:dyDescent="0.25">
      <c r="D898">
        <v>873</v>
      </c>
      <c r="E898">
        <f t="shared" si="57"/>
        <v>8.73</v>
      </c>
      <c r="F898" s="10">
        <f t="shared" si="59"/>
        <v>291.031411305294</v>
      </c>
      <c r="G898" s="10">
        <f t="shared" si="60"/>
        <v>291.03139581335</v>
      </c>
      <c r="H898">
        <f t="shared" si="58"/>
        <v>291.02999999999997</v>
      </c>
    </row>
    <row r="899" spans="4:8" x14ac:dyDescent="0.25">
      <c r="D899">
        <v>874</v>
      </c>
      <c r="E899">
        <f t="shared" si="57"/>
        <v>8.74</v>
      </c>
      <c r="F899" s="10">
        <f t="shared" si="59"/>
        <v>291.03139581335</v>
      </c>
      <c r="G899" s="10">
        <f t="shared" si="60"/>
        <v>291.03138049146162</v>
      </c>
      <c r="H899">
        <f t="shared" si="58"/>
        <v>291.02999999999997</v>
      </c>
    </row>
    <row r="900" spans="4:8" x14ac:dyDescent="0.25">
      <c r="D900">
        <v>875</v>
      </c>
      <c r="E900">
        <f t="shared" si="57"/>
        <v>8.75</v>
      </c>
      <c r="F900" s="10">
        <f t="shared" si="59"/>
        <v>291.03138049146162</v>
      </c>
      <c r="G900" s="10">
        <f t="shared" si="60"/>
        <v>291.03136533776205</v>
      </c>
      <c r="H900">
        <f t="shared" si="58"/>
        <v>291.02999999999997</v>
      </c>
    </row>
    <row r="901" spans="4:8" x14ac:dyDescent="0.25">
      <c r="D901">
        <v>876</v>
      </c>
      <c r="E901">
        <f t="shared" si="57"/>
        <v>8.76</v>
      </c>
      <c r="F901" s="10">
        <f t="shared" si="59"/>
        <v>291.03136533776205</v>
      </c>
      <c r="G901" s="10">
        <f t="shared" si="60"/>
        <v>291.03135035040515</v>
      </c>
      <c r="H901">
        <f t="shared" si="58"/>
        <v>291.02999999999997</v>
      </c>
    </row>
    <row r="902" spans="4:8" x14ac:dyDescent="0.25">
      <c r="D902">
        <v>877</v>
      </c>
      <c r="E902">
        <f t="shared" si="57"/>
        <v>8.77</v>
      </c>
      <c r="F902" s="10">
        <f t="shared" si="59"/>
        <v>291.03135035040515</v>
      </c>
      <c r="G902" s="10">
        <f t="shared" si="60"/>
        <v>291.03133552756498</v>
      </c>
      <c r="H902">
        <f t="shared" si="58"/>
        <v>291.02999999999997</v>
      </c>
    </row>
    <row r="903" spans="4:8" x14ac:dyDescent="0.25">
      <c r="D903">
        <v>878</v>
      </c>
      <c r="E903">
        <f t="shared" si="57"/>
        <v>8.7799999999999994</v>
      </c>
      <c r="F903" s="10">
        <f t="shared" si="59"/>
        <v>291.03133552756498</v>
      </c>
      <c r="G903" s="10">
        <f t="shared" si="60"/>
        <v>291.03132086743557</v>
      </c>
      <c r="H903">
        <f t="shared" si="58"/>
        <v>291.02999999999997</v>
      </c>
    </row>
    <row r="904" spans="4:8" x14ac:dyDescent="0.25">
      <c r="D904">
        <v>879</v>
      </c>
      <c r="E904">
        <f t="shared" si="57"/>
        <v>8.7900000000000009</v>
      </c>
      <c r="F904" s="10">
        <f t="shared" si="59"/>
        <v>291.03132086743557</v>
      </c>
      <c r="G904" s="10">
        <f t="shared" si="60"/>
        <v>291.0313063682309</v>
      </c>
      <c r="H904">
        <f t="shared" si="58"/>
        <v>291.02999999999997</v>
      </c>
    </row>
    <row r="905" spans="4:8" x14ac:dyDescent="0.25">
      <c r="D905">
        <v>880</v>
      </c>
      <c r="E905">
        <f t="shared" si="57"/>
        <v>8.8000000000000007</v>
      </c>
      <c r="F905" s="10">
        <f t="shared" si="59"/>
        <v>291.0313063682309</v>
      </c>
      <c r="G905" s="10">
        <f t="shared" si="60"/>
        <v>291.03129202818445</v>
      </c>
      <c r="H905">
        <f t="shared" si="58"/>
        <v>291.02999999999997</v>
      </c>
    </row>
    <row r="906" spans="4:8" x14ac:dyDescent="0.25">
      <c r="D906">
        <v>881</v>
      </c>
      <c r="E906">
        <f t="shared" si="57"/>
        <v>8.81</v>
      </c>
      <c r="F906" s="10">
        <f t="shared" si="59"/>
        <v>291.03129202818445</v>
      </c>
      <c r="G906" s="10">
        <f t="shared" si="60"/>
        <v>291.0312778455492</v>
      </c>
      <c r="H906">
        <f t="shared" si="58"/>
        <v>291.02999999999997</v>
      </c>
    </row>
    <row r="907" spans="4:8" x14ac:dyDescent="0.25">
      <c r="D907">
        <v>882</v>
      </c>
      <c r="E907">
        <f t="shared" si="57"/>
        <v>8.82</v>
      </c>
      <c r="F907" s="10">
        <f t="shared" si="59"/>
        <v>291.0312778455492</v>
      </c>
      <c r="G907" s="10">
        <f t="shared" si="60"/>
        <v>291.03126381859715</v>
      </c>
      <c r="H907">
        <f t="shared" si="58"/>
        <v>291.02999999999997</v>
      </c>
    </row>
    <row r="908" spans="4:8" x14ac:dyDescent="0.25">
      <c r="D908">
        <v>883</v>
      </c>
      <c r="E908">
        <f t="shared" si="57"/>
        <v>8.83</v>
      </c>
      <c r="F908" s="10">
        <f t="shared" si="59"/>
        <v>291.03126381859715</v>
      </c>
      <c r="G908" s="10">
        <f t="shared" si="60"/>
        <v>291.03124994561944</v>
      </c>
      <c r="H908">
        <f t="shared" si="58"/>
        <v>291.02999999999997</v>
      </c>
    </row>
    <row r="909" spans="4:8" x14ac:dyDescent="0.25">
      <c r="D909">
        <v>884</v>
      </c>
      <c r="E909">
        <f t="shared" si="57"/>
        <v>8.84</v>
      </c>
      <c r="F909" s="10">
        <f t="shared" si="59"/>
        <v>291.03124994561944</v>
      </c>
      <c r="G909" s="10">
        <f t="shared" si="60"/>
        <v>291.03123622492586</v>
      </c>
      <c r="H909">
        <f t="shared" si="58"/>
        <v>291.02999999999997</v>
      </c>
    </row>
    <row r="910" spans="4:8" x14ac:dyDescent="0.25">
      <c r="D910">
        <v>885</v>
      </c>
      <c r="E910">
        <f t="shared" si="57"/>
        <v>8.85</v>
      </c>
      <c r="F910" s="10">
        <f t="shared" si="59"/>
        <v>291.03123622492586</v>
      </c>
      <c r="G910" s="10">
        <f t="shared" si="60"/>
        <v>291.03122265484478</v>
      </c>
      <c r="H910">
        <f t="shared" si="58"/>
        <v>291.02999999999997</v>
      </c>
    </row>
    <row r="911" spans="4:8" x14ac:dyDescent="0.25">
      <c r="D911">
        <v>886</v>
      </c>
      <c r="E911">
        <f t="shared" si="57"/>
        <v>8.86</v>
      </c>
      <c r="F911" s="10">
        <f t="shared" si="59"/>
        <v>291.03122265484478</v>
      </c>
      <c r="G911" s="10">
        <f t="shared" si="60"/>
        <v>291.0312092337229</v>
      </c>
      <c r="H911">
        <f t="shared" si="58"/>
        <v>291.02999999999997</v>
      </c>
    </row>
    <row r="912" spans="4:8" x14ac:dyDescent="0.25">
      <c r="D912">
        <v>887</v>
      </c>
      <c r="E912">
        <f t="shared" si="57"/>
        <v>8.870000000000001</v>
      </c>
      <c r="F912" s="10">
        <f t="shared" si="59"/>
        <v>291.0312092337229</v>
      </c>
      <c r="G912" s="10">
        <f t="shared" si="60"/>
        <v>291.03119595992513</v>
      </c>
      <c r="H912">
        <f t="shared" si="58"/>
        <v>291.02999999999997</v>
      </c>
    </row>
    <row r="913" spans="4:8" x14ac:dyDescent="0.25">
      <c r="D913">
        <v>888</v>
      </c>
      <c r="E913">
        <f t="shared" si="57"/>
        <v>8.8800000000000008</v>
      </c>
      <c r="F913" s="10">
        <f t="shared" si="59"/>
        <v>291.03119595992513</v>
      </c>
      <c r="G913" s="10">
        <f t="shared" si="60"/>
        <v>291.03118283183426</v>
      </c>
      <c r="H913">
        <f t="shared" si="58"/>
        <v>291.02999999999997</v>
      </c>
    </row>
    <row r="914" spans="4:8" x14ac:dyDescent="0.25">
      <c r="D914">
        <v>889</v>
      </c>
      <c r="E914">
        <f t="shared" si="57"/>
        <v>8.89</v>
      </c>
      <c r="F914" s="10">
        <f t="shared" si="59"/>
        <v>291.03118283183426</v>
      </c>
      <c r="G914" s="10">
        <f t="shared" si="60"/>
        <v>291.03116984785083</v>
      </c>
      <c r="H914">
        <f t="shared" si="58"/>
        <v>291.02999999999997</v>
      </c>
    </row>
    <row r="915" spans="4:8" x14ac:dyDescent="0.25">
      <c r="D915">
        <v>890</v>
      </c>
      <c r="E915">
        <f t="shared" si="57"/>
        <v>8.9</v>
      </c>
      <c r="F915" s="10">
        <f t="shared" si="59"/>
        <v>291.03116984785083</v>
      </c>
      <c r="G915" s="10">
        <f t="shared" si="60"/>
        <v>291.03115700639302</v>
      </c>
      <c r="H915">
        <f t="shared" si="58"/>
        <v>291.02999999999997</v>
      </c>
    </row>
    <row r="916" spans="4:8" x14ac:dyDescent="0.25">
      <c r="D916">
        <v>891</v>
      </c>
      <c r="E916">
        <f t="shared" si="57"/>
        <v>8.91</v>
      </c>
      <c r="F916" s="10">
        <f t="shared" si="59"/>
        <v>291.03115700639302</v>
      </c>
      <c r="G916" s="10">
        <f t="shared" si="60"/>
        <v>291.03114430589631</v>
      </c>
      <c r="H916">
        <f t="shared" si="58"/>
        <v>291.02999999999997</v>
      </c>
    </row>
    <row r="917" spans="4:8" x14ac:dyDescent="0.25">
      <c r="D917">
        <v>892</v>
      </c>
      <c r="E917">
        <f t="shared" si="57"/>
        <v>8.92</v>
      </c>
      <c r="F917" s="10">
        <f t="shared" si="59"/>
        <v>291.03114430589631</v>
      </c>
      <c r="G917" s="10">
        <f t="shared" si="60"/>
        <v>291.03113174481337</v>
      </c>
      <c r="H917">
        <f t="shared" si="58"/>
        <v>291.02999999999997</v>
      </c>
    </row>
    <row r="918" spans="4:8" x14ac:dyDescent="0.25">
      <c r="D918">
        <v>893</v>
      </c>
      <c r="E918">
        <f t="shared" si="57"/>
        <v>8.93</v>
      </c>
      <c r="F918" s="10">
        <f t="shared" si="59"/>
        <v>291.03113174481337</v>
      </c>
      <c r="G918" s="10">
        <f t="shared" si="60"/>
        <v>291.03111932161386</v>
      </c>
      <c r="H918">
        <f t="shared" si="58"/>
        <v>291.02999999999997</v>
      </c>
    </row>
    <row r="919" spans="4:8" x14ac:dyDescent="0.25">
      <c r="D919">
        <v>894</v>
      </c>
      <c r="E919">
        <f t="shared" si="57"/>
        <v>8.94</v>
      </c>
      <c r="F919" s="10">
        <f t="shared" si="59"/>
        <v>291.03111932161386</v>
      </c>
      <c r="G919" s="10">
        <f t="shared" si="60"/>
        <v>291.03110703478421</v>
      </c>
      <c r="H919">
        <f t="shared" si="58"/>
        <v>291.02999999999997</v>
      </c>
    </row>
    <row r="920" spans="4:8" x14ac:dyDescent="0.25">
      <c r="D920">
        <v>895</v>
      </c>
      <c r="E920">
        <f t="shared" si="57"/>
        <v>8.9500000000000011</v>
      </c>
      <c r="F920" s="10">
        <f t="shared" si="59"/>
        <v>291.03110703478421</v>
      </c>
      <c r="G920" s="10">
        <f t="shared" si="60"/>
        <v>291.03109488282752</v>
      </c>
      <c r="H920">
        <f t="shared" si="58"/>
        <v>291.02999999999997</v>
      </c>
    </row>
    <row r="921" spans="4:8" x14ac:dyDescent="0.25">
      <c r="D921">
        <v>896</v>
      </c>
      <c r="E921">
        <f t="shared" si="57"/>
        <v>8.9600000000000009</v>
      </c>
      <c r="F921" s="10">
        <f t="shared" si="59"/>
        <v>291.03109488282752</v>
      </c>
      <c r="G921" s="10">
        <f t="shared" si="60"/>
        <v>291.03108286426323</v>
      </c>
      <c r="H921">
        <f t="shared" si="58"/>
        <v>291.02999999999997</v>
      </c>
    </row>
    <row r="922" spans="4:8" x14ac:dyDescent="0.25">
      <c r="D922">
        <v>897</v>
      </c>
      <c r="E922">
        <f t="shared" ref="E922:E985" si="61">D922*$B$15</f>
        <v>8.9700000000000006</v>
      </c>
      <c r="F922" s="10">
        <f t="shared" si="59"/>
        <v>291.03108286426323</v>
      </c>
      <c r="G922" s="10">
        <f t="shared" si="60"/>
        <v>291.03107097762711</v>
      </c>
      <c r="H922">
        <f t="shared" ref="H922:H985" si="62">$G$5</f>
        <v>291.02999999999997</v>
      </c>
    </row>
    <row r="923" spans="4:8" x14ac:dyDescent="0.25">
      <c r="D923">
        <v>898</v>
      </c>
      <c r="E923">
        <f t="shared" si="61"/>
        <v>8.98</v>
      </c>
      <c r="F923" s="10">
        <f t="shared" si="59"/>
        <v>291.03107097762711</v>
      </c>
      <c r="G923" s="10">
        <f t="shared" si="60"/>
        <v>291.03105922147097</v>
      </c>
      <c r="H923">
        <f t="shared" si="62"/>
        <v>291.02999999999997</v>
      </c>
    </row>
    <row r="924" spans="4:8" x14ac:dyDescent="0.25">
      <c r="D924">
        <v>899</v>
      </c>
      <c r="E924">
        <f t="shared" si="61"/>
        <v>8.99</v>
      </c>
      <c r="F924" s="10">
        <f t="shared" ref="F924:F987" si="63">G923</f>
        <v>291.03105922147097</v>
      </c>
      <c r="G924" s="10">
        <f t="shared" ref="G924:G987" si="64">F924-((($B$24*$B$25*(F924-$G$5))/1000)/($G$13*$G$14*$G$11))</f>
        <v>291.03104759436252</v>
      </c>
      <c r="H924">
        <f t="shared" si="62"/>
        <v>291.02999999999997</v>
      </c>
    </row>
    <row r="925" spans="4:8" x14ac:dyDescent="0.25">
      <c r="D925">
        <v>900</v>
      </c>
      <c r="E925">
        <f t="shared" si="61"/>
        <v>9</v>
      </c>
      <c r="F925" s="10">
        <f t="shared" si="63"/>
        <v>291.03104759436252</v>
      </c>
      <c r="G925" s="10">
        <f t="shared" si="64"/>
        <v>291.03103609488522</v>
      </c>
      <c r="H925">
        <f t="shared" si="62"/>
        <v>291.02999999999997</v>
      </c>
    </row>
    <row r="926" spans="4:8" x14ac:dyDescent="0.25">
      <c r="D926">
        <v>901</v>
      </c>
      <c r="E926">
        <f t="shared" si="61"/>
        <v>9.01</v>
      </c>
      <c r="F926" s="10">
        <f t="shared" si="63"/>
        <v>291.03103609488522</v>
      </c>
      <c r="G926" s="10">
        <f t="shared" si="64"/>
        <v>291.03102472163806</v>
      </c>
      <c r="H926">
        <f t="shared" si="62"/>
        <v>291.02999999999997</v>
      </c>
    </row>
    <row r="927" spans="4:8" x14ac:dyDescent="0.25">
      <c r="D927">
        <v>902</v>
      </c>
      <c r="E927">
        <f t="shared" si="61"/>
        <v>9.02</v>
      </c>
      <c r="F927" s="10">
        <f t="shared" si="63"/>
        <v>291.03102472163806</v>
      </c>
      <c r="G927" s="10">
        <f t="shared" si="64"/>
        <v>291.03101347323542</v>
      </c>
      <c r="H927">
        <f t="shared" si="62"/>
        <v>291.02999999999997</v>
      </c>
    </row>
    <row r="928" spans="4:8" x14ac:dyDescent="0.25">
      <c r="D928">
        <v>903</v>
      </c>
      <c r="E928">
        <f t="shared" si="61"/>
        <v>9.0299999999999994</v>
      </c>
      <c r="F928" s="10">
        <f t="shared" si="63"/>
        <v>291.03101347323542</v>
      </c>
      <c r="G928" s="10">
        <f t="shared" si="64"/>
        <v>291.03100234830686</v>
      </c>
      <c r="H928">
        <f t="shared" si="62"/>
        <v>291.02999999999997</v>
      </c>
    </row>
    <row r="929" spans="4:8" x14ac:dyDescent="0.25">
      <c r="D929">
        <v>904</v>
      </c>
      <c r="E929">
        <f t="shared" si="61"/>
        <v>9.0400000000000009</v>
      </c>
      <c r="F929" s="10">
        <f t="shared" si="63"/>
        <v>291.03100234830686</v>
      </c>
      <c r="G929" s="10">
        <f t="shared" si="64"/>
        <v>291.030991345497</v>
      </c>
      <c r="H929">
        <f t="shared" si="62"/>
        <v>291.02999999999997</v>
      </c>
    </row>
    <row r="930" spans="4:8" x14ac:dyDescent="0.25">
      <c r="D930">
        <v>905</v>
      </c>
      <c r="E930">
        <f t="shared" si="61"/>
        <v>9.0500000000000007</v>
      </c>
      <c r="F930" s="10">
        <f t="shared" si="63"/>
        <v>291.030991345497</v>
      </c>
      <c r="G930" s="10">
        <f t="shared" si="64"/>
        <v>291.03098046346531</v>
      </c>
      <c r="H930">
        <f t="shared" si="62"/>
        <v>291.02999999999997</v>
      </c>
    </row>
    <row r="931" spans="4:8" x14ac:dyDescent="0.25">
      <c r="D931">
        <v>906</v>
      </c>
      <c r="E931">
        <f t="shared" si="61"/>
        <v>9.06</v>
      </c>
      <c r="F931" s="10">
        <f t="shared" si="63"/>
        <v>291.03098046346531</v>
      </c>
      <c r="G931" s="10">
        <f t="shared" si="64"/>
        <v>291.03096970088603</v>
      </c>
      <c r="H931">
        <f t="shared" si="62"/>
        <v>291.02999999999997</v>
      </c>
    </row>
    <row r="932" spans="4:8" x14ac:dyDescent="0.25">
      <c r="D932">
        <v>907</v>
      </c>
      <c r="E932">
        <f t="shared" si="61"/>
        <v>9.07</v>
      </c>
      <c r="F932" s="10">
        <f t="shared" si="63"/>
        <v>291.03096970088603</v>
      </c>
      <c r="G932" s="10">
        <f t="shared" si="64"/>
        <v>291.03095905644795</v>
      </c>
      <c r="H932">
        <f t="shared" si="62"/>
        <v>291.02999999999997</v>
      </c>
    </row>
    <row r="933" spans="4:8" x14ac:dyDescent="0.25">
      <c r="D933">
        <v>908</v>
      </c>
      <c r="E933">
        <f t="shared" si="61"/>
        <v>9.08</v>
      </c>
      <c r="F933" s="10">
        <f t="shared" si="63"/>
        <v>291.03095905644795</v>
      </c>
      <c r="G933" s="10">
        <f t="shared" si="64"/>
        <v>291.03094852885425</v>
      </c>
      <c r="H933">
        <f t="shared" si="62"/>
        <v>291.02999999999997</v>
      </c>
    </row>
    <row r="934" spans="4:8" x14ac:dyDescent="0.25">
      <c r="D934">
        <v>909</v>
      </c>
      <c r="E934">
        <f t="shared" si="61"/>
        <v>9.09</v>
      </c>
      <c r="F934" s="10">
        <f t="shared" si="63"/>
        <v>291.03094852885425</v>
      </c>
      <c r="G934" s="10">
        <f t="shared" si="64"/>
        <v>291.03093811682226</v>
      </c>
      <c r="H934">
        <f t="shared" si="62"/>
        <v>291.02999999999997</v>
      </c>
    </row>
    <row r="935" spans="4:8" x14ac:dyDescent="0.25">
      <c r="D935">
        <v>910</v>
      </c>
      <c r="E935">
        <f t="shared" si="61"/>
        <v>9.1</v>
      </c>
      <c r="F935" s="10">
        <f t="shared" si="63"/>
        <v>291.03093811682226</v>
      </c>
      <c r="G935" s="10">
        <f t="shared" si="64"/>
        <v>291.0309278190835</v>
      </c>
      <c r="H935">
        <f t="shared" si="62"/>
        <v>291.02999999999997</v>
      </c>
    </row>
    <row r="936" spans="4:8" x14ac:dyDescent="0.25">
      <c r="D936">
        <v>911</v>
      </c>
      <c r="E936">
        <f t="shared" si="61"/>
        <v>9.11</v>
      </c>
      <c r="F936" s="10">
        <f t="shared" si="63"/>
        <v>291.0309278190835</v>
      </c>
      <c r="G936" s="10">
        <f t="shared" si="64"/>
        <v>291.03091763438334</v>
      </c>
      <c r="H936">
        <f t="shared" si="62"/>
        <v>291.02999999999997</v>
      </c>
    </row>
    <row r="937" spans="4:8" x14ac:dyDescent="0.25">
      <c r="D937">
        <v>912</v>
      </c>
      <c r="E937">
        <f t="shared" si="61"/>
        <v>9.120000000000001</v>
      </c>
      <c r="F937" s="10">
        <f t="shared" si="63"/>
        <v>291.03091763438334</v>
      </c>
      <c r="G937" s="10">
        <f t="shared" si="64"/>
        <v>291.03090756148094</v>
      </c>
      <c r="H937">
        <f t="shared" si="62"/>
        <v>291.02999999999997</v>
      </c>
    </row>
    <row r="938" spans="4:8" x14ac:dyDescent="0.25">
      <c r="D938">
        <v>913</v>
      </c>
      <c r="E938">
        <f t="shared" si="61"/>
        <v>9.1300000000000008</v>
      </c>
      <c r="F938" s="10">
        <f t="shared" si="63"/>
        <v>291.03090756148094</v>
      </c>
      <c r="G938" s="10">
        <f t="shared" si="64"/>
        <v>291.03089759914911</v>
      </c>
      <c r="H938">
        <f t="shared" si="62"/>
        <v>291.02999999999997</v>
      </c>
    </row>
    <row r="939" spans="4:8" x14ac:dyDescent="0.25">
      <c r="D939">
        <v>914</v>
      </c>
      <c r="E939">
        <f t="shared" si="61"/>
        <v>9.14</v>
      </c>
      <c r="F939" s="10">
        <f t="shared" si="63"/>
        <v>291.03089759914911</v>
      </c>
      <c r="G939" s="10">
        <f t="shared" si="64"/>
        <v>291.03088774617413</v>
      </c>
      <c r="H939">
        <f t="shared" si="62"/>
        <v>291.02999999999997</v>
      </c>
    </row>
    <row r="940" spans="4:8" x14ac:dyDescent="0.25">
      <c r="D940">
        <v>915</v>
      </c>
      <c r="E940">
        <f t="shared" si="61"/>
        <v>9.15</v>
      </c>
      <c r="F940" s="10">
        <f t="shared" si="63"/>
        <v>291.03088774617413</v>
      </c>
      <c r="G940" s="10">
        <f t="shared" si="64"/>
        <v>291.03087800135557</v>
      </c>
      <c r="H940">
        <f t="shared" si="62"/>
        <v>291.02999999999997</v>
      </c>
    </row>
    <row r="941" spans="4:8" x14ac:dyDescent="0.25">
      <c r="D941">
        <v>916</v>
      </c>
      <c r="E941">
        <f t="shared" si="61"/>
        <v>9.16</v>
      </c>
      <c r="F941" s="10">
        <f t="shared" si="63"/>
        <v>291.03087800135557</v>
      </c>
      <c r="G941" s="10">
        <f t="shared" si="64"/>
        <v>291.03086836350622</v>
      </c>
      <c r="H941">
        <f t="shared" si="62"/>
        <v>291.02999999999997</v>
      </c>
    </row>
    <row r="942" spans="4:8" x14ac:dyDescent="0.25">
      <c r="D942">
        <v>917</v>
      </c>
      <c r="E942">
        <f t="shared" si="61"/>
        <v>9.17</v>
      </c>
      <c r="F942" s="10">
        <f t="shared" si="63"/>
        <v>291.03086836350622</v>
      </c>
      <c r="G942" s="10">
        <f t="shared" si="64"/>
        <v>291.03085883145184</v>
      </c>
      <c r="H942">
        <f t="shared" si="62"/>
        <v>291.02999999999997</v>
      </c>
    </row>
    <row r="943" spans="4:8" x14ac:dyDescent="0.25">
      <c r="D943">
        <v>918</v>
      </c>
      <c r="E943">
        <f t="shared" si="61"/>
        <v>9.18</v>
      </c>
      <c r="F943" s="10">
        <f t="shared" si="63"/>
        <v>291.03085883145184</v>
      </c>
      <c r="G943" s="10">
        <f t="shared" si="64"/>
        <v>291.03084940403113</v>
      </c>
      <c r="H943">
        <f t="shared" si="62"/>
        <v>291.02999999999997</v>
      </c>
    </row>
    <row r="944" spans="4:8" x14ac:dyDescent="0.25">
      <c r="D944">
        <v>919</v>
      </c>
      <c r="E944">
        <f t="shared" si="61"/>
        <v>9.19</v>
      </c>
      <c r="F944" s="10">
        <f t="shared" si="63"/>
        <v>291.03084940403113</v>
      </c>
      <c r="G944" s="10">
        <f t="shared" si="64"/>
        <v>291.03084008009552</v>
      </c>
      <c r="H944">
        <f t="shared" si="62"/>
        <v>291.02999999999997</v>
      </c>
    </row>
    <row r="945" spans="4:8" x14ac:dyDescent="0.25">
      <c r="D945">
        <v>920</v>
      </c>
      <c r="E945">
        <f t="shared" si="61"/>
        <v>9.2000000000000011</v>
      </c>
      <c r="F945" s="10">
        <f t="shared" si="63"/>
        <v>291.03084008009552</v>
      </c>
      <c r="G945" s="10">
        <f t="shared" si="64"/>
        <v>291.03083085850909</v>
      </c>
      <c r="H945">
        <f t="shared" si="62"/>
        <v>291.02999999999997</v>
      </c>
    </row>
    <row r="946" spans="4:8" x14ac:dyDescent="0.25">
      <c r="D946">
        <v>921</v>
      </c>
      <c r="E946">
        <f t="shared" si="61"/>
        <v>9.2100000000000009</v>
      </c>
      <c r="F946" s="10">
        <f t="shared" si="63"/>
        <v>291.03083085850909</v>
      </c>
      <c r="G946" s="10">
        <f t="shared" si="64"/>
        <v>291.03082173814829</v>
      </c>
      <c r="H946">
        <f t="shared" si="62"/>
        <v>291.02999999999997</v>
      </c>
    </row>
    <row r="947" spans="4:8" x14ac:dyDescent="0.25">
      <c r="D947">
        <v>922</v>
      </c>
      <c r="E947">
        <f t="shared" si="61"/>
        <v>9.2200000000000006</v>
      </c>
      <c r="F947" s="10">
        <f t="shared" si="63"/>
        <v>291.03082173814829</v>
      </c>
      <c r="G947" s="10">
        <f t="shared" si="64"/>
        <v>291.03081271790199</v>
      </c>
      <c r="H947">
        <f t="shared" si="62"/>
        <v>291.02999999999997</v>
      </c>
    </row>
    <row r="948" spans="4:8" x14ac:dyDescent="0.25">
      <c r="D948">
        <v>923</v>
      </c>
      <c r="E948">
        <f t="shared" si="61"/>
        <v>9.23</v>
      </c>
      <c r="F948" s="10">
        <f t="shared" si="63"/>
        <v>291.03081271790199</v>
      </c>
      <c r="G948" s="10">
        <f t="shared" si="64"/>
        <v>291.03080379667125</v>
      </c>
      <c r="H948">
        <f t="shared" si="62"/>
        <v>291.02999999999997</v>
      </c>
    </row>
    <row r="949" spans="4:8" x14ac:dyDescent="0.25">
      <c r="D949">
        <v>924</v>
      </c>
      <c r="E949">
        <f t="shared" si="61"/>
        <v>9.24</v>
      </c>
      <c r="F949" s="10">
        <f t="shared" si="63"/>
        <v>291.03080379667125</v>
      </c>
      <c r="G949" s="10">
        <f t="shared" si="64"/>
        <v>291.03079497336915</v>
      </c>
      <c r="H949">
        <f t="shared" si="62"/>
        <v>291.02999999999997</v>
      </c>
    </row>
    <row r="950" spans="4:8" x14ac:dyDescent="0.25">
      <c r="D950">
        <v>925</v>
      </c>
      <c r="E950">
        <f t="shared" si="61"/>
        <v>9.25</v>
      </c>
      <c r="F950" s="10">
        <f t="shared" si="63"/>
        <v>291.03079497336915</v>
      </c>
      <c r="G950" s="10">
        <f t="shared" si="64"/>
        <v>291.03078624692068</v>
      </c>
      <c r="H950">
        <f t="shared" si="62"/>
        <v>291.02999999999997</v>
      </c>
    </row>
    <row r="951" spans="4:8" x14ac:dyDescent="0.25">
      <c r="D951">
        <v>926</v>
      </c>
      <c r="E951">
        <f t="shared" si="61"/>
        <v>9.26</v>
      </c>
      <c r="F951" s="10">
        <f t="shared" si="63"/>
        <v>291.03078624692068</v>
      </c>
      <c r="G951" s="10">
        <f t="shared" si="64"/>
        <v>291.03077761626275</v>
      </c>
      <c r="H951">
        <f t="shared" si="62"/>
        <v>291.02999999999997</v>
      </c>
    </row>
    <row r="952" spans="4:8" x14ac:dyDescent="0.25">
      <c r="D952">
        <v>927</v>
      </c>
      <c r="E952">
        <f t="shared" si="61"/>
        <v>9.27</v>
      </c>
      <c r="F952" s="10">
        <f t="shared" si="63"/>
        <v>291.03077761626275</v>
      </c>
      <c r="G952" s="10">
        <f t="shared" si="64"/>
        <v>291.03076908034382</v>
      </c>
      <c r="H952">
        <f t="shared" si="62"/>
        <v>291.02999999999997</v>
      </c>
    </row>
    <row r="953" spans="4:8" x14ac:dyDescent="0.25">
      <c r="D953">
        <v>928</v>
      </c>
      <c r="E953">
        <f t="shared" si="61"/>
        <v>9.2799999999999994</v>
      </c>
      <c r="F953" s="10">
        <f t="shared" si="63"/>
        <v>291.03076908034382</v>
      </c>
      <c r="G953" s="10">
        <f t="shared" si="64"/>
        <v>291.03076063812392</v>
      </c>
      <c r="H953">
        <f t="shared" si="62"/>
        <v>291.02999999999997</v>
      </c>
    </row>
    <row r="954" spans="4:8" x14ac:dyDescent="0.25">
      <c r="D954">
        <v>929</v>
      </c>
      <c r="E954">
        <f t="shared" si="61"/>
        <v>9.2900000000000009</v>
      </c>
      <c r="F954" s="10">
        <f t="shared" si="63"/>
        <v>291.03076063812392</v>
      </c>
      <c r="G954" s="10">
        <f t="shared" si="64"/>
        <v>291.03075228857455</v>
      </c>
      <c r="H954">
        <f t="shared" si="62"/>
        <v>291.02999999999997</v>
      </c>
    </row>
    <row r="955" spans="4:8" x14ac:dyDescent="0.25">
      <c r="D955">
        <v>930</v>
      </c>
      <c r="E955">
        <f t="shared" si="61"/>
        <v>9.3000000000000007</v>
      </c>
      <c r="F955" s="10">
        <f t="shared" si="63"/>
        <v>291.03075228857455</v>
      </c>
      <c r="G955" s="10">
        <f t="shared" si="64"/>
        <v>291.03074403067848</v>
      </c>
      <c r="H955">
        <f t="shared" si="62"/>
        <v>291.02999999999997</v>
      </c>
    </row>
    <row r="956" spans="4:8" x14ac:dyDescent="0.25">
      <c r="D956">
        <v>931</v>
      </c>
      <c r="E956">
        <f t="shared" si="61"/>
        <v>9.31</v>
      </c>
      <c r="F956" s="10">
        <f t="shared" si="63"/>
        <v>291.03074403067848</v>
      </c>
      <c r="G956" s="10">
        <f t="shared" si="64"/>
        <v>291.03073586342958</v>
      </c>
      <c r="H956">
        <f t="shared" si="62"/>
        <v>291.02999999999997</v>
      </c>
    </row>
    <row r="957" spans="4:8" x14ac:dyDescent="0.25">
      <c r="D957">
        <v>932</v>
      </c>
      <c r="E957">
        <f t="shared" si="61"/>
        <v>9.32</v>
      </c>
      <c r="F957" s="10">
        <f t="shared" si="63"/>
        <v>291.03073586342958</v>
      </c>
      <c r="G957" s="10">
        <f t="shared" si="64"/>
        <v>291.03072778583288</v>
      </c>
      <c r="H957">
        <f t="shared" si="62"/>
        <v>291.02999999999997</v>
      </c>
    </row>
    <row r="958" spans="4:8" x14ac:dyDescent="0.25">
      <c r="D958">
        <v>933</v>
      </c>
      <c r="E958">
        <f t="shared" si="61"/>
        <v>9.33</v>
      </c>
      <c r="F958" s="10">
        <f t="shared" si="63"/>
        <v>291.03072778583288</v>
      </c>
      <c r="G958" s="10">
        <f t="shared" si="64"/>
        <v>291.03071979690418</v>
      </c>
      <c r="H958">
        <f t="shared" si="62"/>
        <v>291.02999999999997</v>
      </c>
    </row>
    <row r="959" spans="4:8" x14ac:dyDescent="0.25">
      <c r="D959">
        <v>934</v>
      </c>
      <c r="E959">
        <f t="shared" si="61"/>
        <v>9.34</v>
      </c>
      <c r="F959" s="10">
        <f t="shared" si="63"/>
        <v>291.03071979690418</v>
      </c>
      <c r="G959" s="10">
        <f t="shared" si="64"/>
        <v>291.03071189567021</v>
      </c>
      <c r="H959">
        <f t="shared" si="62"/>
        <v>291.02999999999997</v>
      </c>
    </row>
    <row r="960" spans="4:8" x14ac:dyDescent="0.25">
      <c r="D960">
        <v>935</v>
      </c>
      <c r="E960">
        <f t="shared" si="61"/>
        <v>9.35</v>
      </c>
      <c r="F960" s="10">
        <f t="shared" si="63"/>
        <v>291.03071189567021</v>
      </c>
      <c r="G960" s="10">
        <f t="shared" si="64"/>
        <v>291.03070408116838</v>
      </c>
      <c r="H960">
        <f t="shared" si="62"/>
        <v>291.02999999999997</v>
      </c>
    </row>
    <row r="961" spans="4:8" x14ac:dyDescent="0.25">
      <c r="D961">
        <v>936</v>
      </c>
      <c r="E961">
        <f t="shared" si="61"/>
        <v>9.36</v>
      </c>
      <c r="F961" s="10">
        <f t="shared" si="63"/>
        <v>291.03070408116838</v>
      </c>
      <c r="G961" s="10">
        <f t="shared" si="64"/>
        <v>291.03069635244657</v>
      </c>
      <c r="H961">
        <f t="shared" si="62"/>
        <v>291.02999999999997</v>
      </c>
    </row>
    <row r="962" spans="4:8" x14ac:dyDescent="0.25">
      <c r="D962">
        <v>937</v>
      </c>
      <c r="E962">
        <f t="shared" si="61"/>
        <v>9.370000000000001</v>
      </c>
      <c r="F962" s="10">
        <f t="shared" si="63"/>
        <v>291.03069635244657</v>
      </c>
      <c r="G962" s="10">
        <f t="shared" si="64"/>
        <v>291.03068870856316</v>
      </c>
      <c r="H962">
        <f t="shared" si="62"/>
        <v>291.02999999999997</v>
      </c>
    </row>
    <row r="963" spans="4:8" x14ac:dyDescent="0.25">
      <c r="D963">
        <v>938</v>
      </c>
      <c r="E963">
        <f t="shared" si="61"/>
        <v>9.3800000000000008</v>
      </c>
      <c r="F963" s="10">
        <f t="shared" si="63"/>
        <v>291.03068870856316</v>
      </c>
      <c r="G963" s="10">
        <f t="shared" si="64"/>
        <v>291.03068114858695</v>
      </c>
      <c r="H963">
        <f t="shared" si="62"/>
        <v>291.02999999999997</v>
      </c>
    </row>
    <row r="964" spans="4:8" x14ac:dyDescent="0.25">
      <c r="D964">
        <v>939</v>
      </c>
      <c r="E964">
        <f t="shared" si="61"/>
        <v>9.39</v>
      </c>
      <c r="F964" s="10">
        <f t="shared" si="63"/>
        <v>291.03068114858695</v>
      </c>
      <c r="G964" s="10">
        <f t="shared" si="64"/>
        <v>291.03067367159684</v>
      </c>
      <c r="H964">
        <f t="shared" si="62"/>
        <v>291.02999999999997</v>
      </c>
    </row>
    <row r="965" spans="4:8" x14ac:dyDescent="0.25">
      <c r="D965">
        <v>940</v>
      </c>
      <c r="E965">
        <f t="shared" si="61"/>
        <v>9.4</v>
      </c>
      <c r="F965" s="10">
        <f t="shared" si="63"/>
        <v>291.03067367159684</v>
      </c>
      <c r="G965" s="10">
        <f t="shared" si="64"/>
        <v>291.03066627668187</v>
      </c>
      <c r="H965">
        <f t="shared" si="62"/>
        <v>291.02999999999997</v>
      </c>
    </row>
    <row r="966" spans="4:8" x14ac:dyDescent="0.25">
      <c r="D966">
        <v>941</v>
      </c>
      <c r="E966">
        <f t="shared" si="61"/>
        <v>9.41</v>
      </c>
      <c r="F966" s="10">
        <f t="shared" si="63"/>
        <v>291.03066627668187</v>
      </c>
      <c r="G966" s="10">
        <f t="shared" si="64"/>
        <v>291.03065896294112</v>
      </c>
      <c r="H966">
        <f t="shared" si="62"/>
        <v>291.02999999999997</v>
      </c>
    </row>
    <row r="967" spans="4:8" x14ac:dyDescent="0.25">
      <c r="D967">
        <v>942</v>
      </c>
      <c r="E967">
        <f t="shared" si="61"/>
        <v>9.42</v>
      </c>
      <c r="F967" s="10">
        <f t="shared" si="63"/>
        <v>291.03065896294112</v>
      </c>
      <c r="G967" s="10">
        <f t="shared" si="64"/>
        <v>291.03065172948357</v>
      </c>
      <c r="H967">
        <f t="shared" si="62"/>
        <v>291.02999999999997</v>
      </c>
    </row>
    <row r="968" spans="4:8" x14ac:dyDescent="0.25">
      <c r="D968">
        <v>943</v>
      </c>
      <c r="E968">
        <f t="shared" si="61"/>
        <v>9.43</v>
      </c>
      <c r="F968" s="10">
        <f t="shared" si="63"/>
        <v>291.03065172948357</v>
      </c>
      <c r="G968" s="10">
        <f t="shared" si="64"/>
        <v>291.03064457542791</v>
      </c>
      <c r="H968">
        <f t="shared" si="62"/>
        <v>291.02999999999997</v>
      </c>
    </row>
    <row r="969" spans="4:8" x14ac:dyDescent="0.25">
      <c r="D969">
        <v>944</v>
      </c>
      <c r="E969">
        <f t="shared" si="61"/>
        <v>9.44</v>
      </c>
      <c r="F969" s="10">
        <f t="shared" si="63"/>
        <v>291.03064457542791</v>
      </c>
      <c r="G969" s="10">
        <f t="shared" si="64"/>
        <v>291.03063749990253</v>
      </c>
      <c r="H969">
        <f t="shared" si="62"/>
        <v>291.02999999999997</v>
      </c>
    </row>
    <row r="970" spans="4:8" x14ac:dyDescent="0.25">
      <c r="D970">
        <v>945</v>
      </c>
      <c r="E970">
        <f t="shared" si="61"/>
        <v>9.4500000000000011</v>
      </c>
      <c r="F970" s="10">
        <f t="shared" si="63"/>
        <v>291.03063749990253</v>
      </c>
      <c r="G970" s="10">
        <f t="shared" si="64"/>
        <v>291.03063050204543</v>
      </c>
      <c r="H970">
        <f t="shared" si="62"/>
        <v>291.02999999999997</v>
      </c>
    </row>
    <row r="971" spans="4:8" x14ac:dyDescent="0.25">
      <c r="D971">
        <v>946</v>
      </c>
      <c r="E971">
        <f t="shared" si="61"/>
        <v>9.4600000000000009</v>
      </c>
      <c r="F971" s="10">
        <f t="shared" si="63"/>
        <v>291.03063050204543</v>
      </c>
      <c r="G971" s="10">
        <f t="shared" si="64"/>
        <v>291.03062358100402</v>
      </c>
      <c r="H971">
        <f t="shared" si="62"/>
        <v>291.02999999999997</v>
      </c>
    </row>
    <row r="972" spans="4:8" x14ac:dyDescent="0.25">
      <c r="D972">
        <v>947</v>
      </c>
      <c r="E972">
        <f t="shared" si="61"/>
        <v>9.4700000000000006</v>
      </c>
      <c r="F972" s="10">
        <f t="shared" si="63"/>
        <v>291.03062358100402</v>
      </c>
      <c r="G972" s="10">
        <f t="shared" si="64"/>
        <v>291.0306167359351</v>
      </c>
      <c r="H972">
        <f t="shared" si="62"/>
        <v>291.02999999999997</v>
      </c>
    </row>
    <row r="973" spans="4:8" x14ac:dyDescent="0.25">
      <c r="D973">
        <v>948</v>
      </c>
      <c r="E973">
        <f t="shared" si="61"/>
        <v>9.48</v>
      </c>
      <c r="F973" s="10">
        <f t="shared" si="63"/>
        <v>291.0306167359351</v>
      </c>
      <c r="G973" s="10">
        <f t="shared" si="64"/>
        <v>291.03060996600476</v>
      </c>
      <c r="H973">
        <f t="shared" si="62"/>
        <v>291.02999999999997</v>
      </c>
    </row>
    <row r="974" spans="4:8" x14ac:dyDescent="0.25">
      <c r="D974">
        <v>949</v>
      </c>
      <c r="E974">
        <f t="shared" si="61"/>
        <v>9.49</v>
      </c>
      <c r="F974" s="10">
        <f t="shared" si="63"/>
        <v>291.03060996600476</v>
      </c>
      <c r="G974" s="10">
        <f t="shared" si="64"/>
        <v>291.03060327038816</v>
      </c>
      <c r="H974">
        <f t="shared" si="62"/>
        <v>291.02999999999997</v>
      </c>
    </row>
    <row r="975" spans="4:8" x14ac:dyDescent="0.25">
      <c r="D975">
        <v>950</v>
      </c>
      <c r="E975">
        <f t="shared" si="61"/>
        <v>9.5</v>
      </c>
      <c r="F975" s="10">
        <f t="shared" si="63"/>
        <v>291.03060327038816</v>
      </c>
      <c r="G975" s="10">
        <f t="shared" si="64"/>
        <v>291.03059664826952</v>
      </c>
      <c r="H975">
        <f t="shared" si="62"/>
        <v>291.02999999999997</v>
      </c>
    </row>
    <row r="976" spans="4:8" x14ac:dyDescent="0.25">
      <c r="D976">
        <v>951</v>
      </c>
      <c r="E976">
        <f t="shared" si="61"/>
        <v>9.51</v>
      </c>
      <c r="F976" s="10">
        <f t="shared" si="63"/>
        <v>291.03059664826952</v>
      </c>
      <c r="G976" s="10">
        <f t="shared" si="64"/>
        <v>291.03059009884214</v>
      </c>
      <c r="H976">
        <f t="shared" si="62"/>
        <v>291.02999999999997</v>
      </c>
    </row>
    <row r="977" spans="4:8" x14ac:dyDescent="0.25">
      <c r="D977">
        <v>952</v>
      </c>
      <c r="E977">
        <f t="shared" si="61"/>
        <v>9.52</v>
      </c>
      <c r="F977" s="10">
        <f t="shared" si="63"/>
        <v>291.03059009884214</v>
      </c>
      <c r="G977" s="10">
        <f t="shared" si="64"/>
        <v>291.03058362130804</v>
      </c>
      <c r="H977">
        <f t="shared" si="62"/>
        <v>291.02999999999997</v>
      </c>
    </row>
    <row r="978" spans="4:8" x14ac:dyDescent="0.25">
      <c r="D978">
        <v>953</v>
      </c>
      <c r="E978">
        <f t="shared" si="61"/>
        <v>9.5299999999999994</v>
      </c>
      <c r="F978" s="10">
        <f t="shared" si="63"/>
        <v>291.03058362130804</v>
      </c>
      <c r="G978" s="10">
        <f t="shared" si="64"/>
        <v>291.03057721487801</v>
      </c>
      <c r="H978">
        <f t="shared" si="62"/>
        <v>291.02999999999997</v>
      </c>
    </row>
    <row r="979" spans="4:8" x14ac:dyDescent="0.25">
      <c r="D979">
        <v>954</v>
      </c>
      <c r="E979">
        <f t="shared" si="61"/>
        <v>9.5400000000000009</v>
      </c>
      <c r="F979" s="10">
        <f t="shared" si="63"/>
        <v>291.03057721487801</v>
      </c>
      <c r="G979" s="10">
        <f t="shared" si="64"/>
        <v>291.03057087877158</v>
      </c>
      <c r="H979">
        <f t="shared" si="62"/>
        <v>291.02999999999997</v>
      </c>
    </row>
    <row r="980" spans="4:8" x14ac:dyDescent="0.25">
      <c r="D980">
        <v>955</v>
      </c>
      <c r="E980">
        <f t="shared" si="61"/>
        <v>9.5500000000000007</v>
      </c>
      <c r="F980" s="10">
        <f t="shared" si="63"/>
        <v>291.03057087877158</v>
      </c>
      <c r="G980" s="10">
        <f t="shared" si="64"/>
        <v>291.03056461221678</v>
      </c>
      <c r="H980">
        <f t="shared" si="62"/>
        <v>291.02999999999997</v>
      </c>
    </row>
    <row r="981" spans="4:8" x14ac:dyDescent="0.25">
      <c r="D981">
        <v>956</v>
      </c>
      <c r="E981">
        <f t="shared" si="61"/>
        <v>9.56</v>
      </c>
      <c r="F981" s="10">
        <f t="shared" si="63"/>
        <v>291.03056461221678</v>
      </c>
      <c r="G981" s="10">
        <f t="shared" si="64"/>
        <v>291.03055841445018</v>
      </c>
      <c r="H981">
        <f t="shared" si="62"/>
        <v>291.02999999999997</v>
      </c>
    </row>
    <row r="982" spans="4:8" x14ac:dyDescent="0.25">
      <c r="D982">
        <v>957</v>
      </c>
      <c r="E982">
        <f t="shared" si="61"/>
        <v>9.57</v>
      </c>
      <c r="F982" s="10">
        <f t="shared" si="63"/>
        <v>291.03055841445018</v>
      </c>
      <c r="G982" s="10">
        <f t="shared" si="64"/>
        <v>291.03055228471663</v>
      </c>
      <c r="H982">
        <f t="shared" si="62"/>
        <v>291.02999999999997</v>
      </c>
    </row>
    <row r="983" spans="4:8" x14ac:dyDescent="0.25">
      <c r="D983">
        <v>958</v>
      </c>
      <c r="E983">
        <f t="shared" si="61"/>
        <v>9.58</v>
      </c>
      <c r="F983" s="10">
        <f t="shared" si="63"/>
        <v>291.03055228471663</v>
      </c>
      <c r="G983" s="10">
        <f t="shared" si="64"/>
        <v>291.03054622226938</v>
      </c>
      <c r="H983">
        <f t="shared" si="62"/>
        <v>291.02999999999997</v>
      </c>
    </row>
    <row r="984" spans="4:8" x14ac:dyDescent="0.25">
      <c r="D984">
        <v>959</v>
      </c>
      <c r="E984">
        <f t="shared" si="61"/>
        <v>9.59</v>
      </c>
      <c r="F984" s="10">
        <f t="shared" si="63"/>
        <v>291.03054622226938</v>
      </c>
      <c r="G984" s="10">
        <f t="shared" si="64"/>
        <v>291.03054022636979</v>
      </c>
      <c r="H984">
        <f t="shared" si="62"/>
        <v>291.02999999999997</v>
      </c>
    </row>
    <row r="985" spans="4:8" x14ac:dyDescent="0.25">
      <c r="D985">
        <v>960</v>
      </c>
      <c r="E985">
        <f t="shared" si="61"/>
        <v>9.6</v>
      </c>
      <c r="F985" s="10">
        <f t="shared" si="63"/>
        <v>291.03054022636979</v>
      </c>
      <c r="G985" s="10">
        <f t="shared" si="64"/>
        <v>291.03053429628744</v>
      </c>
      <c r="H985">
        <f t="shared" si="62"/>
        <v>291.02999999999997</v>
      </c>
    </row>
    <row r="986" spans="4:8" x14ac:dyDescent="0.25">
      <c r="D986">
        <v>961</v>
      </c>
      <c r="E986">
        <f t="shared" ref="E986:E1012" si="65">D986*$B$15</f>
        <v>9.61</v>
      </c>
      <c r="F986" s="10">
        <f t="shared" si="63"/>
        <v>291.03053429628744</v>
      </c>
      <c r="G986" s="10">
        <f t="shared" si="64"/>
        <v>291.03052843129979</v>
      </c>
      <c r="H986">
        <f t="shared" ref="H986:H1012" si="66">$G$5</f>
        <v>291.02999999999997</v>
      </c>
    </row>
    <row r="987" spans="4:8" x14ac:dyDescent="0.25">
      <c r="D987">
        <v>962</v>
      </c>
      <c r="E987">
        <f t="shared" si="65"/>
        <v>9.620000000000001</v>
      </c>
      <c r="F987" s="10">
        <f t="shared" si="63"/>
        <v>291.03052843129979</v>
      </c>
      <c r="G987" s="10">
        <f t="shared" si="64"/>
        <v>291.03052263069225</v>
      </c>
      <c r="H987">
        <f t="shared" si="66"/>
        <v>291.02999999999997</v>
      </c>
    </row>
    <row r="988" spans="4:8" x14ac:dyDescent="0.25">
      <c r="D988">
        <v>963</v>
      </c>
      <c r="E988">
        <f t="shared" si="65"/>
        <v>9.6300000000000008</v>
      </c>
      <c r="F988" s="10">
        <f t="shared" ref="F988:F1012" si="67">G987</f>
        <v>291.03052263069225</v>
      </c>
      <c r="G988" s="10">
        <f t="shared" ref="G988:G1012" si="68">F988-((($B$24*$B$25*(F988-$G$5))/1000)/($G$13*$G$14*$G$11))</f>
        <v>291.0305168937582</v>
      </c>
      <c r="H988">
        <f t="shared" si="66"/>
        <v>291.02999999999997</v>
      </c>
    </row>
    <row r="989" spans="4:8" x14ac:dyDescent="0.25">
      <c r="D989">
        <v>964</v>
      </c>
      <c r="E989">
        <f t="shared" si="65"/>
        <v>9.64</v>
      </c>
      <c r="F989" s="10">
        <f t="shared" si="67"/>
        <v>291.0305168937582</v>
      </c>
      <c r="G989" s="10">
        <f t="shared" si="68"/>
        <v>291.03051121979865</v>
      </c>
      <c r="H989">
        <f t="shared" si="66"/>
        <v>291.02999999999997</v>
      </c>
    </row>
    <row r="990" spans="4:8" x14ac:dyDescent="0.25">
      <c r="D990">
        <v>965</v>
      </c>
      <c r="E990">
        <f t="shared" si="65"/>
        <v>9.65</v>
      </c>
      <c r="F990" s="10">
        <f t="shared" si="67"/>
        <v>291.03051121979865</v>
      </c>
      <c r="G990" s="10">
        <f t="shared" si="68"/>
        <v>291.03050560812233</v>
      </c>
      <c r="H990">
        <f t="shared" si="66"/>
        <v>291.02999999999997</v>
      </c>
    </row>
    <row r="991" spans="4:8" x14ac:dyDescent="0.25">
      <c r="D991">
        <v>966</v>
      </c>
      <c r="E991">
        <f t="shared" si="65"/>
        <v>9.66</v>
      </c>
      <c r="F991" s="10">
        <f t="shared" si="67"/>
        <v>291.03050560812233</v>
      </c>
      <c r="G991" s="10">
        <f t="shared" si="68"/>
        <v>291.03050005804556</v>
      </c>
      <c r="H991">
        <f t="shared" si="66"/>
        <v>291.02999999999997</v>
      </c>
    </row>
    <row r="992" spans="4:8" x14ac:dyDescent="0.25">
      <c r="D992">
        <v>967</v>
      </c>
      <c r="E992">
        <f t="shared" si="65"/>
        <v>9.67</v>
      </c>
      <c r="F992" s="10">
        <f t="shared" si="67"/>
        <v>291.03050005804556</v>
      </c>
      <c r="G992" s="10">
        <f t="shared" si="68"/>
        <v>291.03049456889215</v>
      </c>
      <c r="H992">
        <f t="shared" si="66"/>
        <v>291.02999999999997</v>
      </c>
    </row>
    <row r="993" spans="4:8" x14ac:dyDescent="0.25">
      <c r="D993">
        <v>968</v>
      </c>
      <c r="E993">
        <f t="shared" si="65"/>
        <v>9.68</v>
      </c>
      <c r="F993" s="10">
        <f t="shared" si="67"/>
        <v>291.03049456889215</v>
      </c>
      <c r="G993" s="10">
        <f t="shared" si="68"/>
        <v>291.03048913999339</v>
      </c>
      <c r="H993">
        <f t="shared" si="66"/>
        <v>291.02999999999997</v>
      </c>
    </row>
    <row r="994" spans="4:8" x14ac:dyDescent="0.25">
      <c r="D994">
        <v>969</v>
      </c>
      <c r="E994">
        <f t="shared" si="65"/>
        <v>9.69</v>
      </c>
      <c r="F994" s="10">
        <f t="shared" si="67"/>
        <v>291.03048913999339</v>
      </c>
      <c r="G994" s="10">
        <f t="shared" si="68"/>
        <v>291.03048377068785</v>
      </c>
      <c r="H994">
        <f t="shared" si="66"/>
        <v>291.02999999999997</v>
      </c>
    </row>
    <row r="995" spans="4:8" x14ac:dyDescent="0.25">
      <c r="D995">
        <v>970</v>
      </c>
      <c r="E995">
        <f t="shared" si="65"/>
        <v>9.7000000000000011</v>
      </c>
      <c r="F995" s="10">
        <f t="shared" si="67"/>
        <v>291.03048377068785</v>
      </c>
      <c r="G995" s="10">
        <f t="shared" si="68"/>
        <v>291.03047846032132</v>
      </c>
      <c r="H995">
        <f t="shared" si="66"/>
        <v>291.02999999999997</v>
      </c>
    </row>
    <row r="996" spans="4:8" x14ac:dyDescent="0.25">
      <c r="D996">
        <v>971</v>
      </c>
      <c r="E996">
        <f t="shared" si="65"/>
        <v>9.7100000000000009</v>
      </c>
      <c r="F996" s="10">
        <f t="shared" si="67"/>
        <v>291.03047846032132</v>
      </c>
      <c r="G996" s="10">
        <f t="shared" si="68"/>
        <v>291.03047320824686</v>
      </c>
      <c r="H996">
        <f t="shared" si="66"/>
        <v>291.02999999999997</v>
      </c>
    </row>
    <row r="997" spans="4:8" x14ac:dyDescent="0.25">
      <c r="D997">
        <v>972</v>
      </c>
      <c r="E997">
        <f t="shared" si="65"/>
        <v>9.7200000000000006</v>
      </c>
      <c r="F997" s="10">
        <f t="shared" si="67"/>
        <v>291.03047320824686</v>
      </c>
      <c r="G997" s="10">
        <f t="shared" si="68"/>
        <v>291.03046801382459</v>
      </c>
      <c r="H997">
        <f t="shared" si="66"/>
        <v>291.02999999999997</v>
      </c>
    </row>
    <row r="998" spans="4:8" x14ac:dyDescent="0.25">
      <c r="D998">
        <v>973</v>
      </c>
      <c r="E998">
        <f t="shared" si="65"/>
        <v>9.73</v>
      </c>
      <c r="F998" s="10">
        <f t="shared" si="67"/>
        <v>291.03046801382459</v>
      </c>
      <c r="G998" s="10">
        <f t="shared" si="68"/>
        <v>291.03046287642167</v>
      </c>
      <c r="H998">
        <f t="shared" si="66"/>
        <v>291.02999999999997</v>
      </c>
    </row>
    <row r="999" spans="4:8" x14ac:dyDescent="0.25">
      <c r="D999">
        <v>974</v>
      </c>
      <c r="E999">
        <f t="shared" si="65"/>
        <v>9.74</v>
      </c>
      <c r="F999" s="10">
        <f t="shared" si="67"/>
        <v>291.03046287642167</v>
      </c>
      <c r="G999" s="10">
        <f t="shared" si="68"/>
        <v>291.03045779541219</v>
      </c>
      <c r="H999">
        <f t="shared" si="66"/>
        <v>291.02999999999997</v>
      </c>
    </row>
    <row r="1000" spans="4:8" x14ac:dyDescent="0.25">
      <c r="D1000">
        <v>975</v>
      </c>
      <c r="E1000">
        <f t="shared" si="65"/>
        <v>9.75</v>
      </c>
      <c r="F1000" s="10">
        <f t="shared" si="67"/>
        <v>291.03045779541219</v>
      </c>
      <c r="G1000" s="10">
        <f t="shared" si="68"/>
        <v>291.03045277017708</v>
      </c>
      <c r="H1000">
        <f t="shared" si="66"/>
        <v>291.02999999999997</v>
      </c>
    </row>
    <row r="1001" spans="4:8" x14ac:dyDescent="0.25">
      <c r="D1001">
        <v>976</v>
      </c>
      <c r="E1001">
        <f t="shared" si="65"/>
        <v>9.76</v>
      </c>
      <c r="F1001" s="10">
        <f t="shared" si="67"/>
        <v>291.03045277017708</v>
      </c>
      <c r="G1001" s="10">
        <f t="shared" si="68"/>
        <v>291.03044780010418</v>
      </c>
      <c r="H1001">
        <f t="shared" si="66"/>
        <v>291.02999999999997</v>
      </c>
    </row>
    <row r="1002" spans="4:8" x14ac:dyDescent="0.25">
      <c r="D1002">
        <v>977</v>
      </c>
      <c r="E1002">
        <f t="shared" si="65"/>
        <v>9.77</v>
      </c>
      <c r="F1002" s="10">
        <f t="shared" si="67"/>
        <v>291.03044780010418</v>
      </c>
      <c r="G1002" s="10">
        <f t="shared" si="68"/>
        <v>291.0304428845879</v>
      </c>
      <c r="H1002">
        <f t="shared" si="66"/>
        <v>291.02999999999997</v>
      </c>
    </row>
    <row r="1003" spans="4:8" x14ac:dyDescent="0.25">
      <c r="D1003">
        <v>978</v>
      </c>
      <c r="E1003">
        <f t="shared" si="65"/>
        <v>9.7799999999999994</v>
      </c>
      <c r="F1003" s="10">
        <f t="shared" si="67"/>
        <v>291.0304428845879</v>
      </c>
      <c r="G1003" s="10">
        <f t="shared" si="68"/>
        <v>291.03043802302943</v>
      </c>
      <c r="H1003">
        <f t="shared" si="66"/>
        <v>291.02999999999997</v>
      </c>
    </row>
    <row r="1004" spans="4:8" x14ac:dyDescent="0.25">
      <c r="D1004">
        <v>979</v>
      </c>
      <c r="E1004">
        <f t="shared" si="65"/>
        <v>9.7900000000000009</v>
      </c>
      <c r="F1004" s="10">
        <f t="shared" si="67"/>
        <v>291.03043802302943</v>
      </c>
      <c r="G1004" s="10">
        <f t="shared" si="68"/>
        <v>291.03043321483642</v>
      </c>
      <c r="H1004">
        <f t="shared" si="66"/>
        <v>291.02999999999997</v>
      </c>
    </row>
    <row r="1005" spans="4:8" x14ac:dyDescent="0.25">
      <c r="D1005">
        <v>980</v>
      </c>
      <c r="E1005">
        <f t="shared" si="65"/>
        <v>9.8000000000000007</v>
      </c>
      <c r="F1005" s="10">
        <f t="shared" si="67"/>
        <v>291.03043321483642</v>
      </c>
      <c r="G1005" s="10">
        <f t="shared" si="68"/>
        <v>291.03042845942309</v>
      </c>
      <c r="H1005">
        <f t="shared" si="66"/>
        <v>291.02999999999997</v>
      </c>
    </row>
    <row r="1006" spans="4:8" x14ac:dyDescent="0.25">
      <c r="D1006">
        <v>981</v>
      </c>
      <c r="E1006">
        <f t="shared" si="65"/>
        <v>9.81</v>
      </c>
      <c r="F1006" s="10">
        <f t="shared" si="67"/>
        <v>291.03042845942309</v>
      </c>
      <c r="G1006" s="10">
        <f t="shared" si="68"/>
        <v>291.0304237562101</v>
      </c>
      <c r="H1006">
        <f t="shared" si="66"/>
        <v>291.02999999999997</v>
      </c>
    </row>
    <row r="1007" spans="4:8" x14ac:dyDescent="0.25">
      <c r="D1007">
        <v>982</v>
      </c>
      <c r="E1007">
        <f t="shared" si="65"/>
        <v>9.82</v>
      </c>
      <c r="F1007" s="10">
        <f t="shared" si="67"/>
        <v>291.0304237562101</v>
      </c>
      <c r="G1007" s="10">
        <f t="shared" si="68"/>
        <v>291.03041910462446</v>
      </c>
      <c r="H1007">
        <f t="shared" si="66"/>
        <v>291.02999999999997</v>
      </c>
    </row>
    <row r="1008" spans="4:8" x14ac:dyDescent="0.25">
      <c r="D1008">
        <v>983</v>
      </c>
      <c r="E1008">
        <f t="shared" si="65"/>
        <v>9.83</v>
      </c>
      <c r="F1008" s="10">
        <f t="shared" si="67"/>
        <v>291.03041910462446</v>
      </c>
      <c r="G1008" s="10">
        <f t="shared" si="68"/>
        <v>291.03041450409938</v>
      </c>
      <c r="H1008">
        <f t="shared" si="66"/>
        <v>291.02999999999997</v>
      </c>
    </row>
    <row r="1009" spans="4:8" x14ac:dyDescent="0.25">
      <c r="D1009">
        <v>984</v>
      </c>
      <c r="E1009">
        <f t="shared" si="65"/>
        <v>9.84</v>
      </c>
      <c r="F1009" s="10">
        <f t="shared" si="67"/>
        <v>291.03041450409938</v>
      </c>
      <c r="G1009" s="10">
        <f t="shared" si="68"/>
        <v>291.03040995407446</v>
      </c>
      <c r="H1009">
        <f t="shared" si="66"/>
        <v>291.02999999999997</v>
      </c>
    </row>
    <row r="1010" spans="4:8" x14ac:dyDescent="0.25">
      <c r="D1010">
        <v>985</v>
      </c>
      <c r="E1010">
        <f t="shared" si="65"/>
        <v>9.85</v>
      </c>
      <c r="F1010" s="10">
        <f t="shared" si="67"/>
        <v>291.03040995407446</v>
      </c>
      <c r="G1010" s="10">
        <f t="shared" si="68"/>
        <v>291.03040545399529</v>
      </c>
      <c r="H1010">
        <f t="shared" si="66"/>
        <v>291.02999999999997</v>
      </c>
    </row>
    <row r="1011" spans="4:8" x14ac:dyDescent="0.25">
      <c r="D1011">
        <v>986</v>
      </c>
      <c r="E1011">
        <f t="shared" si="65"/>
        <v>9.86</v>
      </c>
      <c r="F1011" s="10">
        <f t="shared" si="67"/>
        <v>291.03040545399529</v>
      </c>
      <c r="G1011" s="10">
        <f t="shared" si="68"/>
        <v>291.03040100331361</v>
      </c>
      <c r="H1011">
        <f t="shared" si="66"/>
        <v>291.02999999999997</v>
      </c>
    </row>
    <row r="1012" spans="4:8" x14ac:dyDescent="0.25">
      <c r="D1012">
        <v>987</v>
      </c>
      <c r="E1012">
        <f t="shared" si="65"/>
        <v>9.870000000000001</v>
      </c>
      <c r="F1012" s="10">
        <f t="shared" si="67"/>
        <v>291.03040100331361</v>
      </c>
      <c r="G1012" s="10">
        <f t="shared" si="68"/>
        <v>291.03039660148721</v>
      </c>
      <c r="H1012">
        <f t="shared" si="66"/>
        <v>291.02999999999997</v>
      </c>
    </row>
    <row r="1013" spans="4:8" x14ac:dyDescent="0.25">
      <c r="D1013">
        <v>988</v>
      </c>
      <c r="E1013">
        <f>D1013*$B$15</f>
        <v>9.8800000000000008</v>
      </c>
      <c r="F1013" s="10">
        <f>G1012</f>
        <v>291.03039660148721</v>
      </c>
      <c r="G1013" s="10">
        <f>F1013-((($B$24*$B$25*(F1013-$G$5))/1000)/($G$13*$G$14*$G$11))</f>
        <v>291.03039224797982</v>
      </c>
      <c r="H1013">
        <f>$G$5</f>
        <v>291.02999999999997</v>
      </c>
    </row>
    <row r="1014" spans="4:8" x14ac:dyDescent="0.25">
      <c r="D1014">
        <v>989</v>
      </c>
      <c r="E1014">
        <f t="shared" ref="E1014:E1025" si="69">D1014*$B$15</f>
        <v>9.89</v>
      </c>
      <c r="F1014" s="10">
        <f>G1013</f>
        <v>291.03039224797982</v>
      </c>
      <c r="G1014" s="10">
        <f>F1014-((($B$24*$B$25*(F1014-$G$5))/1000)/($G$13*$G$14*$G$11))</f>
        <v>291.03038794226103</v>
      </c>
      <c r="H1014">
        <f t="shared" ref="H1014:H1025" si="70">$G$5</f>
        <v>291.02999999999997</v>
      </c>
    </row>
    <row r="1015" spans="4:8" x14ac:dyDescent="0.25">
      <c r="D1015">
        <v>990</v>
      </c>
      <c r="E1015">
        <f t="shared" si="69"/>
        <v>9.9</v>
      </c>
      <c r="F1015" s="10">
        <f>G1014</f>
        <v>291.03038794226103</v>
      </c>
      <c r="G1015" s="10">
        <f>F1015-((($B$24*$B$25*(F1015-$G$5))/1000)/($G$13*$G$14*$G$11))</f>
        <v>291.03038368380624</v>
      </c>
      <c r="H1015">
        <f t="shared" si="70"/>
        <v>291.02999999999997</v>
      </c>
    </row>
    <row r="1016" spans="4:8" x14ac:dyDescent="0.25">
      <c r="D1016">
        <v>991</v>
      </c>
      <c r="E1016">
        <f t="shared" si="69"/>
        <v>9.91</v>
      </c>
      <c r="F1016" s="10">
        <f t="shared" ref="F1016:F1025" si="71">G1015</f>
        <v>291.03038368380624</v>
      </c>
      <c r="G1016" s="10">
        <f t="shared" ref="G1016:G1025" si="72">F1016-((($B$24*$B$25*(F1016-$G$5))/1000)/($G$13*$G$14*$G$11))</f>
        <v>291.03037947209663</v>
      </c>
      <c r="H1016">
        <f t="shared" si="70"/>
        <v>291.02999999999997</v>
      </c>
    </row>
    <row r="1017" spans="4:8" x14ac:dyDescent="0.25">
      <c r="D1017">
        <v>992</v>
      </c>
      <c r="E1017">
        <f t="shared" si="69"/>
        <v>9.92</v>
      </c>
      <c r="F1017" s="10">
        <f t="shared" si="71"/>
        <v>291.03037947209663</v>
      </c>
      <c r="G1017" s="10">
        <f t="shared" si="72"/>
        <v>291.03037530661913</v>
      </c>
      <c r="H1017">
        <f t="shared" si="70"/>
        <v>291.02999999999997</v>
      </c>
    </row>
    <row r="1018" spans="4:8" x14ac:dyDescent="0.25">
      <c r="D1018">
        <v>993</v>
      </c>
      <c r="E1018">
        <f t="shared" si="69"/>
        <v>9.93</v>
      </c>
      <c r="F1018" s="10">
        <f t="shared" si="71"/>
        <v>291.03037530661913</v>
      </c>
      <c r="G1018" s="10">
        <f t="shared" si="72"/>
        <v>291.0303711868662</v>
      </c>
      <c r="H1018">
        <f t="shared" si="70"/>
        <v>291.02999999999997</v>
      </c>
    </row>
    <row r="1019" spans="4:8" x14ac:dyDescent="0.25">
      <c r="D1019">
        <v>994</v>
      </c>
      <c r="E1019">
        <f t="shared" si="69"/>
        <v>9.94</v>
      </c>
      <c r="F1019" s="10">
        <f t="shared" si="71"/>
        <v>291.0303711868662</v>
      </c>
      <c r="G1019" s="10">
        <f t="shared" si="72"/>
        <v>291.03036711233597</v>
      </c>
      <c r="H1019">
        <f t="shared" si="70"/>
        <v>291.02999999999997</v>
      </c>
    </row>
    <row r="1020" spans="4:8" x14ac:dyDescent="0.25">
      <c r="D1020">
        <v>995</v>
      </c>
      <c r="E1020">
        <f t="shared" si="69"/>
        <v>9.9500000000000011</v>
      </c>
      <c r="F1020" s="10">
        <f t="shared" si="71"/>
        <v>291.03036711233597</v>
      </c>
      <c r="G1020" s="10">
        <f t="shared" si="72"/>
        <v>291.03036308253195</v>
      </c>
      <c r="H1020">
        <f t="shared" si="70"/>
        <v>291.02999999999997</v>
      </c>
    </row>
    <row r="1021" spans="4:8" x14ac:dyDescent="0.25">
      <c r="D1021">
        <v>996</v>
      </c>
      <c r="E1021">
        <f t="shared" si="69"/>
        <v>9.9600000000000009</v>
      </c>
      <c r="F1021" s="10">
        <f t="shared" si="71"/>
        <v>291.03036308253195</v>
      </c>
      <c r="G1021" s="10">
        <f t="shared" si="72"/>
        <v>291.0303590969632</v>
      </c>
      <c r="H1021">
        <f t="shared" si="70"/>
        <v>291.02999999999997</v>
      </c>
    </row>
    <row r="1022" spans="4:8" x14ac:dyDescent="0.25">
      <c r="D1022">
        <v>997</v>
      </c>
      <c r="E1022">
        <f t="shared" si="69"/>
        <v>9.9700000000000006</v>
      </c>
      <c r="F1022" s="10">
        <f t="shared" si="71"/>
        <v>291.0303590969632</v>
      </c>
      <c r="G1022" s="10">
        <f t="shared" si="72"/>
        <v>291.03035515514421</v>
      </c>
      <c r="H1022">
        <f t="shared" si="70"/>
        <v>291.02999999999997</v>
      </c>
    </row>
    <row r="1023" spans="4:8" x14ac:dyDescent="0.25">
      <c r="D1023">
        <v>998</v>
      </c>
      <c r="E1023">
        <f t="shared" si="69"/>
        <v>9.98</v>
      </c>
      <c r="F1023" s="10">
        <f t="shared" si="71"/>
        <v>291.03035515514421</v>
      </c>
      <c r="G1023" s="10">
        <f t="shared" si="72"/>
        <v>291.03035125659466</v>
      </c>
      <c r="H1023">
        <f t="shared" si="70"/>
        <v>291.02999999999997</v>
      </c>
    </row>
    <row r="1024" spans="4:8" x14ac:dyDescent="0.25">
      <c r="D1024">
        <v>999</v>
      </c>
      <c r="E1024">
        <f t="shared" si="69"/>
        <v>9.99</v>
      </c>
      <c r="F1024" s="10">
        <f t="shared" si="71"/>
        <v>291.03035125659466</v>
      </c>
      <c r="G1024" s="10">
        <f t="shared" si="72"/>
        <v>291.03034740083962</v>
      </c>
      <c r="H1024">
        <f t="shared" si="70"/>
        <v>291.02999999999997</v>
      </c>
    </row>
    <row r="1025" spans="4:8" x14ac:dyDescent="0.25">
      <c r="D1025">
        <v>1000</v>
      </c>
      <c r="E1025">
        <f t="shared" si="69"/>
        <v>10</v>
      </c>
      <c r="F1025" s="10">
        <f t="shared" si="71"/>
        <v>291.03034740083962</v>
      </c>
      <c r="G1025" s="10">
        <f t="shared" si="72"/>
        <v>291.03034358740933</v>
      </c>
      <c r="H1025">
        <f t="shared" si="70"/>
        <v>291.02999999999997</v>
      </c>
    </row>
    <row r="1026" spans="4:8" x14ac:dyDescent="0.25">
      <c r="F1026" s="10"/>
      <c r="G1026" s="10"/>
    </row>
    <row r="1027" spans="4:8" x14ac:dyDescent="0.25">
      <c r="F1027" s="10"/>
      <c r="G1027" s="10"/>
    </row>
    <row r="1028" spans="4:8" x14ac:dyDescent="0.25">
      <c r="F1028" s="10"/>
      <c r="G1028" s="10"/>
    </row>
    <row r="1029" spans="4:8" x14ac:dyDescent="0.25">
      <c r="F1029" s="10"/>
      <c r="G1029" s="10"/>
    </row>
    <row r="1030" spans="4:8" x14ac:dyDescent="0.25">
      <c r="F1030" s="10"/>
      <c r="G1030" s="10"/>
    </row>
  </sheetData>
  <hyperlinks>
    <hyperlink ref="B2" r:id="rId1" xr:uid="{27A085DB-E53A-4319-8182-FE36AB2C0748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D2DA6-8DF3-489A-8B40-1E5EB7BA5901}">
  <dimension ref="A1:R1501"/>
  <sheetViews>
    <sheetView zoomScale="70" zoomScaleNormal="70" workbookViewId="0">
      <selection activeCell="C10" sqref="C10"/>
    </sheetView>
  </sheetViews>
  <sheetFormatPr defaultRowHeight="15" x14ac:dyDescent="0.25"/>
  <cols>
    <col min="1" max="1" width="35.5703125" customWidth="1"/>
    <col min="2" max="2" width="13.7109375" bestFit="1" customWidth="1"/>
    <col min="3" max="3" width="30.42578125" bestFit="1" customWidth="1"/>
    <col min="4" max="4" width="16.140625" customWidth="1"/>
    <col min="5" max="5" width="11.7109375" bestFit="1" customWidth="1"/>
    <col min="6" max="6" width="14.85546875" customWidth="1"/>
    <col min="7" max="7" width="22" bestFit="1" customWidth="1"/>
    <col min="8" max="8" width="18.42578125" bestFit="1" customWidth="1"/>
    <col min="9" max="9" width="22.42578125" customWidth="1"/>
    <col min="15" max="15" width="10.5703125" bestFit="1" customWidth="1"/>
  </cols>
  <sheetData>
    <row r="1" spans="1:18" x14ac:dyDescent="0.25">
      <c r="B1" t="s">
        <v>2</v>
      </c>
      <c r="C1" t="s">
        <v>3</v>
      </c>
      <c r="D1" t="s">
        <v>59</v>
      </c>
      <c r="E1" t="s">
        <v>60</v>
      </c>
      <c r="F1" t="s">
        <v>6</v>
      </c>
      <c r="G1" t="s">
        <v>113</v>
      </c>
      <c r="H1" t="s">
        <v>61</v>
      </c>
      <c r="I1" t="s">
        <v>62</v>
      </c>
    </row>
    <row r="2" spans="1:18" x14ac:dyDescent="0.25">
      <c r="A2" t="s">
        <v>11</v>
      </c>
      <c r="B2" s="3" t="s">
        <v>12</v>
      </c>
      <c r="C2" s="5">
        <v>0.25</v>
      </c>
      <c r="D2" s="5">
        <v>0.75</v>
      </c>
      <c r="E2" s="5">
        <v>1.5874999999999999</v>
      </c>
      <c r="F2" s="5">
        <f>E2-D2</f>
        <v>0.83749999999999991</v>
      </c>
    </row>
    <row r="3" spans="1:18" x14ac:dyDescent="0.25">
      <c r="A3" t="s">
        <v>16</v>
      </c>
      <c r="B3" s="3"/>
      <c r="C3" s="5">
        <v>0.25</v>
      </c>
      <c r="D3" s="5">
        <v>0.5</v>
      </c>
      <c r="E3" s="5">
        <v>0.79379999999999995</v>
      </c>
      <c r="F3" s="5">
        <f>E3-D3</f>
        <v>0.29379999999999995</v>
      </c>
    </row>
    <row r="4" spans="1:18" x14ac:dyDescent="0.25">
      <c r="A4" t="s">
        <v>63</v>
      </c>
      <c r="B4" s="5"/>
      <c r="C4" s="5">
        <v>0.59799999999999998</v>
      </c>
      <c r="D4" s="6"/>
      <c r="E4" s="5"/>
      <c r="F4" s="5"/>
      <c r="G4" s="5">
        <v>313.13</v>
      </c>
      <c r="H4">
        <v>0.997</v>
      </c>
      <c r="I4">
        <v>4.18</v>
      </c>
    </row>
    <row r="5" spans="1:18" x14ac:dyDescent="0.25">
      <c r="A5" t="s">
        <v>39</v>
      </c>
      <c r="B5" s="5"/>
      <c r="C5" s="5">
        <v>2.7349999999999999E-2</v>
      </c>
      <c r="D5" s="5"/>
      <c r="E5" s="5"/>
      <c r="F5" s="5"/>
      <c r="G5" s="5">
        <v>293.13</v>
      </c>
    </row>
    <row r="6" spans="1:18" x14ac:dyDescent="0.25">
      <c r="B6" s="5"/>
      <c r="C6" s="5"/>
      <c r="D6" s="5"/>
      <c r="E6" s="5"/>
      <c r="F6" s="5"/>
      <c r="G6" s="5"/>
    </row>
    <row r="7" spans="1:18" x14ac:dyDescent="0.25">
      <c r="B7" s="5"/>
      <c r="C7" s="5"/>
      <c r="D7" s="5"/>
      <c r="E7" s="5"/>
      <c r="F7" s="5"/>
      <c r="G7" s="5"/>
    </row>
    <row r="8" spans="1:18" x14ac:dyDescent="0.25">
      <c r="A8" s="7" t="s">
        <v>0</v>
      </c>
      <c r="B8" s="5"/>
      <c r="C8" s="5"/>
    </row>
    <row r="9" spans="1:18" x14ac:dyDescent="0.25">
      <c r="A9" s="13"/>
      <c r="B9" s="18"/>
      <c r="C9" s="5"/>
      <c r="D9" t="s">
        <v>88</v>
      </c>
      <c r="R9">
        <f>2.27*0.655</f>
        <v>1.48685</v>
      </c>
    </row>
    <row r="10" spans="1:18" x14ac:dyDescent="0.25">
      <c r="A10" s="13" t="s">
        <v>120</v>
      </c>
      <c r="B10" s="18"/>
      <c r="C10" s="5"/>
    </row>
    <row r="11" spans="1:18" x14ac:dyDescent="0.25">
      <c r="A11" s="13" t="s">
        <v>112</v>
      </c>
      <c r="B11" s="19">
        <v>313.13</v>
      </c>
      <c r="C11" s="5"/>
      <c r="D11" t="s">
        <v>110</v>
      </c>
      <c r="E11" t="s">
        <v>89</v>
      </c>
      <c r="G11" s="9">
        <f>B26/(6*10^7)</f>
        <v>6.6666666666666668E-8</v>
      </c>
    </row>
    <row r="12" spans="1:18" x14ac:dyDescent="0.25">
      <c r="A12" t="s">
        <v>64</v>
      </c>
      <c r="B12">
        <f>F2/1000</f>
        <v>8.3749999999999992E-4</v>
      </c>
      <c r="D12" t="s">
        <v>109</v>
      </c>
      <c r="E12" t="s">
        <v>90</v>
      </c>
      <c r="G12">
        <f>B25/1000</f>
        <v>6.0995429712811159E-5</v>
      </c>
    </row>
    <row r="13" spans="1:18" x14ac:dyDescent="0.25">
      <c r="A13" t="s">
        <v>45</v>
      </c>
      <c r="B13">
        <v>3.66</v>
      </c>
      <c r="D13" t="s">
        <v>94</v>
      </c>
      <c r="E13" t="s">
        <v>91</v>
      </c>
      <c r="G13">
        <f>I4</f>
        <v>4.18</v>
      </c>
    </row>
    <row r="14" spans="1:18" x14ac:dyDescent="0.25">
      <c r="A14" t="s">
        <v>115</v>
      </c>
      <c r="B14">
        <v>0.01</v>
      </c>
      <c r="D14" s="1" t="s">
        <v>95</v>
      </c>
      <c r="E14" t="s">
        <v>92</v>
      </c>
      <c r="G14">
        <f>H4*1000</f>
        <v>997</v>
      </c>
    </row>
    <row r="15" spans="1:18" x14ac:dyDescent="0.25">
      <c r="A15" t="s">
        <v>65</v>
      </c>
      <c r="B15">
        <f>E2/2000</f>
        <v>7.9374999999999997E-4</v>
      </c>
      <c r="D15" s="1" t="s">
        <v>97</v>
      </c>
      <c r="E15" t="s">
        <v>121</v>
      </c>
      <c r="G15" s="10">
        <f>B11</f>
        <v>313.13</v>
      </c>
    </row>
    <row r="16" spans="1:18" x14ac:dyDescent="0.25">
      <c r="A16" t="s">
        <v>66</v>
      </c>
      <c r="B16">
        <f>D2/1000</f>
        <v>7.5000000000000002E-4</v>
      </c>
      <c r="D16" s="1" t="s">
        <v>98</v>
      </c>
      <c r="E16" t="s">
        <v>96</v>
      </c>
      <c r="G16" s="10">
        <f>G15-(G12/(G13*G14*G11))</f>
        <v>312.91045825378234</v>
      </c>
    </row>
    <row r="17" spans="1:16" x14ac:dyDescent="0.25">
      <c r="A17" t="s">
        <v>67</v>
      </c>
      <c r="B17">
        <f>B16/2</f>
        <v>3.7500000000000001E-4</v>
      </c>
    </row>
    <row r="18" spans="1:16" x14ac:dyDescent="0.25">
      <c r="A18" t="s">
        <v>68</v>
      </c>
      <c r="B18">
        <f>B15</f>
        <v>7.9374999999999997E-4</v>
      </c>
      <c r="D18" t="s">
        <v>122</v>
      </c>
    </row>
    <row r="19" spans="1:16" x14ac:dyDescent="0.25">
      <c r="A19" s="1" t="s">
        <v>69</v>
      </c>
      <c r="B19">
        <f>B13*(C4/B16)</f>
        <v>2918.24</v>
      </c>
    </row>
    <row r="20" spans="1:16" ht="18" x14ac:dyDescent="0.35">
      <c r="A20" s="1" t="s">
        <v>70</v>
      </c>
      <c r="B20">
        <v>35</v>
      </c>
      <c r="F20" t="s">
        <v>127</v>
      </c>
      <c r="G20" t="s">
        <v>128</v>
      </c>
    </row>
    <row r="21" spans="1:16" x14ac:dyDescent="0.25">
      <c r="A21" s="1" t="s">
        <v>111</v>
      </c>
      <c r="B21" s="10">
        <f>B11-G5</f>
        <v>20</v>
      </c>
      <c r="F21" s="10">
        <v>313.13</v>
      </c>
      <c r="G21" s="10">
        <f>F21-((($B$22*$B$23*(F25-$G$5))/1000)/($G$13*$G$14*$G$11))</f>
        <v>312.91045825378234</v>
      </c>
      <c r="H21" s="2"/>
      <c r="I21" s="2"/>
    </row>
    <row r="22" spans="1:16" x14ac:dyDescent="0.25">
      <c r="A22" s="1" t="s">
        <v>71</v>
      </c>
      <c r="B22">
        <f>1/((1/B19)+((B12/C2)*LN(B18/B17))+(B17/(B20*B18)))</f>
        <v>61.151018235012039</v>
      </c>
      <c r="F22" s="10"/>
    </row>
    <row r="23" spans="1:16" ht="17.25" x14ac:dyDescent="0.25">
      <c r="A23" s="1" t="s">
        <v>72</v>
      </c>
      <c r="B23">
        <f>2*B24*B15*B14</f>
        <v>4.9872783375737969E-5</v>
      </c>
    </row>
    <row r="24" spans="1:16" x14ac:dyDescent="0.25">
      <c r="A24" s="1" t="s">
        <v>73</v>
      </c>
      <c r="B24">
        <f>PI()</f>
        <v>3.1415926535897931</v>
      </c>
      <c r="D24" t="s">
        <v>125</v>
      </c>
      <c r="E24" t="s">
        <v>32</v>
      </c>
      <c r="F24" t="s">
        <v>124</v>
      </c>
      <c r="G24" t="s">
        <v>123</v>
      </c>
      <c r="H24" t="s">
        <v>126</v>
      </c>
    </row>
    <row r="25" spans="1:16" x14ac:dyDescent="0.25">
      <c r="A25" s="1" t="s">
        <v>74</v>
      </c>
      <c r="B25">
        <f>B22*B23*B21</f>
        <v>6.0995429712811161E-2</v>
      </c>
      <c r="D25">
        <v>0</v>
      </c>
      <c r="E25">
        <f>D25*$B$14</f>
        <v>0</v>
      </c>
      <c r="F25">
        <f>G4</f>
        <v>313.13</v>
      </c>
      <c r="G25" s="10">
        <f t="shared" ref="G25:G88" si="0">F25-((($B$22*$B$23*(F25-$G$5))/1000)/($G$13*$G$14*$G$11))</f>
        <v>312.91045825378234</v>
      </c>
      <c r="H25">
        <v>293.13</v>
      </c>
    </row>
    <row r="26" spans="1:16" x14ac:dyDescent="0.25">
      <c r="A26" s="1" t="s">
        <v>75</v>
      </c>
      <c r="B26">
        <v>4</v>
      </c>
      <c r="D26">
        <v>1</v>
      </c>
      <c r="E26">
        <f t="shared" ref="E26:E89" si="1">D26*$B$14</f>
        <v>0.01</v>
      </c>
      <c r="F26" s="10">
        <f>G25</f>
        <v>312.91045825378234</v>
      </c>
      <c r="G26" s="10">
        <f t="shared" si="0"/>
        <v>312.6933264364813</v>
      </c>
      <c r="H26">
        <v>293.13</v>
      </c>
    </row>
    <row r="27" spans="1:16" x14ac:dyDescent="0.25">
      <c r="A27" s="1"/>
      <c r="D27">
        <v>2</v>
      </c>
      <c r="E27">
        <f t="shared" si="1"/>
        <v>0.02</v>
      </c>
      <c r="F27" s="10">
        <f>G26</f>
        <v>312.6933264364813</v>
      </c>
      <c r="G27" s="10">
        <f t="shared" si="0"/>
        <v>312.47857809409675</v>
      </c>
      <c r="H27">
        <v>293.13</v>
      </c>
    </row>
    <row r="28" spans="1:16" x14ac:dyDescent="0.25">
      <c r="A28" s="1"/>
      <c r="D28">
        <v>3</v>
      </c>
      <c r="E28">
        <f t="shared" si="1"/>
        <v>0.03</v>
      </c>
      <c r="F28" s="10">
        <f t="shared" ref="F28:F91" si="2">G27</f>
        <v>312.47857809409675</v>
      </c>
      <c r="G28" s="10">
        <f t="shared" si="0"/>
        <v>312.26618706301645</v>
      </c>
      <c r="H28">
        <v>293.13</v>
      </c>
    </row>
    <row r="29" spans="1:16" x14ac:dyDescent="0.25">
      <c r="A29" s="1"/>
      <c r="D29">
        <v>4</v>
      </c>
      <c r="E29">
        <f t="shared" si="1"/>
        <v>0.04</v>
      </c>
      <c r="F29" s="10">
        <f t="shared" si="2"/>
        <v>312.26618706301645</v>
      </c>
      <c r="G29" s="10">
        <f t="shared" si="0"/>
        <v>312.05612746682834</v>
      </c>
      <c r="H29">
        <v>293.13</v>
      </c>
    </row>
    <row r="30" spans="1:16" x14ac:dyDescent="0.25">
      <c r="A30" s="1"/>
      <c r="D30">
        <v>5</v>
      </c>
      <c r="E30">
        <f t="shared" si="1"/>
        <v>0.05</v>
      </c>
      <c r="F30" s="10">
        <f t="shared" si="2"/>
        <v>312.05612746682834</v>
      </c>
      <c r="G30" s="10">
        <f t="shared" si="0"/>
        <v>311.84837371316809</v>
      </c>
      <c r="H30">
        <v>293.13</v>
      </c>
    </row>
    <row r="31" spans="1:16" x14ac:dyDescent="0.25">
      <c r="A31" s="1"/>
      <c r="D31">
        <v>6</v>
      </c>
      <c r="E31">
        <f t="shared" si="1"/>
        <v>0.06</v>
      </c>
      <c r="F31" s="10">
        <f t="shared" si="2"/>
        <v>311.84837371316809</v>
      </c>
      <c r="G31" s="10">
        <f t="shared" si="0"/>
        <v>311.64290049060094</v>
      </c>
      <c r="H31">
        <v>293.13</v>
      </c>
      <c r="P31" s="9"/>
    </row>
    <row r="32" spans="1:16" x14ac:dyDescent="0.25">
      <c r="A32" s="1"/>
      <c r="D32">
        <v>7</v>
      </c>
      <c r="E32">
        <f t="shared" si="1"/>
        <v>7.0000000000000007E-2</v>
      </c>
      <c r="F32" s="10">
        <f t="shared" si="2"/>
        <v>311.64290049060094</v>
      </c>
      <c r="G32" s="10">
        <f t="shared" si="0"/>
        <v>311.43968276553795</v>
      </c>
      <c r="H32">
        <v>293.13</v>
      </c>
    </row>
    <row r="33" spans="1:15" x14ac:dyDescent="0.25">
      <c r="A33" s="1"/>
      <c r="D33">
        <v>8</v>
      </c>
      <c r="E33">
        <f t="shared" si="1"/>
        <v>0.08</v>
      </c>
      <c r="F33" s="10">
        <f t="shared" si="2"/>
        <v>311.43968276553795</v>
      </c>
      <c r="G33" s="10">
        <f t="shared" si="0"/>
        <v>311.23869577918612</v>
      </c>
      <c r="H33">
        <v>293.13</v>
      </c>
      <c r="O33" s="11"/>
    </row>
    <row r="34" spans="1:15" x14ac:dyDescent="0.25">
      <c r="A34" s="1"/>
      <c r="D34">
        <v>9</v>
      </c>
      <c r="E34">
        <f t="shared" si="1"/>
        <v>0.09</v>
      </c>
      <c r="F34" s="10">
        <f t="shared" si="2"/>
        <v>311.23869577918612</v>
      </c>
      <c r="G34" s="10">
        <f t="shared" si="0"/>
        <v>311.03991504453177</v>
      </c>
      <c r="H34">
        <v>293.13</v>
      </c>
    </row>
    <row r="35" spans="1:15" x14ac:dyDescent="0.25">
      <c r="A35" s="1"/>
      <c r="D35">
        <v>10</v>
      </c>
      <c r="E35">
        <f t="shared" si="1"/>
        <v>0.1</v>
      </c>
      <c r="F35" s="10">
        <f t="shared" si="2"/>
        <v>311.03991504453177</v>
      </c>
      <c r="G35" s="10">
        <f t="shared" si="0"/>
        <v>310.84331634335746</v>
      </c>
      <c r="H35">
        <v>293.13</v>
      </c>
    </row>
    <row r="36" spans="1:15" x14ac:dyDescent="0.25">
      <c r="D36">
        <v>11</v>
      </c>
      <c r="E36">
        <f t="shared" si="1"/>
        <v>0.11</v>
      </c>
      <c r="F36" s="10">
        <f t="shared" si="2"/>
        <v>310.84331634335746</v>
      </c>
      <c r="G36" s="10">
        <f t="shared" si="0"/>
        <v>310.64887572329116</v>
      </c>
      <c r="H36">
        <v>293.13</v>
      </c>
    </row>
    <row r="37" spans="1:15" x14ac:dyDescent="0.25">
      <c r="D37">
        <v>12</v>
      </c>
      <c r="E37">
        <f t="shared" si="1"/>
        <v>0.12</v>
      </c>
      <c r="F37" s="10">
        <f t="shared" si="2"/>
        <v>310.64887572329116</v>
      </c>
      <c r="G37" s="10">
        <f t="shared" si="0"/>
        <v>310.45656949488807</v>
      </c>
      <c r="H37">
        <v>293.13</v>
      </c>
    </row>
    <row r="38" spans="1:15" x14ac:dyDescent="0.25">
      <c r="B38" s="8"/>
      <c r="D38">
        <v>13</v>
      </c>
      <c r="E38">
        <f t="shared" si="1"/>
        <v>0.13</v>
      </c>
      <c r="F38" s="10">
        <f t="shared" si="2"/>
        <v>310.45656949488807</v>
      </c>
      <c r="G38" s="10">
        <f t="shared" si="0"/>
        <v>310.26637422874461</v>
      </c>
      <c r="H38">
        <v>293.13</v>
      </c>
    </row>
    <row r="39" spans="1:15" x14ac:dyDescent="0.25">
      <c r="D39">
        <v>14</v>
      </c>
      <c r="E39">
        <f t="shared" si="1"/>
        <v>0.14000000000000001</v>
      </c>
      <c r="F39" s="10">
        <f t="shared" si="2"/>
        <v>310.26637422874461</v>
      </c>
      <c r="G39" s="10">
        <f t="shared" si="0"/>
        <v>310.07826675264374</v>
      </c>
      <c r="H39">
        <v>293.13</v>
      </c>
    </row>
    <row r="40" spans="1:15" x14ac:dyDescent="0.25">
      <c r="D40">
        <v>15</v>
      </c>
      <c r="E40">
        <f t="shared" si="1"/>
        <v>0.15</v>
      </c>
      <c r="F40" s="10">
        <f t="shared" si="2"/>
        <v>310.07826675264374</v>
      </c>
      <c r="G40" s="10">
        <f t="shared" si="0"/>
        <v>309.89222414873183</v>
      </c>
      <c r="H40">
        <v>293.13</v>
      </c>
    </row>
    <row r="41" spans="1:15" x14ac:dyDescent="0.25">
      <c r="D41">
        <v>16</v>
      </c>
      <c r="E41">
        <f t="shared" si="1"/>
        <v>0.16</v>
      </c>
      <c r="F41" s="10">
        <f t="shared" si="2"/>
        <v>309.89222414873183</v>
      </c>
      <c r="G41" s="10">
        <f t="shared" si="0"/>
        <v>309.70822375072663</v>
      </c>
      <c r="H41">
        <v>293.13</v>
      </c>
    </row>
    <row r="42" spans="1:15" x14ac:dyDescent="0.25">
      <c r="D42">
        <v>17</v>
      </c>
      <c r="E42">
        <f t="shared" si="1"/>
        <v>0.17</v>
      </c>
      <c r="F42" s="10">
        <f t="shared" si="2"/>
        <v>309.70822375072663</v>
      </c>
      <c r="G42" s="10">
        <f t="shared" si="0"/>
        <v>309.52624314115559</v>
      </c>
      <c r="H42">
        <v>293.13</v>
      </c>
    </row>
    <row r="43" spans="1:15" x14ac:dyDescent="0.25">
      <c r="D43">
        <v>18</v>
      </c>
      <c r="E43">
        <f t="shared" si="1"/>
        <v>0.18</v>
      </c>
      <c r="F43" s="10">
        <f t="shared" si="2"/>
        <v>309.52624314115559</v>
      </c>
      <c r="G43" s="10">
        <f t="shared" si="0"/>
        <v>309.34626014862465</v>
      </c>
      <c r="H43">
        <v>293.13</v>
      </c>
    </row>
    <row r="44" spans="1:15" x14ac:dyDescent="0.25">
      <c r="D44">
        <v>19</v>
      </c>
      <c r="E44">
        <f t="shared" si="1"/>
        <v>0.19</v>
      </c>
      <c r="F44" s="10">
        <f t="shared" si="2"/>
        <v>309.34626014862465</v>
      </c>
      <c r="G44" s="10">
        <f t="shared" si="0"/>
        <v>309.16825284511719</v>
      </c>
      <c r="H44">
        <v>293.13</v>
      </c>
    </row>
    <row r="45" spans="1:15" x14ac:dyDescent="0.25">
      <c r="D45">
        <v>20</v>
      </c>
      <c r="E45">
        <f t="shared" si="1"/>
        <v>0.2</v>
      </c>
      <c r="F45" s="10">
        <f t="shared" si="2"/>
        <v>309.16825284511719</v>
      </c>
      <c r="G45" s="10">
        <f t="shared" si="0"/>
        <v>308.99219954332233</v>
      </c>
      <c r="H45">
        <v>293.13</v>
      </c>
    </row>
    <row r="46" spans="1:15" x14ac:dyDescent="0.25">
      <c r="D46">
        <v>21</v>
      </c>
      <c r="E46">
        <f t="shared" si="1"/>
        <v>0.21</v>
      </c>
      <c r="F46" s="10">
        <f t="shared" si="2"/>
        <v>308.99219954332233</v>
      </c>
      <c r="G46" s="10">
        <f t="shared" si="0"/>
        <v>308.81807879399264</v>
      </c>
      <c r="H46">
        <v>293.13</v>
      </c>
    </row>
    <row r="47" spans="1:15" x14ac:dyDescent="0.25">
      <c r="D47">
        <v>22</v>
      </c>
      <c r="E47">
        <f t="shared" si="1"/>
        <v>0.22</v>
      </c>
      <c r="F47" s="10">
        <f t="shared" si="2"/>
        <v>308.81807879399264</v>
      </c>
      <c r="G47" s="10">
        <f t="shared" si="0"/>
        <v>308.64586938333099</v>
      </c>
      <c r="H47">
        <v>293.13</v>
      </c>
    </row>
    <row r="48" spans="1:15" x14ac:dyDescent="0.25">
      <c r="D48">
        <v>23</v>
      </c>
      <c r="E48">
        <f t="shared" si="1"/>
        <v>0.23</v>
      </c>
      <c r="F48" s="10">
        <f t="shared" si="2"/>
        <v>308.64586938333099</v>
      </c>
      <c r="G48" s="10">
        <f t="shared" si="0"/>
        <v>308.47555033040595</v>
      </c>
      <c r="H48">
        <v>293.13</v>
      </c>
    </row>
    <row r="49" spans="4:8" x14ac:dyDescent="0.25">
      <c r="D49">
        <v>24</v>
      </c>
      <c r="E49">
        <f t="shared" si="1"/>
        <v>0.24</v>
      </c>
      <c r="F49" s="10">
        <f t="shared" si="2"/>
        <v>308.47555033040595</v>
      </c>
      <c r="G49" s="10">
        <f t="shared" si="0"/>
        <v>308.30710088459557</v>
      </c>
      <c r="H49">
        <v>293.13</v>
      </c>
    </row>
    <row r="50" spans="4:8" x14ac:dyDescent="0.25">
      <c r="D50">
        <v>25</v>
      </c>
      <c r="E50">
        <f t="shared" si="1"/>
        <v>0.25</v>
      </c>
      <c r="F50" s="10">
        <f t="shared" si="2"/>
        <v>308.30710088459557</v>
      </c>
      <c r="G50" s="10">
        <f t="shared" si="0"/>
        <v>308.1405005230593</v>
      </c>
      <c r="H50">
        <v>293.13</v>
      </c>
    </row>
    <row r="51" spans="4:8" x14ac:dyDescent="0.25">
      <c r="D51">
        <v>26</v>
      </c>
      <c r="E51">
        <f t="shared" si="1"/>
        <v>0.26</v>
      </c>
      <c r="F51" s="10">
        <f t="shared" si="2"/>
        <v>308.1405005230593</v>
      </c>
      <c r="G51" s="10">
        <f t="shared" si="0"/>
        <v>307.97572894823764</v>
      </c>
      <c r="H51">
        <v>293.13</v>
      </c>
    </row>
    <row r="52" spans="4:8" x14ac:dyDescent="0.25">
      <c r="D52">
        <v>27</v>
      </c>
      <c r="E52">
        <f t="shared" si="1"/>
        <v>0.27</v>
      </c>
      <c r="F52" s="10">
        <f t="shared" si="2"/>
        <v>307.97572894823764</v>
      </c>
      <c r="G52" s="10">
        <f t="shared" si="0"/>
        <v>307.81276608537917</v>
      </c>
      <c r="H52">
        <v>293.13</v>
      </c>
    </row>
    <row r="53" spans="4:8" x14ac:dyDescent="0.25">
      <c r="D53">
        <v>28</v>
      </c>
      <c r="E53">
        <f t="shared" si="1"/>
        <v>0.28000000000000003</v>
      </c>
      <c r="F53" s="10">
        <f t="shared" si="2"/>
        <v>307.81276608537917</v>
      </c>
      <c r="G53" s="10">
        <f t="shared" si="0"/>
        <v>307.6515920800947</v>
      </c>
      <c r="H53">
        <v>293.13</v>
      </c>
    </row>
    <row r="54" spans="4:8" x14ac:dyDescent="0.25">
      <c r="D54">
        <v>29</v>
      </c>
      <c r="E54">
        <f t="shared" si="1"/>
        <v>0.28999999999999998</v>
      </c>
      <c r="F54" s="10">
        <f t="shared" si="2"/>
        <v>307.6515920800947</v>
      </c>
      <c r="G54" s="10">
        <f t="shared" si="0"/>
        <v>307.49218729593849</v>
      </c>
      <c r="H54">
        <v>293.13</v>
      </c>
    </row>
    <row r="55" spans="4:8" x14ac:dyDescent="0.25">
      <c r="D55">
        <v>30</v>
      </c>
      <c r="E55">
        <f t="shared" si="1"/>
        <v>0.3</v>
      </c>
      <c r="F55" s="10">
        <f t="shared" si="2"/>
        <v>307.49218729593849</v>
      </c>
      <c r="G55" s="10">
        <f t="shared" si="0"/>
        <v>307.33453231201571</v>
      </c>
      <c r="H55">
        <v>293.13</v>
      </c>
    </row>
    <row r="56" spans="4:8" x14ac:dyDescent="0.25">
      <c r="D56">
        <v>31</v>
      </c>
      <c r="E56">
        <f t="shared" si="1"/>
        <v>0.31</v>
      </c>
      <c r="F56" s="10">
        <f t="shared" si="2"/>
        <v>307.33453231201571</v>
      </c>
      <c r="G56" s="10">
        <f t="shared" si="0"/>
        <v>307.17860792061646</v>
      </c>
      <c r="H56">
        <v>293.13</v>
      </c>
    </row>
    <row r="57" spans="4:8" x14ac:dyDescent="0.25">
      <c r="D57">
        <v>32</v>
      </c>
      <c r="E57">
        <f t="shared" si="1"/>
        <v>0.32</v>
      </c>
      <c r="F57" s="10">
        <f t="shared" si="2"/>
        <v>307.17860792061646</v>
      </c>
      <c r="G57" s="10">
        <f t="shared" si="0"/>
        <v>307.02439512487553</v>
      </c>
      <c r="H57">
        <v>293.13</v>
      </c>
    </row>
    <row r="58" spans="4:8" x14ac:dyDescent="0.25">
      <c r="D58">
        <v>33</v>
      </c>
      <c r="E58">
        <f t="shared" si="1"/>
        <v>0.33</v>
      </c>
      <c r="F58" s="10">
        <f t="shared" si="2"/>
        <v>307.02439512487553</v>
      </c>
      <c r="G58" s="10">
        <f t="shared" si="0"/>
        <v>306.87187513645785</v>
      </c>
      <c r="H58">
        <v>293.13</v>
      </c>
    </row>
    <row r="59" spans="4:8" x14ac:dyDescent="0.25">
      <c r="D59">
        <v>34</v>
      </c>
      <c r="E59">
        <f t="shared" si="1"/>
        <v>0.34</v>
      </c>
      <c r="F59" s="10">
        <f t="shared" si="2"/>
        <v>306.87187513645785</v>
      </c>
      <c r="G59" s="10">
        <f t="shared" si="0"/>
        <v>306.72102937326969</v>
      </c>
      <c r="H59">
        <v>293.13</v>
      </c>
    </row>
    <row r="60" spans="4:8" x14ac:dyDescent="0.25">
      <c r="D60">
        <v>35</v>
      </c>
      <c r="E60">
        <f t="shared" si="1"/>
        <v>0.35000000000000003</v>
      </c>
      <c r="F60" s="10">
        <f t="shared" si="2"/>
        <v>306.72102937326969</v>
      </c>
      <c r="G60" s="10">
        <f t="shared" si="0"/>
        <v>306.57183945719453</v>
      </c>
      <c r="H60">
        <v>293.13</v>
      </c>
    </row>
    <row r="61" spans="4:8" x14ac:dyDescent="0.25">
      <c r="D61">
        <v>36</v>
      </c>
      <c r="E61">
        <f t="shared" si="1"/>
        <v>0.36</v>
      </c>
      <c r="F61" s="10">
        <f t="shared" si="2"/>
        <v>306.57183945719453</v>
      </c>
      <c r="G61" s="10">
        <f t="shared" si="0"/>
        <v>306.42428721185405</v>
      </c>
      <c r="H61">
        <v>293.13</v>
      </c>
    </row>
    <row r="62" spans="4:8" x14ac:dyDescent="0.25">
      <c r="D62">
        <v>37</v>
      </c>
      <c r="E62">
        <f t="shared" si="1"/>
        <v>0.37</v>
      </c>
      <c r="F62" s="10">
        <f t="shared" si="2"/>
        <v>306.42428721185405</v>
      </c>
      <c r="G62" s="10">
        <f t="shared" si="0"/>
        <v>306.27835466039357</v>
      </c>
      <c r="H62">
        <v>293.13</v>
      </c>
    </row>
    <row r="63" spans="4:8" x14ac:dyDescent="0.25">
      <c r="D63">
        <v>38</v>
      </c>
      <c r="E63">
        <f t="shared" si="1"/>
        <v>0.38</v>
      </c>
      <c r="F63" s="10">
        <f t="shared" si="2"/>
        <v>306.27835466039357</v>
      </c>
      <c r="G63" s="10">
        <f t="shared" si="0"/>
        <v>306.134024023292</v>
      </c>
      <c r="H63">
        <v>293.13</v>
      </c>
    </row>
    <row r="64" spans="4:8" x14ac:dyDescent="0.25">
      <c r="D64">
        <v>39</v>
      </c>
      <c r="E64">
        <f t="shared" si="1"/>
        <v>0.39</v>
      </c>
      <c r="F64" s="10">
        <f t="shared" si="2"/>
        <v>306.134024023292</v>
      </c>
      <c r="G64" s="10">
        <f t="shared" si="0"/>
        <v>305.9912777161955</v>
      </c>
      <c r="H64">
        <v>293.13</v>
      </c>
    </row>
    <row r="65" spans="4:8" x14ac:dyDescent="0.25">
      <c r="D65">
        <v>40</v>
      </c>
      <c r="E65">
        <f t="shared" si="1"/>
        <v>0.4</v>
      </c>
      <c r="F65" s="10">
        <f t="shared" si="2"/>
        <v>305.9912777161955</v>
      </c>
      <c r="G65" s="10">
        <f t="shared" si="0"/>
        <v>305.85009834777532</v>
      </c>
      <c r="H65">
        <v>293.13</v>
      </c>
    </row>
    <row r="66" spans="4:8" x14ac:dyDescent="0.25">
      <c r="D66">
        <v>41</v>
      </c>
      <c r="E66">
        <f t="shared" si="1"/>
        <v>0.41000000000000003</v>
      </c>
      <c r="F66" s="10">
        <f t="shared" si="2"/>
        <v>305.85009834777532</v>
      </c>
      <c r="G66" s="10">
        <f t="shared" si="0"/>
        <v>305.71046871760876</v>
      </c>
      <c r="H66">
        <v>293.13</v>
      </c>
    </row>
    <row r="67" spans="4:8" x14ac:dyDescent="0.25">
      <c r="D67">
        <v>42</v>
      </c>
      <c r="E67">
        <f t="shared" si="1"/>
        <v>0.42</v>
      </c>
      <c r="F67" s="10">
        <f t="shared" si="2"/>
        <v>305.71046871760876</v>
      </c>
      <c r="G67" s="10">
        <f t="shared" si="0"/>
        <v>305.57237181408374</v>
      </c>
      <c r="H67">
        <v>293.13</v>
      </c>
    </row>
    <row r="68" spans="4:8" x14ac:dyDescent="0.25">
      <c r="D68">
        <v>43</v>
      </c>
      <c r="E68">
        <f t="shared" si="1"/>
        <v>0.43</v>
      </c>
      <c r="F68" s="10">
        <f t="shared" si="2"/>
        <v>305.57237181408374</v>
      </c>
      <c r="G68" s="10">
        <f t="shared" si="0"/>
        <v>305.4357908123261</v>
      </c>
      <c r="H68">
        <v>293.13</v>
      </c>
    </row>
    <row r="69" spans="4:8" x14ac:dyDescent="0.25">
      <c r="D69">
        <v>44</v>
      </c>
      <c r="E69">
        <f t="shared" si="1"/>
        <v>0.44</v>
      </c>
      <c r="F69" s="10">
        <f t="shared" si="2"/>
        <v>305.4357908123261</v>
      </c>
      <c r="G69" s="10">
        <f t="shared" si="0"/>
        <v>305.30070907214974</v>
      </c>
      <c r="H69">
        <v>293.13</v>
      </c>
    </row>
    <row r="70" spans="4:8" x14ac:dyDescent="0.25">
      <c r="D70">
        <v>45</v>
      </c>
      <c r="E70">
        <f t="shared" si="1"/>
        <v>0.45</v>
      </c>
      <c r="F70" s="10">
        <f t="shared" si="2"/>
        <v>305.30070907214974</v>
      </c>
      <c r="G70" s="10">
        <f t="shared" si="0"/>
        <v>305.16711013602941</v>
      </c>
      <c r="H70">
        <v>293.13</v>
      </c>
    </row>
    <row r="71" spans="4:8" x14ac:dyDescent="0.25">
      <c r="D71">
        <v>46</v>
      </c>
      <c r="E71">
        <f t="shared" si="1"/>
        <v>0.46</v>
      </c>
      <c r="F71" s="10">
        <f t="shared" si="2"/>
        <v>305.16711013602941</v>
      </c>
      <c r="G71" s="10">
        <f t="shared" si="0"/>
        <v>305.03497772709551</v>
      </c>
      <c r="H71">
        <v>293.13</v>
      </c>
    </row>
    <row r="72" spans="4:8" x14ac:dyDescent="0.25">
      <c r="D72">
        <v>47</v>
      </c>
      <c r="E72">
        <f t="shared" si="1"/>
        <v>0.47000000000000003</v>
      </c>
      <c r="F72" s="10">
        <f t="shared" si="2"/>
        <v>305.03497772709551</v>
      </c>
      <c r="G72" s="10">
        <f t="shared" si="0"/>
        <v>304.90429574715108</v>
      </c>
      <c r="H72">
        <v>293.13</v>
      </c>
    </row>
    <row r="73" spans="4:8" x14ac:dyDescent="0.25">
      <c r="D73">
        <v>48</v>
      </c>
      <c r="E73">
        <f t="shared" si="1"/>
        <v>0.48</v>
      </c>
      <c r="F73" s="10">
        <f t="shared" si="2"/>
        <v>304.90429574715108</v>
      </c>
      <c r="G73" s="10">
        <f t="shared" si="0"/>
        <v>304.77504827471046</v>
      </c>
      <c r="H73">
        <v>293.13</v>
      </c>
    </row>
    <row r="74" spans="4:8" x14ac:dyDescent="0.25">
      <c r="D74">
        <v>49</v>
      </c>
      <c r="E74">
        <f t="shared" si="1"/>
        <v>0.49</v>
      </c>
      <c r="F74" s="10">
        <f t="shared" si="2"/>
        <v>304.77504827471046</v>
      </c>
      <c r="G74" s="10">
        <f t="shared" si="0"/>
        <v>304.64721956305954</v>
      </c>
      <c r="H74">
        <v>293.13</v>
      </c>
    </row>
    <row r="75" spans="4:8" x14ac:dyDescent="0.25">
      <c r="D75">
        <v>50</v>
      </c>
      <c r="E75">
        <f t="shared" si="1"/>
        <v>0.5</v>
      </c>
      <c r="F75" s="10">
        <f t="shared" si="2"/>
        <v>304.64721956305954</v>
      </c>
      <c r="G75" s="10">
        <f t="shared" si="0"/>
        <v>304.52079403833721</v>
      </c>
      <c r="H75">
        <v>293.13</v>
      </c>
    </row>
    <row r="76" spans="4:8" x14ac:dyDescent="0.25">
      <c r="D76">
        <v>51</v>
      </c>
      <c r="E76">
        <f t="shared" si="1"/>
        <v>0.51</v>
      </c>
      <c r="F76" s="10">
        <f t="shared" si="2"/>
        <v>304.52079403833721</v>
      </c>
      <c r="G76" s="10">
        <f t="shared" si="0"/>
        <v>304.39575629763812</v>
      </c>
      <c r="H76">
        <v>293.13</v>
      </c>
    </row>
    <row r="77" spans="4:8" x14ac:dyDescent="0.25">
      <c r="D77">
        <v>52</v>
      </c>
      <c r="E77">
        <f t="shared" si="1"/>
        <v>0.52</v>
      </c>
      <c r="F77" s="10">
        <f t="shared" si="2"/>
        <v>304.39575629763812</v>
      </c>
      <c r="G77" s="10">
        <f t="shared" si="0"/>
        <v>304.27209110713585</v>
      </c>
      <c r="H77">
        <v>293.13</v>
      </c>
    </row>
    <row r="78" spans="4:8" x14ac:dyDescent="0.25">
      <c r="D78">
        <v>53</v>
      </c>
      <c r="E78">
        <f t="shared" si="1"/>
        <v>0.53</v>
      </c>
      <c r="F78" s="10">
        <f t="shared" si="2"/>
        <v>304.27209110713585</v>
      </c>
      <c r="G78" s="10">
        <f t="shared" si="0"/>
        <v>304.14978340022702</v>
      </c>
      <c r="H78">
        <v>293.13</v>
      </c>
    </row>
    <row r="79" spans="4:8" x14ac:dyDescent="0.25">
      <c r="D79">
        <v>54</v>
      </c>
      <c r="E79">
        <f t="shared" si="1"/>
        <v>0.54</v>
      </c>
      <c r="F79" s="10">
        <f t="shared" si="2"/>
        <v>304.14978340022702</v>
      </c>
      <c r="G79" s="10">
        <f t="shared" si="0"/>
        <v>304.0288182756957</v>
      </c>
      <c r="H79">
        <v>293.13</v>
      </c>
    </row>
    <row r="80" spans="4:8" x14ac:dyDescent="0.25">
      <c r="D80">
        <v>55</v>
      </c>
      <c r="E80">
        <f t="shared" si="1"/>
        <v>0.55000000000000004</v>
      </c>
      <c r="F80" s="10">
        <f t="shared" si="2"/>
        <v>304.0288182756957</v>
      </c>
      <c r="G80" s="10">
        <f t="shared" si="0"/>
        <v>303.90918099589794</v>
      </c>
      <c r="H80">
        <v>293.13</v>
      </c>
    </row>
    <row r="81" spans="4:8" x14ac:dyDescent="0.25">
      <c r="D81">
        <v>56</v>
      </c>
      <c r="E81">
        <f t="shared" si="1"/>
        <v>0.56000000000000005</v>
      </c>
      <c r="F81" s="10">
        <f t="shared" si="2"/>
        <v>303.90918099589794</v>
      </c>
      <c r="G81" s="10">
        <f t="shared" si="0"/>
        <v>303.79085698496618</v>
      </c>
      <c r="H81">
        <v>293.13</v>
      </c>
    </row>
    <row r="82" spans="4:8" x14ac:dyDescent="0.25">
      <c r="D82">
        <v>57</v>
      </c>
      <c r="E82">
        <f t="shared" si="1"/>
        <v>0.57000000000000006</v>
      </c>
      <c r="F82" s="10">
        <f t="shared" si="2"/>
        <v>303.79085698496618</v>
      </c>
      <c r="G82" s="10">
        <f t="shared" si="0"/>
        <v>303.67383182703338</v>
      </c>
      <c r="H82">
        <v>293.13</v>
      </c>
    </row>
    <row r="83" spans="4:8" x14ac:dyDescent="0.25">
      <c r="D83">
        <v>58</v>
      </c>
      <c r="E83">
        <f t="shared" si="1"/>
        <v>0.57999999999999996</v>
      </c>
      <c r="F83" s="10">
        <f t="shared" si="2"/>
        <v>303.67383182703338</v>
      </c>
      <c r="G83" s="10">
        <f t="shared" si="0"/>
        <v>303.55809126447679</v>
      </c>
      <c r="H83">
        <v>293.13</v>
      </c>
    </row>
    <row r="84" spans="4:8" x14ac:dyDescent="0.25">
      <c r="D84">
        <v>59</v>
      </c>
      <c r="E84">
        <f t="shared" si="1"/>
        <v>0.59</v>
      </c>
      <c r="F84" s="10">
        <f t="shared" si="2"/>
        <v>303.55809126447679</v>
      </c>
      <c r="G84" s="10">
        <f t="shared" si="0"/>
        <v>303.4436211961808</v>
      </c>
      <c r="H84">
        <v>293.13</v>
      </c>
    </row>
    <row r="85" spans="4:8" x14ac:dyDescent="0.25">
      <c r="D85">
        <v>60</v>
      </c>
      <c r="E85">
        <f t="shared" si="1"/>
        <v>0.6</v>
      </c>
      <c r="F85" s="10">
        <f t="shared" si="2"/>
        <v>303.4436211961808</v>
      </c>
      <c r="G85" s="10">
        <f t="shared" si="0"/>
        <v>303.33040767581895</v>
      </c>
      <c r="H85">
        <v>293.13</v>
      </c>
    </row>
    <row r="86" spans="4:8" x14ac:dyDescent="0.25">
      <c r="D86">
        <v>61</v>
      </c>
      <c r="E86">
        <f t="shared" si="1"/>
        <v>0.61</v>
      </c>
      <c r="F86" s="10">
        <f t="shared" si="2"/>
        <v>303.33040767581895</v>
      </c>
      <c r="G86" s="10">
        <f t="shared" si="0"/>
        <v>303.21843691015488</v>
      </c>
      <c r="H86">
        <v>293.13</v>
      </c>
    </row>
    <row r="87" spans="4:8" x14ac:dyDescent="0.25">
      <c r="D87">
        <v>62</v>
      </c>
      <c r="E87">
        <f t="shared" si="1"/>
        <v>0.62</v>
      </c>
      <c r="F87" s="10">
        <f t="shared" si="2"/>
        <v>303.21843691015488</v>
      </c>
      <c r="G87" s="10">
        <f t="shared" si="0"/>
        <v>303.1076952573618</v>
      </c>
      <c r="H87">
        <v>293.13</v>
      </c>
    </row>
    <row r="88" spans="4:8" x14ac:dyDescent="0.25">
      <c r="D88">
        <v>63</v>
      </c>
      <c r="E88">
        <f t="shared" si="1"/>
        <v>0.63</v>
      </c>
      <c r="F88" s="10">
        <f t="shared" si="2"/>
        <v>303.1076952573618</v>
      </c>
      <c r="G88" s="10">
        <f t="shared" si="0"/>
        <v>302.99816922536036</v>
      </c>
      <c r="H88">
        <v>293.13</v>
      </c>
    </row>
    <row r="89" spans="4:8" x14ac:dyDescent="0.25">
      <c r="D89">
        <v>64</v>
      </c>
      <c r="E89">
        <f t="shared" si="1"/>
        <v>0.64</v>
      </c>
      <c r="F89" s="10">
        <f t="shared" si="2"/>
        <v>302.99816922536036</v>
      </c>
      <c r="G89" s="10">
        <f t="shared" ref="G89:G152" si="3">F89-((($B$22*$B$23*(F89-$G$5))/1000)/($G$13*$G$14*$G$11))</f>
        <v>302.88984547017503</v>
      </c>
      <c r="H89">
        <v>293.13</v>
      </c>
    </row>
    <row r="90" spans="4:8" x14ac:dyDescent="0.25">
      <c r="D90">
        <v>65</v>
      </c>
      <c r="E90">
        <f t="shared" ref="E90:E153" si="4">D90*$B$14</f>
        <v>0.65</v>
      </c>
      <c r="F90" s="10">
        <f t="shared" si="2"/>
        <v>302.88984547017503</v>
      </c>
      <c r="G90" s="10">
        <f t="shared" si="3"/>
        <v>302.78271079430823</v>
      </c>
      <c r="H90">
        <v>293.13</v>
      </c>
    </row>
    <row r="91" spans="4:8" x14ac:dyDescent="0.25">
      <c r="D91">
        <v>66</v>
      </c>
      <c r="E91">
        <f t="shared" si="4"/>
        <v>0.66</v>
      </c>
      <c r="F91" s="10">
        <f t="shared" si="2"/>
        <v>302.78271079430823</v>
      </c>
      <c r="G91" s="10">
        <f t="shared" si="3"/>
        <v>302.67675214513241</v>
      </c>
      <c r="H91">
        <v>293.13</v>
      </c>
    </row>
    <row r="92" spans="4:8" x14ac:dyDescent="0.25">
      <c r="D92">
        <v>67</v>
      </c>
      <c r="E92">
        <f t="shared" si="4"/>
        <v>0.67</v>
      </c>
      <c r="F92" s="10">
        <f t="shared" ref="F92:F155" si="5">G91</f>
        <v>302.67675214513241</v>
      </c>
      <c r="G92" s="10">
        <f t="shared" si="3"/>
        <v>302.57195661329996</v>
      </c>
      <c r="H92">
        <v>293.13</v>
      </c>
    </row>
    <row r="93" spans="4:8" x14ac:dyDescent="0.25">
      <c r="D93">
        <v>68</v>
      </c>
      <c r="E93">
        <f t="shared" si="4"/>
        <v>0.68</v>
      </c>
      <c r="F93" s="10">
        <f t="shared" si="5"/>
        <v>302.57195661329996</v>
      </c>
      <c r="G93" s="10">
        <f t="shared" si="3"/>
        <v>302.46831143117021</v>
      </c>
      <c r="H93">
        <v>293.13</v>
      </c>
    </row>
    <row r="94" spans="4:8" x14ac:dyDescent="0.25">
      <c r="D94">
        <v>69</v>
      </c>
      <c r="E94">
        <f t="shared" si="4"/>
        <v>0.69000000000000006</v>
      </c>
      <c r="F94" s="10">
        <f t="shared" si="5"/>
        <v>302.46831143117021</v>
      </c>
      <c r="G94" s="10">
        <f t="shared" si="3"/>
        <v>302.36580397125402</v>
      </c>
      <c r="H94">
        <v>293.13</v>
      </c>
    </row>
    <row r="95" spans="4:8" x14ac:dyDescent="0.25">
      <c r="D95">
        <v>70</v>
      </c>
      <c r="E95">
        <f t="shared" si="4"/>
        <v>0.70000000000000007</v>
      </c>
      <c r="F95" s="10">
        <f t="shared" si="5"/>
        <v>302.36580397125402</v>
      </c>
      <c r="G95" s="10">
        <f t="shared" si="3"/>
        <v>302.26442174467536</v>
      </c>
      <c r="H95">
        <v>293.13</v>
      </c>
    </row>
    <row r="96" spans="4:8" x14ac:dyDescent="0.25">
      <c r="D96">
        <v>71</v>
      </c>
      <c r="E96">
        <f t="shared" si="4"/>
        <v>0.71</v>
      </c>
      <c r="F96" s="10">
        <f t="shared" si="5"/>
        <v>302.26442174467536</v>
      </c>
      <c r="G96" s="10">
        <f t="shared" si="3"/>
        <v>302.16415239964965</v>
      </c>
      <c r="H96">
        <v>293.13</v>
      </c>
    </row>
    <row r="97" spans="4:8" x14ac:dyDescent="0.25">
      <c r="D97">
        <v>72</v>
      </c>
      <c r="E97">
        <f t="shared" si="4"/>
        <v>0.72</v>
      </c>
      <c r="F97" s="10">
        <f t="shared" si="5"/>
        <v>302.16415239964965</v>
      </c>
      <c r="G97" s="10">
        <f t="shared" si="3"/>
        <v>302.0649837199789</v>
      </c>
      <c r="H97">
        <v>293.13</v>
      </c>
    </row>
    <row r="98" spans="4:8" x14ac:dyDescent="0.25">
      <c r="D98">
        <v>73</v>
      </c>
      <c r="E98">
        <f t="shared" si="4"/>
        <v>0.73</v>
      </c>
      <c r="F98" s="10">
        <f t="shared" si="5"/>
        <v>302.0649837199789</v>
      </c>
      <c r="G98" s="10">
        <f t="shared" si="3"/>
        <v>301.96690362356338</v>
      </c>
      <c r="H98">
        <v>293.13</v>
      </c>
    </row>
    <row r="99" spans="4:8" x14ac:dyDescent="0.25">
      <c r="D99">
        <v>74</v>
      </c>
      <c r="E99">
        <f t="shared" si="4"/>
        <v>0.74</v>
      </c>
      <c r="F99" s="10">
        <f t="shared" si="5"/>
        <v>301.96690362356338</v>
      </c>
      <c r="G99" s="10">
        <f t="shared" si="3"/>
        <v>301.86990016092966</v>
      </c>
      <c r="H99">
        <v>293.13</v>
      </c>
    </row>
    <row r="100" spans="4:8" x14ac:dyDescent="0.25">
      <c r="D100">
        <v>75</v>
      </c>
      <c r="E100">
        <f t="shared" si="4"/>
        <v>0.75</v>
      </c>
      <c r="F100" s="10">
        <f t="shared" si="5"/>
        <v>301.86990016092966</v>
      </c>
      <c r="G100" s="10">
        <f t="shared" si="3"/>
        <v>301.77396151377474</v>
      </c>
      <c r="H100">
        <v>293.13</v>
      </c>
    </row>
    <row r="101" spans="4:8" x14ac:dyDescent="0.25">
      <c r="D101">
        <v>76</v>
      </c>
      <c r="E101">
        <f t="shared" si="4"/>
        <v>0.76</v>
      </c>
      <c r="F101" s="10">
        <f t="shared" si="5"/>
        <v>301.77396151377474</v>
      </c>
      <c r="G101" s="10">
        <f t="shared" si="3"/>
        <v>301.67907599352611</v>
      </c>
      <c r="H101">
        <v>293.13</v>
      </c>
    </row>
    <row r="102" spans="4:8" x14ac:dyDescent="0.25">
      <c r="D102">
        <v>77</v>
      </c>
      <c r="E102">
        <f t="shared" si="4"/>
        <v>0.77</v>
      </c>
      <c r="F102" s="10">
        <f t="shared" si="5"/>
        <v>301.67907599352611</v>
      </c>
      <c r="G102" s="10">
        <f t="shared" si="3"/>
        <v>301.5852320399178</v>
      </c>
      <c r="H102">
        <v>293.13</v>
      </c>
    </row>
    <row r="103" spans="4:8" x14ac:dyDescent="0.25">
      <c r="D103">
        <v>78</v>
      </c>
      <c r="E103">
        <f t="shared" si="4"/>
        <v>0.78</v>
      </c>
      <c r="F103" s="10">
        <f t="shared" si="5"/>
        <v>301.5852320399178</v>
      </c>
      <c r="G103" s="10">
        <f t="shared" si="3"/>
        <v>301.49241821958185</v>
      </c>
      <c r="H103">
        <v>293.13</v>
      </c>
    </row>
    <row r="104" spans="4:8" x14ac:dyDescent="0.25">
      <c r="D104">
        <v>79</v>
      </c>
      <c r="E104">
        <f t="shared" si="4"/>
        <v>0.79</v>
      </c>
      <c r="F104" s="10">
        <f t="shared" si="5"/>
        <v>301.49241821958185</v>
      </c>
      <c r="G104" s="10">
        <f t="shared" si="3"/>
        <v>301.40062322465536</v>
      </c>
      <c r="H104">
        <v>293.13</v>
      </c>
    </row>
    <row r="105" spans="4:8" x14ac:dyDescent="0.25">
      <c r="D105">
        <v>80</v>
      </c>
      <c r="E105">
        <f t="shared" si="4"/>
        <v>0.8</v>
      </c>
      <c r="F105" s="10">
        <f t="shared" si="5"/>
        <v>301.40062322465536</v>
      </c>
      <c r="G105" s="10">
        <f t="shared" si="3"/>
        <v>301.30983587140292</v>
      </c>
      <c r="H105">
        <v>293.13</v>
      </c>
    </row>
    <row r="106" spans="4:8" x14ac:dyDescent="0.25">
      <c r="D106">
        <v>81</v>
      </c>
      <c r="E106">
        <f t="shared" si="4"/>
        <v>0.81</v>
      </c>
      <c r="F106" s="10">
        <f t="shared" si="5"/>
        <v>301.30983587140292</v>
      </c>
      <c r="G106" s="10">
        <f t="shared" si="3"/>
        <v>301.22004509885386</v>
      </c>
      <c r="H106">
        <v>293.13</v>
      </c>
    </row>
    <row r="107" spans="4:8" x14ac:dyDescent="0.25">
      <c r="D107">
        <v>82</v>
      </c>
      <c r="E107">
        <f t="shared" si="4"/>
        <v>0.82000000000000006</v>
      </c>
      <c r="F107" s="10">
        <f t="shared" si="5"/>
        <v>301.22004509885386</v>
      </c>
      <c r="G107" s="10">
        <f t="shared" si="3"/>
        <v>301.13123996745475</v>
      </c>
      <c r="H107">
        <v>293.13</v>
      </c>
    </row>
    <row r="108" spans="4:8" x14ac:dyDescent="0.25">
      <c r="D108">
        <v>83</v>
      </c>
      <c r="E108">
        <f t="shared" si="4"/>
        <v>0.83000000000000007</v>
      </c>
      <c r="F108" s="10">
        <f t="shared" si="5"/>
        <v>301.13123996745475</v>
      </c>
      <c r="G108" s="10">
        <f t="shared" si="3"/>
        <v>301.04340965773667</v>
      </c>
      <c r="H108">
        <v>293.13</v>
      </c>
    </row>
    <row r="109" spans="4:8" x14ac:dyDescent="0.25">
      <c r="D109">
        <v>84</v>
      </c>
      <c r="E109">
        <f t="shared" si="4"/>
        <v>0.84</v>
      </c>
      <c r="F109" s="10">
        <f t="shared" si="5"/>
        <v>301.04340965773667</v>
      </c>
      <c r="G109" s="10">
        <f t="shared" si="3"/>
        <v>300.95654346899693</v>
      </c>
      <c r="H109">
        <v>293.13</v>
      </c>
    </row>
    <row r="110" spans="4:8" x14ac:dyDescent="0.25">
      <c r="D110">
        <v>85</v>
      </c>
      <c r="E110">
        <f t="shared" si="4"/>
        <v>0.85</v>
      </c>
      <c r="F110" s="10">
        <f t="shared" si="5"/>
        <v>300.95654346899693</v>
      </c>
      <c r="G110" s="10">
        <f t="shared" si="3"/>
        <v>300.87063081799533</v>
      </c>
      <c r="H110">
        <v>293.13</v>
      </c>
    </row>
    <row r="111" spans="4:8" x14ac:dyDescent="0.25">
      <c r="D111">
        <v>86</v>
      </c>
      <c r="E111">
        <f t="shared" si="4"/>
        <v>0.86</v>
      </c>
      <c r="F111" s="10">
        <f t="shared" si="5"/>
        <v>300.87063081799533</v>
      </c>
      <c r="G111" s="10">
        <f t="shared" si="3"/>
        <v>300.7856612376649</v>
      </c>
      <c r="H111">
        <v>293.13</v>
      </c>
    </row>
    <row r="112" spans="4:8" x14ac:dyDescent="0.25">
      <c r="D112">
        <v>87</v>
      </c>
      <c r="E112">
        <f t="shared" si="4"/>
        <v>0.87</v>
      </c>
      <c r="F112" s="10">
        <f t="shared" si="5"/>
        <v>300.7856612376649</v>
      </c>
      <c r="G112" s="10">
        <f t="shared" si="3"/>
        <v>300.7016243758365</v>
      </c>
      <c r="H112">
        <v>293.13</v>
      </c>
    </row>
    <row r="113" spans="4:8" x14ac:dyDescent="0.25">
      <c r="D113">
        <v>88</v>
      </c>
      <c r="E113">
        <f t="shared" si="4"/>
        <v>0.88</v>
      </c>
      <c r="F113" s="10">
        <f t="shared" si="5"/>
        <v>300.7016243758365</v>
      </c>
      <c r="G113" s="10">
        <f t="shared" si="3"/>
        <v>300.61850999397774</v>
      </c>
      <c r="H113">
        <v>293.13</v>
      </c>
    </row>
    <row r="114" spans="4:8" x14ac:dyDescent="0.25">
      <c r="D114">
        <v>89</v>
      </c>
      <c r="E114">
        <f t="shared" si="4"/>
        <v>0.89</v>
      </c>
      <c r="F114" s="10">
        <f t="shared" si="5"/>
        <v>300.61850999397774</v>
      </c>
      <c r="G114" s="10">
        <f t="shared" si="3"/>
        <v>300.53630796594541</v>
      </c>
      <c r="H114">
        <v>293.13</v>
      </c>
    </row>
    <row r="115" spans="4:8" x14ac:dyDescent="0.25">
      <c r="D115">
        <v>90</v>
      </c>
      <c r="E115">
        <f t="shared" si="4"/>
        <v>0.9</v>
      </c>
      <c r="F115" s="10">
        <f t="shared" si="5"/>
        <v>300.53630796594541</v>
      </c>
      <c r="G115" s="10">
        <f t="shared" si="3"/>
        <v>300.45500827675193</v>
      </c>
      <c r="H115">
        <v>293.13</v>
      </c>
    </row>
    <row r="116" spans="4:8" x14ac:dyDescent="0.25">
      <c r="D116">
        <v>91</v>
      </c>
      <c r="E116">
        <f t="shared" si="4"/>
        <v>0.91</v>
      </c>
      <c r="F116" s="10">
        <f t="shared" si="5"/>
        <v>300.45500827675193</v>
      </c>
      <c r="G116" s="10">
        <f t="shared" si="3"/>
        <v>300.37460102134509</v>
      </c>
      <c r="H116">
        <v>293.13</v>
      </c>
    </row>
    <row r="117" spans="4:8" x14ac:dyDescent="0.25">
      <c r="D117">
        <v>92</v>
      </c>
      <c r="E117">
        <f t="shared" si="4"/>
        <v>0.92</v>
      </c>
      <c r="F117" s="10">
        <f t="shared" si="5"/>
        <v>300.37460102134509</v>
      </c>
      <c r="G117" s="10">
        <f t="shared" si="3"/>
        <v>300.29507640340125</v>
      </c>
      <c r="H117">
        <v>293.13</v>
      </c>
    </row>
    <row r="118" spans="4:8" x14ac:dyDescent="0.25">
      <c r="D118">
        <v>93</v>
      </c>
      <c r="E118">
        <f t="shared" si="4"/>
        <v>0.93</v>
      </c>
      <c r="F118" s="10">
        <f t="shared" si="5"/>
        <v>300.29507640340125</v>
      </c>
      <c r="G118" s="10">
        <f t="shared" si="3"/>
        <v>300.21642473413198</v>
      </c>
      <c r="H118">
        <v>293.13</v>
      </c>
    </row>
    <row r="119" spans="4:8" x14ac:dyDescent="0.25">
      <c r="D119">
        <v>94</v>
      </c>
      <c r="E119">
        <f t="shared" si="4"/>
        <v>0.94000000000000006</v>
      </c>
      <c r="F119" s="10">
        <f t="shared" si="5"/>
        <v>300.21642473413198</v>
      </c>
      <c r="G119" s="10">
        <f t="shared" si="3"/>
        <v>300.13863643110341</v>
      </c>
      <c r="H119">
        <v>293.13</v>
      </c>
    </row>
    <row r="120" spans="4:8" x14ac:dyDescent="0.25">
      <c r="D120">
        <v>95</v>
      </c>
      <c r="E120">
        <f t="shared" si="4"/>
        <v>0.95000000000000007</v>
      </c>
      <c r="F120" s="10">
        <f t="shared" si="5"/>
        <v>300.13863643110341</v>
      </c>
      <c r="G120" s="10">
        <f t="shared" si="3"/>
        <v>300.06170201706897</v>
      </c>
      <c r="H120">
        <v>293.13</v>
      </c>
    </row>
    <row r="121" spans="4:8" x14ac:dyDescent="0.25">
      <c r="D121">
        <v>96</v>
      </c>
      <c r="E121">
        <f t="shared" si="4"/>
        <v>0.96</v>
      </c>
      <c r="F121" s="10">
        <f t="shared" si="5"/>
        <v>300.06170201706897</v>
      </c>
      <c r="G121" s="10">
        <f t="shared" si="3"/>
        <v>299.98561211881457</v>
      </c>
      <c r="H121">
        <v>293.13</v>
      </c>
    </row>
    <row r="122" spans="4:8" x14ac:dyDescent="0.25">
      <c r="D122">
        <v>97</v>
      </c>
      <c r="E122">
        <f t="shared" si="4"/>
        <v>0.97</v>
      </c>
      <c r="F122" s="10">
        <f t="shared" si="5"/>
        <v>299.98561211881457</v>
      </c>
      <c r="G122" s="10">
        <f t="shared" si="3"/>
        <v>299.91035746601682</v>
      </c>
      <c r="H122">
        <v>293.13</v>
      </c>
    </row>
    <row r="123" spans="4:8" x14ac:dyDescent="0.25">
      <c r="D123">
        <v>98</v>
      </c>
      <c r="E123">
        <f t="shared" si="4"/>
        <v>0.98</v>
      </c>
      <c r="F123" s="10">
        <f t="shared" si="5"/>
        <v>299.91035746601682</v>
      </c>
      <c r="G123" s="10">
        <f t="shared" si="3"/>
        <v>299.83592889011334</v>
      </c>
      <c r="H123">
        <v>293.13</v>
      </c>
    </row>
    <row r="124" spans="4:8" x14ac:dyDescent="0.25">
      <c r="D124">
        <v>99</v>
      </c>
      <c r="E124">
        <f t="shared" si="4"/>
        <v>0.99</v>
      </c>
      <c r="F124" s="10">
        <f t="shared" si="5"/>
        <v>299.83592889011334</v>
      </c>
      <c r="G124" s="10">
        <f t="shared" si="3"/>
        <v>299.76231732318598</v>
      </c>
      <c r="H124">
        <v>293.13</v>
      </c>
    </row>
    <row r="125" spans="4:8" x14ac:dyDescent="0.25">
      <c r="D125">
        <v>100</v>
      </c>
      <c r="E125">
        <f t="shared" si="4"/>
        <v>1</v>
      </c>
      <c r="F125" s="10">
        <f t="shared" si="5"/>
        <v>299.76231732318598</v>
      </c>
      <c r="G125" s="10">
        <f t="shared" si="3"/>
        <v>299.68951379685592</v>
      </c>
      <c r="H125">
        <v>293.13</v>
      </c>
    </row>
    <row r="126" spans="4:8" x14ac:dyDescent="0.25">
      <c r="D126">
        <v>101</v>
      </c>
      <c r="E126">
        <f t="shared" si="4"/>
        <v>1.01</v>
      </c>
      <c r="F126" s="10">
        <f t="shared" si="5"/>
        <v>299.68951379685592</v>
      </c>
      <c r="G126" s="10">
        <f t="shared" si="3"/>
        <v>299.61750944119092</v>
      </c>
      <c r="H126">
        <v>293.13</v>
      </c>
    </row>
    <row r="127" spans="4:8" x14ac:dyDescent="0.25">
      <c r="D127">
        <v>102</v>
      </c>
      <c r="E127">
        <f t="shared" si="4"/>
        <v>1.02</v>
      </c>
      <c r="F127" s="10">
        <f t="shared" si="5"/>
        <v>299.61750944119092</v>
      </c>
      <c r="G127" s="10">
        <f t="shared" si="3"/>
        <v>299.54629548362482</v>
      </c>
      <c r="H127">
        <v>293.13</v>
      </c>
    </row>
    <row r="128" spans="4:8" x14ac:dyDescent="0.25">
      <c r="D128">
        <v>103</v>
      </c>
      <c r="E128">
        <f t="shared" si="4"/>
        <v>1.03</v>
      </c>
      <c r="F128" s="10">
        <f t="shared" si="5"/>
        <v>299.54629548362482</v>
      </c>
      <c r="G128" s="10">
        <f t="shared" si="3"/>
        <v>299.47586324788864</v>
      </c>
      <c r="H128">
        <v>293.13</v>
      </c>
    </row>
    <row r="129" spans="4:8" x14ac:dyDescent="0.25">
      <c r="D129">
        <v>104</v>
      </c>
      <c r="E129">
        <f t="shared" si="4"/>
        <v>1.04</v>
      </c>
      <c r="F129" s="10">
        <f t="shared" si="5"/>
        <v>299.47586324788864</v>
      </c>
      <c r="G129" s="10">
        <f t="shared" si="3"/>
        <v>299.40620415295365</v>
      </c>
      <c r="H129">
        <v>293.13</v>
      </c>
    </row>
    <row r="130" spans="4:8" x14ac:dyDescent="0.25">
      <c r="D130">
        <v>105</v>
      </c>
      <c r="E130">
        <f t="shared" si="4"/>
        <v>1.05</v>
      </c>
      <c r="F130" s="10">
        <f t="shared" si="5"/>
        <v>299.40620415295365</v>
      </c>
      <c r="G130" s="10">
        <f t="shared" si="3"/>
        <v>299.33730971198577</v>
      </c>
      <c r="H130">
        <v>293.13</v>
      </c>
    </row>
    <row r="131" spans="4:8" x14ac:dyDescent="0.25">
      <c r="D131">
        <v>106</v>
      </c>
      <c r="E131">
        <f t="shared" si="4"/>
        <v>1.06</v>
      </c>
      <c r="F131" s="10">
        <f t="shared" si="5"/>
        <v>299.33730971198577</v>
      </c>
      <c r="G131" s="10">
        <f t="shared" si="3"/>
        <v>299.2691715313116</v>
      </c>
      <c r="H131">
        <v>293.13</v>
      </c>
    </row>
    <row r="132" spans="4:8" x14ac:dyDescent="0.25">
      <c r="D132">
        <v>107</v>
      </c>
      <c r="E132">
        <f t="shared" si="4"/>
        <v>1.07</v>
      </c>
      <c r="F132" s="10">
        <f t="shared" si="5"/>
        <v>299.2691715313116</v>
      </c>
      <c r="G132" s="10">
        <f t="shared" si="3"/>
        <v>299.20178130939593</v>
      </c>
      <c r="H132">
        <v>293.13</v>
      </c>
    </row>
    <row r="133" spans="4:8" x14ac:dyDescent="0.25">
      <c r="D133">
        <v>108</v>
      </c>
      <c r="E133">
        <f t="shared" si="4"/>
        <v>1.08</v>
      </c>
      <c r="F133" s="10">
        <f t="shared" si="5"/>
        <v>299.20178130939593</v>
      </c>
      <c r="G133" s="10">
        <f t="shared" si="3"/>
        <v>299.13513083583013</v>
      </c>
      <c r="H133">
        <v>293.13</v>
      </c>
    </row>
    <row r="134" spans="4:8" x14ac:dyDescent="0.25">
      <c r="D134">
        <v>109</v>
      </c>
      <c r="E134">
        <f t="shared" si="4"/>
        <v>1.0900000000000001</v>
      </c>
      <c r="F134" s="10">
        <f t="shared" si="5"/>
        <v>299.13513083583013</v>
      </c>
      <c r="G134" s="10">
        <f t="shared" si="3"/>
        <v>299.06921199033195</v>
      </c>
      <c r="H134">
        <v>293.13</v>
      </c>
    </row>
    <row r="135" spans="4:8" x14ac:dyDescent="0.25">
      <c r="D135">
        <v>110</v>
      </c>
      <c r="E135">
        <f t="shared" si="4"/>
        <v>1.1000000000000001</v>
      </c>
      <c r="F135" s="10">
        <f t="shared" si="5"/>
        <v>299.06921199033195</v>
      </c>
      <c r="G135" s="10">
        <f t="shared" si="3"/>
        <v>299.00401674175623</v>
      </c>
      <c r="H135">
        <v>293.13</v>
      </c>
    </row>
    <row r="136" spans="4:8" x14ac:dyDescent="0.25">
      <c r="D136">
        <v>111</v>
      </c>
      <c r="E136">
        <f t="shared" si="4"/>
        <v>1.1100000000000001</v>
      </c>
      <c r="F136" s="10">
        <f t="shared" si="5"/>
        <v>299.00401674175623</v>
      </c>
      <c r="G136" s="10">
        <f t="shared" si="3"/>
        <v>298.93953714711637</v>
      </c>
      <c r="H136">
        <v>293.13</v>
      </c>
    </row>
    <row r="137" spans="4:8" x14ac:dyDescent="0.25">
      <c r="D137">
        <v>112</v>
      </c>
      <c r="E137">
        <f t="shared" si="4"/>
        <v>1.1200000000000001</v>
      </c>
      <c r="F137" s="10">
        <f t="shared" si="5"/>
        <v>298.93953714711637</v>
      </c>
      <c r="G137" s="10">
        <f t="shared" si="3"/>
        <v>298.87576535061663</v>
      </c>
      <c r="H137">
        <v>293.13</v>
      </c>
    </row>
    <row r="138" spans="4:8" x14ac:dyDescent="0.25">
      <c r="D138">
        <v>113</v>
      </c>
      <c r="E138">
        <f t="shared" si="4"/>
        <v>1.1300000000000001</v>
      </c>
      <c r="F138" s="10">
        <f t="shared" si="5"/>
        <v>298.87576535061663</v>
      </c>
      <c r="G138" s="10">
        <f t="shared" si="3"/>
        <v>298.81269358269509</v>
      </c>
      <c r="H138">
        <v>293.13</v>
      </c>
    </row>
    <row r="139" spans="4:8" x14ac:dyDescent="0.25">
      <c r="D139">
        <v>114</v>
      </c>
      <c r="E139">
        <f t="shared" si="4"/>
        <v>1.1400000000000001</v>
      </c>
      <c r="F139" s="10">
        <f t="shared" si="5"/>
        <v>298.81269358269509</v>
      </c>
      <c r="G139" s="10">
        <f t="shared" si="3"/>
        <v>298.75031415907688</v>
      </c>
      <c r="H139">
        <v>293.13</v>
      </c>
    </row>
    <row r="140" spans="4:8" x14ac:dyDescent="0.25">
      <c r="D140">
        <v>115</v>
      </c>
      <c r="E140">
        <f t="shared" si="4"/>
        <v>1.1500000000000001</v>
      </c>
      <c r="F140" s="10">
        <f t="shared" si="5"/>
        <v>298.75031415907688</v>
      </c>
      <c r="G140" s="10">
        <f t="shared" si="3"/>
        <v>298.68861947983811</v>
      </c>
      <c r="H140">
        <v>293.13</v>
      </c>
    </row>
    <row r="141" spans="4:8" x14ac:dyDescent="0.25">
      <c r="D141">
        <v>116</v>
      </c>
      <c r="E141">
        <f t="shared" si="4"/>
        <v>1.1599999999999999</v>
      </c>
      <c r="F141" s="10">
        <f t="shared" si="5"/>
        <v>298.68861947983811</v>
      </c>
      <c r="G141" s="10">
        <f t="shared" si="3"/>
        <v>298.62760202847994</v>
      </c>
      <c r="H141">
        <v>293.13</v>
      </c>
    </row>
    <row r="142" spans="4:8" x14ac:dyDescent="0.25">
      <c r="D142">
        <v>117</v>
      </c>
      <c r="E142">
        <f t="shared" si="4"/>
        <v>1.17</v>
      </c>
      <c r="F142" s="10">
        <f t="shared" si="5"/>
        <v>298.62760202847994</v>
      </c>
      <c r="G142" s="10">
        <f t="shared" si="3"/>
        <v>298.56725437101284</v>
      </c>
      <c r="H142">
        <v>293.13</v>
      </c>
    </row>
    <row r="143" spans="4:8" x14ac:dyDescent="0.25">
      <c r="D143">
        <v>118</v>
      </c>
      <c r="E143">
        <f t="shared" si="4"/>
        <v>1.18</v>
      </c>
      <c r="F143" s="10">
        <f t="shared" si="5"/>
        <v>298.56725437101284</v>
      </c>
      <c r="G143" s="10">
        <f t="shared" si="3"/>
        <v>298.50756915505076</v>
      </c>
      <c r="H143">
        <v>293.13</v>
      </c>
    </row>
    <row r="144" spans="4:8" x14ac:dyDescent="0.25">
      <c r="D144">
        <v>119</v>
      </c>
      <c r="E144">
        <f t="shared" si="4"/>
        <v>1.19</v>
      </c>
      <c r="F144" s="10">
        <f t="shared" si="5"/>
        <v>298.50756915505076</v>
      </c>
      <c r="G144" s="10">
        <f t="shared" si="3"/>
        <v>298.44853910891544</v>
      </c>
      <c r="H144">
        <v>293.13</v>
      </c>
    </row>
    <row r="145" spans="4:8" x14ac:dyDescent="0.25">
      <c r="D145">
        <v>120</v>
      </c>
      <c r="E145">
        <f t="shared" si="4"/>
        <v>1.2</v>
      </c>
      <c r="F145" s="10">
        <f t="shared" si="5"/>
        <v>298.44853910891544</v>
      </c>
      <c r="G145" s="10">
        <f t="shared" si="3"/>
        <v>298.39015704075052</v>
      </c>
      <c r="H145">
        <v>293.13</v>
      </c>
    </row>
    <row r="146" spans="4:8" x14ac:dyDescent="0.25">
      <c r="D146">
        <v>121</v>
      </c>
      <c r="E146">
        <f t="shared" si="4"/>
        <v>1.21</v>
      </c>
      <c r="F146" s="10">
        <f t="shared" si="5"/>
        <v>298.39015704075052</v>
      </c>
      <c r="G146" s="10">
        <f t="shared" si="3"/>
        <v>298.33241583764527</v>
      </c>
      <c r="H146">
        <v>293.13</v>
      </c>
    </row>
    <row r="147" spans="4:8" x14ac:dyDescent="0.25">
      <c r="D147">
        <v>122</v>
      </c>
      <c r="E147">
        <f t="shared" si="4"/>
        <v>1.22</v>
      </c>
      <c r="F147" s="10">
        <f t="shared" si="5"/>
        <v>298.33241583764527</v>
      </c>
      <c r="G147" s="10">
        <f t="shared" si="3"/>
        <v>298.27530846476793</v>
      </c>
      <c r="H147">
        <v>293.13</v>
      </c>
    </row>
    <row r="148" spans="4:8" x14ac:dyDescent="0.25">
      <c r="D148">
        <v>123</v>
      </c>
      <c r="E148">
        <f t="shared" si="4"/>
        <v>1.23</v>
      </c>
      <c r="F148" s="10">
        <f t="shared" si="5"/>
        <v>298.27530846476793</v>
      </c>
      <c r="G148" s="10">
        <f t="shared" si="3"/>
        <v>298.21882796450876</v>
      </c>
      <c r="H148">
        <v>293.13</v>
      </c>
    </row>
    <row r="149" spans="4:8" x14ac:dyDescent="0.25">
      <c r="D149">
        <v>124</v>
      </c>
      <c r="E149">
        <f t="shared" si="4"/>
        <v>1.24</v>
      </c>
      <c r="F149" s="10">
        <f t="shared" si="5"/>
        <v>298.21882796450876</v>
      </c>
      <c r="G149" s="10">
        <f t="shared" si="3"/>
        <v>298.16296745563227</v>
      </c>
      <c r="H149">
        <v>293.13</v>
      </c>
    </row>
    <row r="150" spans="4:8" x14ac:dyDescent="0.25">
      <c r="D150">
        <v>125</v>
      </c>
      <c r="E150">
        <f t="shared" si="4"/>
        <v>1.25</v>
      </c>
      <c r="F150" s="10">
        <f t="shared" si="5"/>
        <v>298.16296745563227</v>
      </c>
      <c r="G150" s="10">
        <f t="shared" si="3"/>
        <v>298.10772013243894</v>
      </c>
      <c r="H150">
        <v>293.13</v>
      </c>
    </row>
    <row r="151" spans="4:8" x14ac:dyDescent="0.25">
      <c r="D151">
        <v>126</v>
      </c>
      <c r="E151">
        <f t="shared" si="4"/>
        <v>1.26</v>
      </c>
      <c r="F151" s="10">
        <f t="shared" si="5"/>
        <v>298.10772013243894</v>
      </c>
      <c r="G151" s="10">
        <f t="shared" si="3"/>
        <v>298.05307926393601</v>
      </c>
      <c r="H151">
        <v>293.13</v>
      </c>
    </row>
    <row r="152" spans="4:8" x14ac:dyDescent="0.25">
      <c r="D152">
        <v>127</v>
      </c>
      <c r="E152">
        <f t="shared" si="4"/>
        <v>1.27</v>
      </c>
      <c r="F152" s="10">
        <f t="shared" si="5"/>
        <v>298.05307926393601</v>
      </c>
      <c r="G152" s="10">
        <f t="shared" si="3"/>
        <v>297.99903819301738</v>
      </c>
      <c r="H152">
        <v>293.13</v>
      </c>
    </row>
    <row r="153" spans="4:8" x14ac:dyDescent="0.25">
      <c r="D153">
        <v>128</v>
      </c>
      <c r="E153">
        <f t="shared" si="4"/>
        <v>1.28</v>
      </c>
      <c r="F153" s="10">
        <f t="shared" si="5"/>
        <v>297.99903819301738</v>
      </c>
      <c r="G153" s="10">
        <f t="shared" ref="G153:G216" si="6">F153-((($B$22*$B$23*(F153-$G$5))/1000)/($G$13*$G$14*$G$11))</f>
        <v>297.94559033565264</v>
      </c>
      <c r="H153">
        <v>293.13</v>
      </c>
    </row>
    <row r="154" spans="4:8" x14ac:dyDescent="0.25">
      <c r="D154">
        <v>129</v>
      </c>
      <c r="E154">
        <f t="shared" ref="E154:E217" si="7">D154*$B$14</f>
        <v>1.29</v>
      </c>
      <c r="F154" s="10">
        <f t="shared" si="5"/>
        <v>297.94559033565264</v>
      </c>
      <c r="G154" s="10">
        <f t="shared" si="6"/>
        <v>297.89272918008476</v>
      </c>
      <c r="H154">
        <v>293.13</v>
      </c>
    </row>
    <row r="155" spans="4:8" x14ac:dyDescent="0.25">
      <c r="D155">
        <v>130</v>
      </c>
      <c r="E155">
        <f t="shared" si="7"/>
        <v>1.3</v>
      </c>
      <c r="F155" s="10">
        <f t="shared" si="5"/>
        <v>297.89272918008476</v>
      </c>
      <c r="G155" s="10">
        <f t="shared" si="6"/>
        <v>297.84044828603686</v>
      </c>
      <c r="H155">
        <v>293.13</v>
      </c>
    </row>
    <row r="156" spans="4:8" x14ac:dyDescent="0.25">
      <c r="D156">
        <v>131</v>
      </c>
      <c r="E156">
        <f t="shared" si="7"/>
        <v>1.31</v>
      </c>
      <c r="F156" s="10">
        <f t="shared" ref="F156:F219" si="8">G155</f>
        <v>297.84044828603686</v>
      </c>
      <c r="G156" s="10">
        <f t="shared" si="6"/>
        <v>297.78874128392766</v>
      </c>
      <c r="H156">
        <v>293.13</v>
      </c>
    </row>
    <row r="157" spans="4:8" x14ac:dyDescent="0.25">
      <c r="D157">
        <v>132</v>
      </c>
      <c r="E157">
        <f t="shared" si="7"/>
        <v>1.32</v>
      </c>
      <c r="F157" s="10">
        <f t="shared" si="8"/>
        <v>297.78874128392766</v>
      </c>
      <c r="G157" s="10">
        <f t="shared" si="6"/>
        <v>297.73760187409516</v>
      </c>
      <c r="H157">
        <v>293.13</v>
      </c>
    </row>
    <row r="158" spans="4:8" x14ac:dyDescent="0.25">
      <c r="D158">
        <v>133</v>
      </c>
      <c r="E158">
        <f t="shared" si="7"/>
        <v>1.33</v>
      </c>
      <c r="F158" s="10">
        <f t="shared" si="8"/>
        <v>297.73760187409516</v>
      </c>
      <c r="G158" s="10">
        <f t="shared" si="6"/>
        <v>297.68702382602942</v>
      </c>
      <c r="H158">
        <v>293.13</v>
      </c>
    </row>
    <row r="159" spans="4:8" x14ac:dyDescent="0.25">
      <c r="D159">
        <v>134</v>
      </c>
      <c r="E159">
        <f t="shared" si="7"/>
        <v>1.34</v>
      </c>
      <c r="F159" s="10">
        <f t="shared" si="8"/>
        <v>297.68702382602942</v>
      </c>
      <c r="G159" s="10">
        <f t="shared" si="6"/>
        <v>297.6370009776133</v>
      </c>
      <c r="H159">
        <v>293.13</v>
      </c>
    </row>
    <row r="160" spans="4:8" x14ac:dyDescent="0.25">
      <c r="D160">
        <v>135</v>
      </c>
      <c r="E160">
        <f t="shared" si="7"/>
        <v>1.35</v>
      </c>
      <c r="F160" s="10">
        <f t="shared" si="8"/>
        <v>297.6370009776133</v>
      </c>
      <c r="G160" s="10">
        <f t="shared" si="6"/>
        <v>297.58752723437181</v>
      </c>
      <c r="H160">
        <v>293.13</v>
      </c>
    </row>
    <row r="161" spans="4:8" x14ac:dyDescent="0.25">
      <c r="D161">
        <v>136</v>
      </c>
      <c r="E161">
        <f t="shared" si="7"/>
        <v>1.36</v>
      </c>
      <c r="F161" s="10">
        <f t="shared" si="8"/>
        <v>297.58752723437181</v>
      </c>
      <c r="G161" s="10">
        <f t="shared" si="6"/>
        <v>297.53859656872947</v>
      </c>
      <c r="H161">
        <v>293.13</v>
      </c>
    </row>
    <row r="162" spans="4:8" x14ac:dyDescent="0.25">
      <c r="D162">
        <v>137</v>
      </c>
      <c r="E162">
        <f t="shared" si="7"/>
        <v>1.37</v>
      </c>
      <c r="F162" s="10">
        <f t="shared" si="8"/>
        <v>297.53859656872947</v>
      </c>
      <c r="G162" s="10">
        <f t="shared" si="6"/>
        <v>297.49020301927607</v>
      </c>
      <c r="H162">
        <v>293.13</v>
      </c>
    </row>
    <row r="163" spans="4:8" x14ac:dyDescent="0.25">
      <c r="D163">
        <v>138</v>
      </c>
      <c r="E163">
        <f t="shared" si="7"/>
        <v>1.3800000000000001</v>
      </c>
      <c r="F163" s="10">
        <f t="shared" si="8"/>
        <v>297.49020301927607</v>
      </c>
      <c r="G163" s="10">
        <f t="shared" si="6"/>
        <v>297.44234069004028</v>
      </c>
      <c r="H163">
        <v>293.13</v>
      </c>
    </row>
    <row r="164" spans="4:8" x14ac:dyDescent="0.25">
      <c r="D164">
        <v>139</v>
      </c>
      <c r="E164">
        <f t="shared" si="7"/>
        <v>1.3900000000000001</v>
      </c>
      <c r="F164" s="10">
        <f t="shared" si="8"/>
        <v>297.44234069004028</v>
      </c>
      <c r="G164" s="10">
        <f t="shared" si="6"/>
        <v>297.39500374977143</v>
      </c>
      <c r="H164">
        <v>293.13</v>
      </c>
    </row>
    <row r="165" spans="4:8" x14ac:dyDescent="0.25">
      <c r="D165">
        <v>140</v>
      </c>
      <c r="E165">
        <f t="shared" si="7"/>
        <v>1.4000000000000001</v>
      </c>
      <c r="F165" s="10">
        <f t="shared" si="8"/>
        <v>297.39500374977143</v>
      </c>
      <c r="G165" s="10">
        <f t="shared" si="6"/>
        <v>297.34818643122895</v>
      </c>
      <c r="H165">
        <v>293.13</v>
      </c>
    </row>
    <row r="166" spans="4:8" x14ac:dyDescent="0.25">
      <c r="D166">
        <v>141</v>
      </c>
      <c r="E166">
        <f t="shared" si="7"/>
        <v>1.41</v>
      </c>
      <c r="F166" s="10">
        <f t="shared" si="8"/>
        <v>297.34818643122895</v>
      </c>
      <c r="G166" s="10">
        <f t="shared" si="6"/>
        <v>297.30188303047976</v>
      </c>
      <c r="H166">
        <v>293.13</v>
      </c>
    </row>
    <row r="167" spans="4:8" x14ac:dyDescent="0.25">
      <c r="D167">
        <v>142</v>
      </c>
      <c r="E167">
        <f t="shared" si="7"/>
        <v>1.42</v>
      </c>
      <c r="F167" s="10">
        <f t="shared" si="8"/>
        <v>297.30188303047976</v>
      </c>
      <c r="G167" s="10">
        <f t="shared" si="6"/>
        <v>297.25608790620339</v>
      </c>
      <c r="H167">
        <v>293.13</v>
      </c>
    </row>
    <row r="168" spans="4:8" x14ac:dyDescent="0.25">
      <c r="D168">
        <v>143</v>
      </c>
      <c r="E168">
        <f t="shared" si="7"/>
        <v>1.43</v>
      </c>
      <c r="F168" s="10">
        <f t="shared" si="8"/>
        <v>297.25608790620339</v>
      </c>
      <c r="G168" s="10">
        <f t="shared" si="6"/>
        <v>297.21079547900462</v>
      </c>
      <c r="H168">
        <v>293.13</v>
      </c>
    </row>
    <row r="169" spans="4:8" x14ac:dyDescent="0.25">
      <c r="D169">
        <v>144</v>
      </c>
      <c r="E169">
        <f t="shared" si="7"/>
        <v>1.44</v>
      </c>
      <c r="F169" s="10">
        <f t="shared" si="8"/>
        <v>297.21079547900462</v>
      </c>
      <c r="G169" s="10">
        <f t="shared" si="6"/>
        <v>297.16600023073374</v>
      </c>
      <c r="H169">
        <v>293.13</v>
      </c>
    </row>
    <row r="170" spans="4:8" x14ac:dyDescent="0.25">
      <c r="D170">
        <v>145</v>
      </c>
      <c r="E170">
        <f t="shared" si="7"/>
        <v>1.45</v>
      </c>
      <c r="F170" s="10">
        <f t="shared" si="8"/>
        <v>297.16600023073374</v>
      </c>
      <c r="G170" s="10">
        <f t="shared" si="6"/>
        <v>297.12169670381422</v>
      </c>
      <c r="H170">
        <v>293.13</v>
      </c>
    </row>
    <row r="171" spans="4:8" x14ac:dyDescent="0.25">
      <c r="D171">
        <v>146</v>
      </c>
      <c r="E171">
        <f t="shared" si="7"/>
        <v>1.46</v>
      </c>
      <c r="F171" s="10">
        <f t="shared" si="8"/>
        <v>297.12169670381422</v>
      </c>
      <c r="G171" s="10">
        <f t="shared" si="6"/>
        <v>297.07787950057792</v>
      </c>
      <c r="H171">
        <v>293.13</v>
      </c>
    </row>
    <row r="172" spans="4:8" x14ac:dyDescent="0.25">
      <c r="D172">
        <v>147</v>
      </c>
      <c r="E172">
        <f t="shared" si="7"/>
        <v>1.47</v>
      </c>
      <c r="F172" s="10">
        <f t="shared" si="8"/>
        <v>297.07787950057792</v>
      </c>
      <c r="G172" s="10">
        <f t="shared" si="6"/>
        <v>297.03454328260722</v>
      </c>
      <c r="H172">
        <v>293.13</v>
      </c>
    </row>
    <row r="173" spans="4:8" x14ac:dyDescent="0.25">
      <c r="D173">
        <v>148</v>
      </c>
      <c r="E173">
        <f t="shared" si="7"/>
        <v>1.48</v>
      </c>
      <c r="F173" s="10">
        <f t="shared" si="8"/>
        <v>297.03454328260722</v>
      </c>
      <c r="G173" s="10">
        <f t="shared" si="6"/>
        <v>296.99168277008494</v>
      </c>
      <c r="H173">
        <v>293.13</v>
      </c>
    </row>
    <row r="174" spans="4:8" x14ac:dyDescent="0.25">
      <c r="D174">
        <v>149</v>
      </c>
      <c r="E174">
        <f t="shared" si="7"/>
        <v>1.49</v>
      </c>
      <c r="F174" s="10">
        <f t="shared" si="8"/>
        <v>296.99168277008494</v>
      </c>
      <c r="G174" s="10">
        <f t="shared" si="6"/>
        <v>296.94929274115077</v>
      </c>
      <c r="H174">
        <v>293.13</v>
      </c>
    </row>
    <row r="175" spans="4:8" x14ac:dyDescent="0.25">
      <c r="D175">
        <v>150</v>
      </c>
      <c r="E175">
        <f t="shared" si="7"/>
        <v>1.5</v>
      </c>
      <c r="F175" s="10">
        <f t="shared" si="8"/>
        <v>296.94929274115077</v>
      </c>
      <c r="G175" s="10">
        <f t="shared" si="6"/>
        <v>296.90736803126532</v>
      </c>
      <c r="H175">
        <v>293.13</v>
      </c>
    </row>
    <row r="176" spans="4:8" x14ac:dyDescent="0.25">
      <c r="D176">
        <v>151</v>
      </c>
      <c r="E176">
        <f t="shared" si="7"/>
        <v>1.51</v>
      </c>
      <c r="F176" s="10">
        <f t="shared" si="8"/>
        <v>296.90736803126532</v>
      </c>
      <c r="G176" s="10">
        <f t="shared" si="6"/>
        <v>296.86590353258077</v>
      </c>
      <c r="H176">
        <v>293.13</v>
      </c>
    </row>
    <row r="177" spans="4:8" x14ac:dyDescent="0.25">
      <c r="D177">
        <v>152</v>
      </c>
      <c r="E177">
        <f t="shared" si="7"/>
        <v>1.52</v>
      </c>
      <c r="F177" s="10">
        <f t="shared" si="8"/>
        <v>296.86590353258077</v>
      </c>
      <c r="G177" s="10">
        <f t="shared" si="6"/>
        <v>296.82489419331858</v>
      </c>
      <c r="H177">
        <v>293.13</v>
      </c>
    </row>
    <row r="178" spans="4:8" x14ac:dyDescent="0.25">
      <c r="D178">
        <v>153</v>
      </c>
      <c r="E178">
        <f t="shared" si="7"/>
        <v>1.53</v>
      </c>
      <c r="F178" s="10">
        <f t="shared" si="8"/>
        <v>296.82489419331858</v>
      </c>
      <c r="G178" s="10">
        <f t="shared" si="6"/>
        <v>296.78433501715404</v>
      </c>
      <c r="H178">
        <v>293.13</v>
      </c>
    </row>
    <row r="179" spans="4:8" x14ac:dyDescent="0.25">
      <c r="D179">
        <v>154</v>
      </c>
      <c r="E179">
        <f t="shared" si="7"/>
        <v>1.54</v>
      </c>
      <c r="F179" s="10">
        <f t="shared" si="8"/>
        <v>296.78433501715404</v>
      </c>
      <c r="G179" s="10">
        <f t="shared" si="6"/>
        <v>296.74422106260749</v>
      </c>
      <c r="H179">
        <v>293.13</v>
      </c>
    </row>
    <row r="180" spans="4:8" x14ac:dyDescent="0.25">
      <c r="D180">
        <v>155</v>
      </c>
      <c r="E180">
        <f t="shared" si="7"/>
        <v>1.55</v>
      </c>
      <c r="F180" s="10">
        <f t="shared" si="8"/>
        <v>296.74422106260749</v>
      </c>
      <c r="G180" s="10">
        <f t="shared" si="6"/>
        <v>296.70454744244245</v>
      </c>
      <c r="H180">
        <v>293.13</v>
      </c>
    </row>
    <row r="181" spans="4:8" x14ac:dyDescent="0.25">
      <c r="D181">
        <v>156</v>
      </c>
      <c r="E181">
        <f t="shared" si="7"/>
        <v>1.56</v>
      </c>
      <c r="F181" s="10">
        <f t="shared" si="8"/>
        <v>296.70454744244245</v>
      </c>
      <c r="G181" s="10">
        <f t="shared" si="6"/>
        <v>296.66530932306989</v>
      </c>
      <c r="H181">
        <v>293.13</v>
      </c>
    </row>
    <row r="182" spans="4:8" x14ac:dyDescent="0.25">
      <c r="D182">
        <v>157</v>
      </c>
      <c r="E182">
        <f t="shared" si="7"/>
        <v>1.57</v>
      </c>
      <c r="F182" s="10">
        <f t="shared" si="8"/>
        <v>296.66530932306989</v>
      </c>
      <c r="G182" s="10">
        <f t="shared" si="6"/>
        <v>296.62650192395955</v>
      </c>
      <c r="H182">
        <v>293.13</v>
      </c>
    </row>
    <row r="183" spans="4:8" x14ac:dyDescent="0.25">
      <c r="D183">
        <v>158</v>
      </c>
      <c r="E183">
        <f t="shared" si="7"/>
        <v>1.58</v>
      </c>
      <c r="F183" s="10">
        <f t="shared" si="8"/>
        <v>296.62650192395955</v>
      </c>
      <c r="G183" s="10">
        <f t="shared" si="6"/>
        <v>296.58812051705758</v>
      </c>
      <c r="H183">
        <v>293.13</v>
      </c>
    </row>
    <row r="184" spans="4:8" x14ac:dyDescent="0.25">
      <c r="D184">
        <v>159</v>
      </c>
      <c r="E184">
        <f t="shared" si="7"/>
        <v>1.59</v>
      </c>
      <c r="F184" s="10">
        <f t="shared" si="8"/>
        <v>296.58812051705758</v>
      </c>
      <c r="G184" s="10">
        <f t="shared" si="6"/>
        <v>296.55016042621025</v>
      </c>
      <c r="H184">
        <v>293.13</v>
      </c>
    </row>
    <row r="185" spans="4:8" x14ac:dyDescent="0.25">
      <c r="D185">
        <v>160</v>
      </c>
      <c r="E185">
        <f t="shared" si="7"/>
        <v>1.6</v>
      </c>
      <c r="F185" s="10">
        <f t="shared" si="8"/>
        <v>296.55016042621025</v>
      </c>
      <c r="G185" s="10">
        <f t="shared" si="6"/>
        <v>296.51261702659451</v>
      </c>
      <c r="H185">
        <v>293.13</v>
      </c>
    </row>
    <row r="186" spans="4:8" x14ac:dyDescent="0.25">
      <c r="D186">
        <v>161</v>
      </c>
      <c r="E186">
        <f t="shared" si="7"/>
        <v>1.61</v>
      </c>
      <c r="F186" s="10">
        <f t="shared" si="8"/>
        <v>296.51261702659451</v>
      </c>
      <c r="G186" s="10">
        <f t="shared" si="6"/>
        <v>296.4754857441543</v>
      </c>
      <c r="H186">
        <v>293.13</v>
      </c>
    </row>
    <row r="187" spans="4:8" x14ac:dyDescent="0.25">
      <c r="D187">
        <v>162</v>
      </c>
      <c r="E187">
        <f t="shared" si="7"/>
        <v>1.62</v>
      </c>
      <c r="F187" s="10">
        <f t="shared" si="8"/>
        <v>296.4754857441543</v>
      </c>
      <c r="G187" s="10">
        <f t="shared" si="6"/>
        <v>296.43876205504341</v>
      </c>
      <c r="H187">
        <v>293.13</v>
      </c>
    </row>
    <row r="188" spans="4:8" x14ac:dyDescent="0.25">
      <c r="D188">
        <v>163</v>
      </c>
      <c r="E188">
        <f t="shared" si="7"/>
        <v>1.6300000000000001</v>
      </c>
      <c r="F188" s="10">
        <f t="shared" si="8"/>
        <v>296.43876205504341</v>
      </c>
      <c r="G188" s="10">
        <f t="shared" si="6"/>
        <v>296.40244148507429</v>
      </c>
      <c r="H188">
        <v>293.13</v>
      </c>
    </row>
    <row r="189" spans="4:8" x14ac:dyDescent="0.25">
      <c r="D189">
        <v>164</v>
      </c>
      <c r="E189">
        <f t="shared" si="7"/>
        <v>1.6400000000000001</v>
      </c>
      <c r="F189" s="10">
        <f t="shared" si="8"/>
        <v>296.40244148507429</v>
      </c>
      <c r="G189" s="10">
        <f t="shared" si="6"/>
        <v>296.36651960917288</v>
      </c>
      <c r="H189">
        <v>293.13</v>
      </c>
    </row>
    <row r="190" spans="4:8" x14ac:dyDescent="0.25">
      <c r="D190">
        <v>165</v>
      </c>
      <c r="E190">
        <f t="shared" si="7"/>
        <v>1.6500000000000001</v>
      </c>
      <c r="F190" s="10">
        <f t="shared" si="8"/>
        <v>296.36651960917288</v>
      </c>
      <c r="G190" s="10">
        <f t="shared" si="6"/>
        <v>296.3309920508396</v>
      </c>
      <c r="H190">
        <v>293.13</v>
      </c>
    </row>
    <row r="191" spans="4:8" x14ac:dyDescent="0.25">
      <c r="D191">
        <v>166</v>
      </c>
      <c r="E191">
        <f t="shared" si="7"/>
        <v>1.6600000000000001</v>
      </c>
      <c r="F191" s="10">
        <f t="shared" si="8"/>
        <v>296.3309920508396</v>
      </c>
      <c r="G191" s="10">
        <f t="shared" si="6"/>
        <v>296.29585448161612</v>
      </c>
      <c r="H191">
        <v>293.13</v>
      </c>
    </row>
    <row r="192" spans="4:8" x14ac:dyDescent="0.25">
      <c r="D192">
        <v>167</v>
      </c>
      <c r="E192">
        <f t="shared" si="7"/>
        <v>1.67</v>
      </c>
      <c r="F192" s="10">
        <f t="shared" si="8"/>
        <v>296.29585448161612</v>
      </c>
      <c r="G192" s="10">
        <f t="shared" si="6"/>
        <v>296.26110262055789</v>
      </c>
      <c r="H192">
        <v>293.13</v>
      </c>
    </row>
    <row r="193" spans="4:8" x14ac:dyDescent="0.25">
      <c r="D193">
        <v>168</v>
      </c>
      <c r="E193">
        <f t="shared" si="7"/>
        <v>1.68</v>
      </c>
      <c r="F193" s="10">
        <f t="shared" si="8"/>
        <v>296.26110262055789</v>
      </c>
      <c r="G193" s="10">
        <f t="shared" si="6"/>
        <v>296.22673223371271</v>
      </c>
      <c r="H193">
        <v>293.13</v>
      </c>
    </row>
    <row r="194" spans="4:8" x14ac:dyDescent="0.25">
      <c r="D194">
        <v>169</v>
      </c>
      <c r="E194">
        <f t="shared" si="7"/>
        <v>1.69</v>
      </c>
      <c r="F194" s="10">
        <f t="shared" si="8"/>
        <v>296.22673223371271</v>
      </c>
      <c r="G194" s="10">
        <f t="shared" si="6"/>
        <v>296.19273913360485</v>
      </c>
      <c r="H194">
        <v>293.13</v>
      </c>
    </row>
    <row r="195" spans="4:8" x14ac:dyDescent="0.25">
      <c r="D195">
        <v>170</v>
      </c>
      <c r="E195">
        <f t="shared" si="7"/>
        <v>1.7</v>
      </c>
      <c r="F195" s="10">
        <f t="shared" si="8"/>
        <v>296.19273913360485</v>
      </c>
      <c r="G195" s="10">
        <f t="shared" si="6"/>
        <v>296.15911917872484</v>
      </c>
      <c r="H195">
        <v>293.13</v>
      </c>
    </row>
    <row r="196" spans="4:8" x14ac:dyDescent="0.25">
      <c r="D196">
        <v>171</v>
      </c>
      <c r="E196">
        <f t="shared" si="7"/>
        <v>1.71</v>
      </c>
      <c r="F196" s="10">
        <f t="shared" si="8"/>
        <v>296.15911917872484</v>
      </c>
      <c r="G196" s="10">
        <f t="shared" si="6"/>
        <v>296.12586827302493</v>
      </c>
      <c r="H196">
        <v>293.13</v>
      </c>
    </row>
    <row r="197" spans="4:8" x14ac:dyDescent="0.25">
      <c r="D197">
        <v>172</v>
      </c>
      <c r="E197">
        <f t="shared" si="7"/>
        <v>1.72</v>
      </c>
      <c r="F197" s="10">
        <f t="shared" si="8"/>
        <v>296.12586827302493</v>
      </c>
      <c r="G197" s="10">
        <f t="shared" si="6"/>
        <v>296.09298236542003</v>
      </c>
      <c r="H197">
        <v>293.13</v>
      </c>
    </row>
    <row r="198" spans="4:8" x14ac:dyDescent="0.25">
      <c r="D198">
        <v>173</v>
      </c>
      <c r="E198">
        <f t="shared" si="7"/>
        <v>1.73</v>
      </c>
      <c r="F198" s="10">
        <f t="shared" si="8"/>
        <v>296.09298236542003</v>
      </c>
      <c r="G198" s="10">
        <f t="shared" si="6"/>
        <v>296.06045744929423</v>
      </c>
      <c r="H198">
        <v>293.13</v>
      </c>
    </row>
    <row r="199" spans="4:8" x14ac:dyDescent="0.25">
      <c r="D199">
        <v>174</v>
      </c>
      <c r="E199">
        <f t="shared" si="7"/>
        <v>1.74</v>
      </c>
      <c r="F199" s="10">
        <f t="shared" si="8"/>
        <v>296.06045744929423</v>
      </c>
      <c r="G199" s="10">
        <f t="shared" si="6"/>
        <v>296.0282895620125</v>
      </c>
      <c r="H199">
        <v>293.13</v>
      </c>
    </row>
    <row r="200" spans="4:8" x14ac:dyDescent="0.25">
      <c r="D200">
        <v>175</v>
      </c>
      <c r="E200">
        <f t="shared" si="7"/>
        <v>1.75</v>
      </c>
      <c r="F200" s="10">
        <f t="shared" si="8"/>
        <v>296.0282895620125</v>
      </c>
      <c r="G200" s="10">
        <f t="shared" si="6"/>
        <v>295.99647478443808</v>
      </c>
      <c r="H200">
        <v>293.13</v>
      </c>
    </row>
    <row r="201" spans="4:8" x14ac:dyDescent="0.25">
      <c r="D201">
        <v>176</v>
      </c>
      <c r="E201">
        <f t="shared" si="7"/>
        <v>1.76</v>
      </c>
      <c r="F201" s="10">
        <f t="shared" si="8"/>
        <v>295.99647478443808</v>
      </c>
      <c r="G201" s="10">
        <f t="shared" si="6"/>
        <v>295.96500924045483</v>
      </c>
      <c r="H201">
        <v>293.13</v>
      </c>
    </row>
    <row r="202" spans="4:8" x14ac:dyDescent="0.25">
      <c r="D202">
        <v>177</v>
      </c>
      <c r="E202">
        <f t="shared" si="7"/>
        <v>1.77</v>
      </c>
      <c r="F202" s="10">
        <f t="shared" si="8"/>
        <v>295.96500924045483</v>
      </c>
      <c r="G202" s="10">
        <f t="shared" si="6"/>
        <v>295.93388909649519</v>
      </c>
      <c r="H202">
        <v>293.13</v>
      </c>
    </row>
    <row r="203" spans="4:8" x14ac:dyDescent="0.25">
      <c r="D203">
        <v>178</v>
      </c>
      <c r="E203">
        <f t="shared" si="7"/>
        <v>1.78</v>
      </c>
      <c r="F203" s="10">
        <f t="shared" si="8"/>
        <v>295.93388909649519</v>
      </c>
      <c r="G203" s="10">
        <f t="shared" si="6"/>
        <v>295.90311056107294</v>
      </c>
      <c r="H203">
        <v>293.13</v>
      </c>
    </row>
    <row r="204" spans="4:8" x14ac:dyDescent="0.25">
      <c r="D204">
        <v>179</v>
      </c>
      <c r="E204">
        <f t="shared" si="7"/>
        <v>1.79</v>
      </c>
      <c r="F204" s="10">
        <f t="shared" si="8"/>
        <v>295.90311056107294</v>
      </c>
      <c r="G204" s="10">
        <f t="shared" si="6"/>
        <v>295.87266988432128</v>
      </c>
      <c r="H204">
        <v>293.13</v>
      </c>
    </row>
    <row r="205" spans="4:8" x14ac:dyDescent="0.25">
      <c r="D205">
        <v>180</v>
      </c>
      <c r="E205">
        <f t="shared" si="7"/>
        <v>1.8</v>
      </c>
      <c r="F205" s="10">
        <f t="shared" si="8"/>
        <v>295.87266988432128</v>
      </c>
      <c r="G205" s="10">
        <f t="shared" si="6"/>
        <v>295.84256335753616</v>
      </c>
      <c r="H205">
        <v>293.13</v>
      </c>
    </row>
    <row r="206" spans="4:8" x14ac:dyDescent="0.25">
      <c r="D206">
        <v>181</v>
      </c>
      <c r="E206">
        <f t="shared" si="7"/>
        <v>1.81</v>
      </c>
      <c r="F206" s="10">
        <f t="shared" si="8"/>
        <v>295.84256335753616</v>
      </c>
      <c r="G206" s="10">
        <f t="shared" si="6"/>
        <v>295.8127873127242</v>
      </c>
      <c r="H206">
        <v>293.13</v>
      </c>
    </row>
    <row r="207" spans="4:8" x14ac:dyDescent="0.25">
      <c r="D207">
        <v>182</v>
      </c>
      <c r="E207">
        <f t="shared" si="7"/>
        <v>1.82</v>
      </c>
      <c r="F207" s="10">
        <f t="shared" si="8"/>
        <v>295.8127873127242</v>
      </c>
      <c r="G207" s="10">
        <f t="shared" si="6"/>
        <v>295.7833381221559</v>
      </c>
      <c r="H207">
        <v>293.13</v>
      </c>
    </row>
    <row r="208" spans="4:8" x14ac:dyDescent="0.25">
      <c r="D208">
        <v>183</v>
      </c>
      <c r="E208">
        <f t="shared" si="7"/>
        <v>1.83</v>
      </c>
      <c r="F208" s="10">
        <f t="shared" si="8"/>
        <v>295.7833381221559</v>
      </c>
      <c r="G208" s="10">
        <f t="shared" si="6"/>
        <v>295.75421219792372</v>
      </c>
      <c r="H208">
        <v>293.13</v>
      </c>
    </row>
    <row r="209" spans="4:8" x14ac:dyDescent="0.25">
      <c r="D209">
        <v>184</v>
      </c>
      <c r="E209">
        <f t="shared" si="7"/>
        <v>1.84</v>
      </c>
      <c r="F209" s="10">
        <f t="shared" si="8"/>
        <v>295.75421219792372</v>
      </c>
      <c r="G209" s="10">
        <f t="shared" si="6"/>
        <v>295.72540599150483</v>
      </c>
      <c r="H209">
        <v>293.13</v>
      </c>
    </row>
    <row r="210" spans="4:8" x14ac:dyDescent="0.25">
      <c r="D210">
        <v>185</v>
      </c>
      <c r="E210">
        <f t="shared" si="7"/>
        <v>1.85</v>
      </c>
      <c r="F210" s="10">
        <f t="shared" si="8"/>
        <v>295.72540599150483</v>
      </c>
      <c r="G210" s="10">
        <f t="shared" si="6"/>
        <v>295.6969159933289</v>
      </c>
      <c r="H210">
        <v>293.13</v>
      </c>
    </row>
    <row r="211" spans="4:8" x14ac:dyDescent="0.25">
      <c r="D211">
        <v>186</v>
      </c>
      <c r="E211">
        <f t="shared" si="7"/>
        <v>1.86</v>
      </c>
      <c r="F211" s="10">
        <f t="shared" si="8"/>
        <v>295.6969159933289</v>
      </c>
      <c r="G211" s="10">
        <f t="shared" si="6"/>
        <v>295.66873873235045</v>
      </c>
      <c r="H211">
        <v>293.13</v>
      </c>
    </row>
    <row r="212" spans="4:8" x14ac:dyDescent="0.25">
      <c r="D212">
        <v>187</v>
      </c>
      <c r="E212">
        <f t="shared" si="7"/>
        <v>1.87</v>
      </c>
      <c r="F212" s="10">
        <f t="shared" si="8"/>
        <v>295.66873873235045</v>
      </c>
      <c r="G212" s="10">
        <f t="shared" si="6"/>
        <v>295.6408707756259</v>
      </c>
      <c r="H212">
        <v>293.13</v>
      </c>
    </row>
    <row r="213" spans="4:8" x14ac:dyDescent="0.25">
      <c r="D213">
        <v>188</v>
      </c>
      <c r="E213">
        <f t="shared" si="7"/>
        <v>1.8800000000000001</v>
      </c>
      <c r="F213" s="10">
        <f t="shared" si="8"/>
        <v>295.6408707756259</v>
      </c>
      <c r="G213" s="10">
        <f t="shared" si="6"/>
        <v>295.61330872789551</v>
      </c>
      <c r="H213">
        <v>293.13</v>
      </c>
    </row>
    <row r="214" spans="4:8" x14ac:dyDescent="0.25">
      <c r="D214">
        <v>189</v>
      </c>
      <c r="E214">
        <f t="shared" si="7"/>
        <v>1.8900000000000001</v>
      </c>
      <c r="F214" s="10">
        <f t="shared" si="8"/>
        <v>295.61330872789551</v>
      </c>
      <c r="G214" s="10">
        <f t="shared" si="6"/>
        <v>295.58604923116951</v>
      </c>
      <c r="H214">
        <v>293.13</v>
      </c>
    </row>
    <row r="215" spans="4:8" x14ac:dyDescent="0.25">
      <c r="D215">
        <v>190</v>
      </c>
      <c r="E215">
        <f t="shared" si="7"/>
        <v>1.9000000000000001</v>
      </c>
      <c r="F215" s="10">
        <f t="shared" si="8"/>
        <v>295.58604923116951</v>
      </c>
      <c r="G215" s="10">
        <f t="shared" si="6"/>
        <v>295.55908896431913</v>
      </c>
      <c r="H215">
        <v>293.13</v>
      </c>
    </row>
    <row r="216" spans="4:8" x14ac:dyDescent="0.25">
      <c r="D216">
        <v>191</v>
      </c>
      <c r="E216">
        <f t="shared" si="7"/>
        <v>1.9100000000000001</v>
      </c>
      <c r="F216" s="10">
        <f t="shared" si="8"/>
        <v>295.55908896431913</v>
      </c>
      <c r="G216" s="10">
        <f t="shared" si="6"/>
        <v>295.53242464267191</v>
      </c>
      <c r="H216">
        <v>293.13</v>
      </c>
    </row>
    <row r="217" spans="4:8" x14ac:dyDescent="0.25">
      <c r="D217">
        <v>192</v>
      </c>
      <c r="E217">
        <f t="shared" si="7"/>
        <v>1.92</v>
      </c>
      <c r="F217" s="10">
        <f t="shared" si="8"/>
        <v>295.53242464267191</v>
      </c>
      <c r="G217" s="10">
        <f t="shared" ref="G217:G280" si="9">F217-((($B$22*$B$23*(F217-$G$5))/1000)/($G$13*$G$14*$G$11))</f>
        <v>295.50605301761146</v>
      </c>
      <c r="H217">
        <v>293.13</v>
      </c>
    </row>
    <row r="218" spans="4:8" x14ac:dyDescent="0.25">
      <c r="D218">
        <v>193</v>
      </c>
      <c r="E218">
        <f t="shared" ref="E218:E281" si="10">D218*$B$14</f>
        <v>1.93</v>
      </c>
      <c r="F218" s="10">
        <f t="shared" si="8"/>
        <v>295.50605301761146</v>
      </c>
      <c r="G218" s="10">
        <f t="shared" si="9"/>
        <v>295.47997087618188</v>
      </c>
      <c r="H218">
        <v>293.13</v>
      </c>
    </row>
    <row r="219" spans="4:8" x14ac:dyDescent="0.25">
      <c r="D219">
        <v>194</v>
      </c>
      <c r="E219">
        <f t="shared" si="10"/>
        <v>1.94</v>
      </c>
      <c r="F219" s="10">
        <f t="shared" si="8"/>
        <v>295.47997087618188</v>
      </c>
      <c r="G219" s="10">
        <f t="shared" si="9"/>
        <v>295.45417504069599</v>
      </c>
      <c r="H219">
        <v>293.13</v>
      </c>
    </row>
    <row r="220" spans="4:8" x14ac:dyDescent="0.25">
      <c r="D220">
        <v>195</v>
      </c>
      <c r="E220">
        <f t="shared" si="10"/>
        <v>1.95</v>
      </c>
      <c r="F220" s="10">
        <f t="shared" ref="F220:F283" si="11">G219</f>
        <v>295.45417504069599</v>
      </c>
      <c r="G220" s="10">
        <f t="shared" si="9"/>
        <v>295.42866236834851</v>
      </c>
      <c r="H220">
        <v>293.13</v>
      </c>
    </row>
    <row r="221" spans="4:8" x14ac:dyDescent="0.25">
      <c r="D221">
        <v>196</v>
      </c>
      <c r="E221">
        <f t="shared" si="10"/>
        <v>1.96</v>
      </c>
      <c r="F221" s="10">
        <f t="shared" si="11"/>
        <v>295.42866236834851</v>
      </c>
      <c r="G221" s="10">
        <f t="shared" si="9"/>
        <v>295.40342975083291</v>
      </c>
      <c r="H221">
        <v>293.13</v>
      </c>
    </row>
    <row r="222" spans="4:8" x14ac:dyDescent="0.25">
      <c r="D222">
        <v>197</v>
      </c>
      <c r="E222">
        <f t="shared" si="10"/>
        <v>1.97</v>
      </c>
      <c r="F222" s="10">
        <f t="shared" si="11"/>
        <v>295.40342975083291</v>
      </c>
      <c r="G222" s="10">
        <f t="shared" si="9"/>
        <v>295.37847411396285</v>
      </c>
      <c r="H222">
        <v>293.13</v>
      </c>
    </row>
    <row r="223" spans="4:8" x14ac:dyDescent="0.25">
      <c r="D223">
        <v>198</v>
      </c>
      <c r="E223">
        <f t="shared" si="10"/>
        <v>1.98</v>
      </c>
      <c r="F223" s="10">
        <f t="shared" si="11"/>
        <v>295.37847411396285</v>
      </c>
      <c r="G223" s="10">
        <f t="shared" si="9"/>
        <v>295.3537924172976</v>
      </c>
      <c r="H223">
        <v>293.13</v>
      </c>
    </row>
    <row r="224" spans="4:8" x14ac:dyDescent="0.25">
      <c r="D224">
        <v>199</v>
      </c>
      <c r="E224">
        <f t="shared" si="10"/>
        <v>1.99</v>
      </c>
      <c r="F224" s="10">
        <f t="shared" si="11"/>
        <v>295.3537924172976</v>
      </c>
      <c r="G224" s="10">
        <f t="shared" si="9"/>
        <v>295.32938165377163</v>
      </c>
      <c r="H224">
        <v>293.13</v>
      </c>
    </row>
    <row r="225" spans="4:8" x14ac:dyDescent="0.25">
      <c r="D225">
        <v>200</v>
      </c>
      <c r="E225">
        <f t="shared" si="10"/>
        <v>2</v>
      </c>
      <c r="F225" s="10">
        <f t="shared" si="11"/>
        <v>295.32938165377163</v>
      </c>
      <c r="G225" s="10">
        <f t="shared" si="9"/>
        <v>295.30523884932825</v>
      </c>
      <c r="H225">
        <v>293.13</v>
      </c>
    </row>
    <row r="226" spans="4:8" x14ac:dyDescent="0.25">
      <c r="D226">
        <v>201</v>
      </c>
      <c r="E226">
        <f t="shared" si="10"/>
        <v>2.0100000000000002</v>
      </c>
      <c r="F226" s="10">
        <f t="shared" si="11"/>
        <v>295.30523884932825</v>
      </c>
      <c r="G226" s="10">
        <f t="shared" si="9"/>
        <v>295.28136106255715</v>
      </c>
      <c r="H226">
        <v>293.13</v>
      </c>
    </row>
    <row r="227" spans="4:8" x14ac:dyDescent="0.25">
      <c r="D227">
        <v>202</v>
      </c>
      <c r="E227">
        <f t="shared" si="10"/>
        <v>2.02</v>
      </c>
      <c r="F227" s="10">
        <f t="shared" si="11"/>
        <v>295.28136106255715</v>
      </c>
      <c r="G227" s="10">
        <f t="shared" si="9"/>
        <v>295.2577453843362</v>
      </c>
      <c r="H227">
        <v>293.13</v>
      </c>
    </row>
    <row r="228" spans="4:8" x14ac:dyDescent="0.25">
      <c r="D228">
        <v>203</v>
      </c>
      <c r="E228">
        <f t="shared" si="10"/>
        <v>2.0300000000000002</v>
      </c>
      <c r="F228" s="10">
        <f t="shared" si="11"/>
        <v>295.2577453843362</v>
      </c>
      <c r="G228" s="10">
        <f t="shared" si="9"/>
        <v>295.23438893747704</v>
      </c>
      <c r="H228">
        <v>293.13</v>
      </c>
    </row>
    <row r="229" spans="4:8" x14ac:dyDescent="0.25">
      <c r="D229">
        <v>204</v>
      </c>
      <c r="E229">
        <f t="shared" si="10"/>
        <v>2.04</v>
      </c>
      <c r="F229" s="10">
        <f t="shared" si="11"/>
        <v>295.23438893747704</v>
      </c>
      <c r="G229" s="10">
        <f t="shared" si="9"/>
        <v>295.21128887637428</v>
      </c>
      <c r="H229">
        <v>293.13</v>
      </c>
    </row>
    <row r="230" spans="4:8" x14ac:dyDescent="0.25">
      <c r="D230">
        <v>205</v>
      </c>
      <c r="E230">
        <f t="shared" si="10"/>
        <v>2.0499999999999998</v>
      </c>
      <c r="F230" s="10">
        <f t="shared" si="11"/>
        <v>295.21128887637428</v>
      </c>
      <c r="G230" s="10">
        <f t="shared" si="9"/>
        <v>295.18844238665918</v>
      </c>
      <c r="H230">
        <v>293.13</v>
      </c>
    </row>
    <row r="231" spans="4:8" x14ac:dyDescent="0.25">
      <c r="D231">
        <v>206</v>
      </c>
      <c r="E231">
        <f t="shared" si="10"/>
        <v>2.06</v>
      </c>
      <c r="F231" s="10">
        <f t="shared" si="11"/>
        <v>295.18844238665918</v>
      </c>
      <c r="G231" s="10">
        <f t="shared" si="9"/>
        <v>295.16584668485638</v>
      </c>
      <c r="H231">
        <v>293.13</v>
      </c>
    </row>
    <row r="232" spans="4:8" x14ac:dyDescent="0.25">
      <c r="D232">
        <v>207</v>
      </c>
      <c r="E232">
        <f t="shared" si="10"/>
        <v>2.0699999999999998</v>
      </c>
      <c r="F232" s="10">
        <f t="shared" si="11"/>
        <v>295.16584668485638</v>
      </c>
      <c r="G232" s="10">
        <f t="shared" si="9"/>
        <v>295.14349901804513</v>
      </c>
      <c r="H232">
        <v>293.13</v>
      </c>
    </row>
    <row r="233" spans="4:8" x14ac:dyDescent="0.25">
      <c r="D233">
        <v>208</v>
      </c>
      <c r="E233">
        <f t="shared" si="10"/>
        <v>2.08</v>
      </c>
      <c r="F233" s="10">
        <f t="shared" si="11"/>
        <v>295.14349901804513</v>
      </c>
      <c r="G233" s="10">
        <f t="shared" si="9"/>
        <v>295.12139666352368</v>
      </c>
      <c r="H233">
        <v>293.13</v>
      </c>
    </row>
    <row r="234" spans="4:8" x14ac:dyDescent="0.25">
      <c r="D234">
        <v>209</v>
      </c>
      <c r="E234">
        <f t="shared" si="10"/>
        <v>2.09</v>
      </c>
      <c r="F234" s="10">
        <f t="shared" si="11"/>
        <v>295.12139666352368</v>
      </c>
      <c r="G234" s="10">
        <f t="shared" si="9"/>
        <v>295.09953692847756</v>
      </c>
      <c r="H234">
        <v>293.13</v>
      </c>
    </row>
    <row r="235" spans="4:8" x14ac:dyDescent="0.25">
      <c r="D235">
        <v>210</v>
      </c>
      <c r="E235">
        <f t="shared" si="10"/>
        <v>2.1</v>
      </c>
      <c r="F235" s="10">
        <f t="shared" si="11"/>
        <v>295.09953692847756</v>
      </c>
      <c r="G235" s="10">
        <f t="shared" si="9"/>
        <v>295.07791714965168</v>
      </c>
      <c r="H235">
        <v>293.13</v>
      </c>
    </row>
    <row r="236" spans="4:8" x14ac:dyDescent="0.25">
      <c r="D236">
        <v>211</v>
      </c>
      <c r="E236">
        <f t="shared" si="10"/>
        <v>2.11</v>
      </c>
      <c r="F236" s="10">
        <f t="shared" si="11"/>
        <v>295.07791714965168</v>
      </c>
      <c r="G236" s="10">
        <f t="shared" si="9"/>
        <v>295.05653469302558</v>
      </c>
      <c r="H236">
        <v>293.13</v>
      </c>
    </row>
    <row r="237" spans="4:8" x14ac:dyDescent="0.25">
      <c r="D237">
        <v>212</v>
      </c>
      <c r="E237">
        <f t="shared" si="10"/>
        <v>2.12</v>
      </c>
      <c r="F237" s="10">
        <f t="shared" si="11"/>
        <v>295.05653469302558</v>
      </c>
      <c r="G237" s="10">
        <f t="shared" si="9"/>
        <v>295.03538695349278</v>
      </c>
      <c r="H237">
        <v>293.13</v>
      </c>
    </row>
    <row r="238" spans="4:8" x14ac:dyDescent="0.25">
      <c r="D238">
        <v>213</v>
      </c>
      <c r="E238">
        <f t="shared" si="10"/>
        <v>2.13</v>
      </c>
      <c r="F238" s="10">
        <f t="shared" si="11"/>
        <v>295.03538695349278</v>
      </c>
      <c r="G238" s="10">
        <f t="shared" si="9"/>
        <v>295.01447135454328</v>
      </c>
      <c r="H238">
        <v>293.13</v>
      </c>
    </row>
    <row r="239" spans="4:8" x14ac:dyDescent="0.25">
      <c r="D239">
        <v>214</v>
      </c>
      <c r="E239">
        <f t="shared" si="10"/>
        <v>2.14</v>
      </c>
      <c r="F239" s="10">
        <f t="shared" si="11"/>
        <v>295.01447135454328</v>
      </c>
      <c r="G239" s="10">
        <f t="shared" si="9"/>
        <v>294.9937853479496</v>
      </c>
      <c r="H239">
        <v>293.13</v>
      </c>
    </row>
    <row r="240" spans="4:8" x14ac:dyDescent="0.25">
      <c r="D240">
        <v>215</v>
      </c>
      <c r="E240">
        <f t="shared" si="10"/>
        <v>2.15</v>
      </c>
      <c r="F240" s="10">
        <f t="shared" si="11"/>
        <v>294.9937853479496</v>
      </c>
      <c r="G240" s="10">
        <f t="shared" si="9"/>
        <v>294.97332641345639</v>
      </c>
      <c r="H240">
        <v>293.13</v>
      </c>
    </row>
    <row r="241" spans="4:8" x14ac:dyDescent="0.25">
      <c r="D241">
        <v>216</v>
      </c>
      <c r="E241">
        <f t="shared" si="10"/>
        <v>2.16</v>
      </c>
      <c r="F241" s="10">
        <f t="shared" si="11"/>
        <v>294.97332641345639</v>
      </c>
      <c r="G241" s="10">
        <f t="shared" si="9"/>
        <v>294.95309205847343</v>
      </c>
      <c r="H241">
        <v>293.13</v>
      </c>
    </row>
    <row r="242" spans="4:8" x14ac:dyDescent="0.25">
      <c r="D242">
        <v>217</v>
      </c>
      <c r="E242">
        <f t="shared" si="10"/>
        <v>2.17</v>
      </c>
      <c r="F242" s="10">
        <f t="shared" si="11"/>
        <v>294.95309205847343</v>
      </c>
      <c r="G242" s="10">
        <f t="shared" si="9"/>
        <v>294.93307981777178</v>
      </c>
      <c r="H242">
        <v>293.13</v>
      </c>
    </row>
    <row r="243" spans="4:8" x14ac:dyDescent="0.25">
      <c r="D243">
        <v>218</v>
      </c>
      <c r="E243">
        <f t="shared" si="10"/>
        <v>2.1800000000000002</v>
      </c>
      <c r="F243" s="10">
        <f t="shared" si="11"/>
        <v>294.93307981777178</v>
      </c>
      <c r="G243" s="10">
        <f t="shared" si="9"/>
        <v>294.91328725318363</v>
      </c>
      <c r="H243">
        <v>293.13</v>
      </c>
    </row>
    <row r="244" spans="4:8" x14ac:dyDescent="0.25">
      <c r="D244">
        <v>219</v>
      </c>
      <c r="E244">
        <f t="shared" si="10"/>
        <v>2.19</v>
      </c>
      <c r="F244" s="10">
        <f t="shared" si="11"/>
        <v>294.91328725318363</v>
      </c>
      <c r="G244" s="10">
        <f t="shared" si="9"/>
        <v>294.89371195330506</v>
      </c>
      <c r="H244">
        <v>293.13</v>
      </c>
    </row>
    <row r="245" spans="4:8" x14ac:dyDescent="0.25">
      <c r="D245">
        <v>220</v>
      </c>
      <c r="E245">
        <f t="shared" si="10"/>
        <v>2.2000000000000002</v>
      </c>
      <c r="F245" s="10">
        <f t="shared" si="11"/>
        <v>294.89371195330506</v>
      </c>
      <c r="G245" s="10">
        <f t="shared" si="9"/>
        <v>294.8743515332024</v>
      </c>
      <c r="H245">
        <v>293.13</v>
      </c>
    </row>
    <row r="246" spans="4:8" x14ac:dyDescent="0.25">
      <c r="D246">
        <v>221</v>
      </c>
      <c r="E246">
        <f t="shared" si="10"/>
        <v>2.21</v>
      </c>
      <c r="F246" s="10">
        <f t="shared" si="11"/>
        <v>294.8743515332024</v>
      </c>
      <c r="G246" s="10">
        <f t="shared" si="9"/>
        <v>294.85520363412155</v>
      </c>
      <c r="H246">
        <v>293.13</v>
      </c>
    </row>
    <row r="247" spans="4:8" x14ac:dyDescent="0.25">
      <c r="D247">
        <v>222</v>
      </c>
      <c r="E247">
        <f t="shared" si="10"/>
        <v>2.2200000000000002</v>
      </c>
      <c r="F247" s="10">
        <f t="shared" si="11"/>
        <v>294.85520363412155</v>
      </c>
      <c r="G247" s="10">
        <f t="shared" si="9"/>
        <v>294.83626592320076</v>
      </c>
      <c r="H247">
        <v>293.13</v>
      </c>
    </row>
    <row r="248" spans="4:8" x14ac:dyDescent="0.25">
      <c r="D248">
        <v>223</v>
      </c>
      <c r="E248">
        <f t="shared" si="10"/>
        <v>2.23</v>
      </c>
      <c r="F248" s="10">
        <f t="shared" si="11"/>
        <v>294.83626592320076</v>
      </c>
      <c r="G248" s="10">
        <f t="shared" si="9"/>
        <v>294.81753609318622</v>
      </c>
      <c r="H248">
        <v>293.13</v>
      </c>
    </row>
    <row r="249" spans="4:8" x14ac:dyDescent="0.25">
      <c r="D249">
        <v>224</v>
      </c>
      <c r="E249">
        <f t="shared" si="10"/>
        <v>2.2400000000000002</v>
      </c>
      <c r="F249" s="10">
        <f t="shared" si="11"/>
        <v>294.81753609318622</v>
      </c>
      <c r="G249" s="10">
        <f t="shared" si="9"/>
        <v>294.79901186215108</v>
      </c>
      <c r="H249">
        <v>293.13</v>
      </c>
    </row>
    <row r="250" spans="4:8" x14ac:dyDescent="0.25">
      <c r="D250">
        <v>225</v>
      </c>
      <c r="E250">
        <f t="shared" si="10"/>
        <v>2.25</v>
      </c>
      <c r="F250" s="10">
        <f t="shared" si="11"/>
        <v>294.79901186215108</v>
      </c>
      <c r="G250" s="10">
        <f t="shared" si="9"/>
        <v>294.78069097321736</v>
      </c>
      <c r="H250">
        <v>293.13</v>
      </c>
    </row>
    <row r="251" spans="4:8" x14ac:dyDescent="0.25">
      <c r="D251">
        <v>226</v>
      </c>
      <c r="E251">
        <f t="shared" si="10"/>
        <v>2.2600000000000002</v>
      </c>
      <c r="F251" s="10">
        <f t="shared" si="11"/>
        <v>294.78069097321736</v>
      </c>
      <c r="G251" s="10">
        <f t="shared" si="9"/>
        <v>294.76257119428107</v>
      </c>
      <c r="H251">
        <v>293.13</v>
      </c>
    </row>
    <row r="252" spans="4:8" x14ac:dyDescent="0.25">
      <c r="D252">
        <v>227</v>
      </c>
      <c r="E252">
        <f t="shared" si="10"/>
        <v>2.27</v>
      </c>
      <c r="F252" s="10">
        <f t="shared" si="11"/>
        <v>294.76257119428107</v>
      </c>
      <c r="G252" s="10">
        <f t="shared" si="9"/>
        <v>294.7446503177402</v>
      </c>
      <c r="H252">
        <v>293.13</v>
      </c>
    </row>
    <row r="253" spans="4:8" x14ac:dyDescent="0.25">
      <c r="D253">
        <v>228</v>
      </c>
      <c r="E253">
        <f t="shared" si="10"/>
        <v>2.2800000000000002</v>
      </c>
      <c r="F253" s="10">
        <f t="shared" si="11"/>
        <v>294.7446503177402</v>
      </c>
      <c r="G253" s="10">
        <f t="shared" si="9"/>
        <v>294.72692616022584</v>
      </c>
      <c r="H253">
        <v>293.13</v>
      </c>
    </row>
    <row r="254" spans="4:8" x14ac:dyDescent="0.25">
      <c r="D254">
        <v>229</v>
      </c>
      <c r="E254">
        <f t="shared" si="10"/>
        <v>2.29</v>
      </c>
      <c r="F254" s="10">
        <f t="shared" si="11"/>
        <v>294.72692616022584</v>
      </c>
      <c r="G254" s="10">
        <f t="shared" si="9"/>
        <v>294.709396562336</v>
      </c>
      <c r="H254">
        <v>293.13</v>
      </c>
    </row>
    <row r="255" spans="4:8" x14ac:dyDescent="0.25">
      <c r="D255">
        <v>230</v>
      </c>
      <c r="E255">
        <f t="shared" si="10"/>
        <v>2.3000000000000003</v>
      </c>
      <c r="F255" s="10">
        <f t="shared" si="11"/>
        <v>294.709396562336</v>
      </c>
      <c r="G255" s="10">
        <f t="shared" si="9"/>
        <v>294.69205938837274</v>
      </c>
      <c r="H255">
        <v>293.13</v>
      </c>
    </row>
    <row r="256" spans="4:8" x14ac:dyDescent="0.25">
      <c r="D256">
        <v>231</v>
      </c>
      <c r="E256">
        <f t="shared" si="10"/>
        <v>2.31</v>
      </c>
      <c r="F256" s="10">
        <f t="shared" si="11"/>
        <v>294.69205938837274</v>
      </c>
      <c r="G256" s="10">
        <f t="shared" si="9"/>
        <v>294.67491252608181</v>
      </c>
      <c r="H256">
        <v>293.13</v>
      </c>
    </row>
    <row r="257" spans="4:8" x14ac:dyDescent="0.25">
      <c r="D257">
        <v>232</v>
      </c>
      <c r="E257">
        <f t="shared" si="10"/>
        <v>2.3199999999999998</v>
      </c>
      <c r="F257" s="10">
        <f t="shared" si="11"/>
        <v>294.67491252608181</v>
      </c>
      <c r="G257" s="10">
        <f t="shared" si="9"/>
        <v>294.65795388639532</v>
      </c>
      <c r="H257">
        <v>293.13</v>
      </c>
    </row>
    <row r="258" spans="4:8" x14ac:dyDescent="0.25">
      <c r="D258">
        <v>233</v>
      </c>
      <c r="E258">
        <f t="shared" si="10"/>
        <v>2.33</v>
      </c>
      <c r="F258" s="10">
        <f t="shared" si="11"/>
        <v>294.65795388639532</v>
      </c>
      <c r="G258" s="10">
        <f t="shared" si="9"/>
        <v>294.64118140317737</v>
      </c>
      <c r="H258">
        <v>293.13</v>
      </c>
    </row>
    <row r="259" spans="4:8" x14ac:dyDescent="0.25">
      <c r="D259">
        <v>234</v>
      </c>
      <c r="E259">
        <f t="shared" si="10"/>
        <v>2.34</v>
      </c>
      <c r="F259" s="10">
        <f t="shared" si="11"/>
        <v>294.64118140317737</v>
      </c>
      <c r="G259" s="10">
        <f t="shared" si="9"/>
        <v>294.62459303297209</v>
      </c>
      <c r="H259">
        <v>293.13</v>
      </c>
    </row>
    <row r="260" spans="4:8" x14ac:dyDescent="0.25">
      <c r="D260">
        <v>235</v>
      </c>
      <c r="E260">
        <f t="shared" si="10"/>
        <v>2.35</v>
      </c>
      <c r="F260" s="10">
        <f t="shared" si="11"/>
        <v>294.62459303297209</v>
      </c>
      <c r="G260" s="10">
        <f t="shared" si="9"/>
        <v>294.60818675475491</v>
      </c>
      <c r="H260">
        <v>293.13</v>
      </c>
    </row>
    <row r="261" spans="4:8" x14ac:dyDescent="0.25">
      <c r="D261">
        <v>236</v>
      </c>
      <c r="E261">
        <f t="shared" si="10"/>
        <v>2.36</v>
      </c>
      <c r="F261" s="10">
        <f t="shared" si="11"/>
        <v>294.60818675475491</v>
      </c>
      <c r="G261" s="10">
        <f t="shared" si="9"/>
        <v>294.59196056968619</v>
      </c>
      <c r="H261">
        <v>293.13</v>
      </c>
    </row>
    <row r="262" spans="4:8" x14ac:dyDescent="0.25">
      <c r="D262">
        <v>237</v>
      </c>
      <c r="E262">
        <f t="shared" si="10"/>
        <v>2.37</v>
      </c>
      <c r="F262" s="10">
        <f t="shared" si="11"/>
        <v>294.59196056968619</v>
      </c>
      <c r="G262" s="10">
        <f t="shared" si="9"/>
        <v>294.57591250086767</v>
      </c>
      <c r="H262">
        <v>293.13</v>
      </c>
    </row>
    <row r="263" spans="4:8" x14ac:dyDescent="0.25">
      <c r="D263">
        <v>238</v>
      </c>
      <c r="E263">
        <f t="shared" si="10"/>
        <v>2.38</v>
      </c>
      <c r="F263" s="10">
        <f t="shared" si="11"/>
        <v>294.57591250086767</v>
      </c>
      <c r="G263" s="10">
        <f t="shared" si="9"/>
        <v>294.56004059310175</v>
      </c>
      <c r="H263">
        <v>293.13</v>
      </c>
    </row>
    <row r="264" spans="4:8" x14ac:dyDescent="0.25">
      <c r="D264">
        <v>239</v>
      </c>
      <c r="E264">
        <f t="shared" si="10"/>
        <v>2.39</v>
      </c>
      <c r="F264" s="10">
        <f t="shared" si="11"/>
        <v>294.56004059310175</v>
      </c>
      <c r="G264" s="10">
        <f t="shared" si="9"/>
        <v>294.54434291265318</v>
      </c>
      <c r="H264">
        <v>293.13</v>
      </c>
    </row>
    <row r="265" spans="4:8" x14ac:dyDescent="0.25">
      <c r="D265">
        <v>240</v>
      </c>
      <c r="E265">
        <f t="shared" si="10"/>
        <v>2.4</v>
      </c>
      <c r="F265" s="10">
        <f t="shared" si="11"/>
        <v>294.54434291265318</v>
      </c>
      <c r="G265" s="10">
        <f t="shared" si="9"/>
        <v>294.52881754701343</v>
      </c>
      <c r="H265">
        <v>293.13</v>
      </c>
    </row>
    <row r="266" spans="4:8" x14ac:dyDescent="0.25">
      <c r="D266">
        <v>241</v>
      </c>
      <c r="E266">
        <f t="shared" si="10"/>
        <v>2.41</v>
      </c>
      <c r="F266" s="10">
        <f t="shared" si="11"/>
        <v>294.52881754701343</v>
      </c>
      <c r="G266" s="10">
        <f t="shared" si="9"/>
        <v>294.51346260466789</v>
      </c>
      <c r="H266">
        <v>293.13</v>
      </c>
    </row>
    <row r="267" spans="4:8" x14ac:dyDescent="0.25">
      <c r="D267">
        <v>242</v>
      </c>
      <c r="E267">
        <f t="shared" si="10"/>
        <v>2.42</v>
      </c>
      <c r="F267" s="10">
        <f t="shared" si="11"/>
        <v>294.51346260466789</v>
      </c>
      <c r="G267" s="10">
        <f t="shared" si="9"/>
        <v>294.49827621486509</v>
      </c>
      <c r="H267">
        <v>293.13</v>
      </c>
    </row>
    <row r="268" spans="4:8" x14ac:dyDescent="0.25">
      <c r="D268">
        <v>243</v>
      </c>
      <c r="E268">
        <f t="shared" si="10"/>
        <v>2.4300000000000002</v>
      </c>
      <c r="F268" s="10">
        <f t="shared" si="11"/>
        <v>294.49827621486509</v>
      </c>
      <c r="G268" s="10">
        <f t="shared" si="9"/>
        <v>294.48325652738913</v>
      </c>
      <c r="H268">
        <v>293.13</v>
      </c>
    </row>
    <row r="269" spans="4:8" x14ac:dyDescent="0.25">
      <c r="D269">
        <v>244</v>
      </c>
      <c r="E269">
        <f t="shared" si="10"/>
        <v>2.44</v>
      </c>
      <c r="F269" s="10">
        <f t="shared" si="11"/>
        <v>294.48325652738913</v>
      </c>
      <c r="G269" s="10">
        <f t="shared" si="9"/>
        <v>294.46840171233396</v>
      </c>
      <c r="H269">
        <v>293.13</v>
      </c>
    </row>
    <row r="270" spans="4:8" x14ac:dyDescent="0.25">
      <c r="D270">
        <v>245</v>
      </c>
      <c r="E270">
        <f t="shared" si="10"/>
        <v>2.4500000000000002</v>
      </c>
      <c r="F270" s="10">
        <f t="shared" si="11"/>
        <v>294.46840171233396</v>
      </c>
      <c r="G270" s="10">
        <f t="shared" si="9"/>
        <v>294.45370995988065</v>
      </c>
      <c r="H270">
        <v>293.13</v>
      </c>
    </row>
    <row r="271" spans="4:8" x14ac:dyDescent="0.25">
      <c r="D271">
        <v>246</v>
      </c>
      <c r="E271">
        <f t="shared" si="10"/>
        <v>2.46</v>
      </c>
      <c r="F271" s="10">
        <f t="shared" si="11"/>
        <v>294.45370995988065</v>
      </c>
      <c r="G271" s="10">
        <f t="shared" si="9"/>
        <v>294.43917948007675</v>
      </c>
      <c r="H271">
        <v>293.13</v>
      </c>
    </row>
    <row r="272" spans="4:8" x14ac:dyDescent="0.25">
      <c r="D272">
        <v>247</v>
      </c>
      <c r="E272">
        <f t="shared" si="10"/>
        <v>2.4700000000000002</v>
      </c>
      <c r="F272" s="10">
        <f t="shared" si="11"/>
        <v>294.43917948007675</v>
      </c>
      <c r="G272" s="10">
        <f t="shared" si="9"/>
        <v>294.4248085026183</v>
      </c>
      <c r="H272">
        <v>293.13</v>
      </c>
    </row>
    <row r="273" spans="4:8" x14ac:dyDescent="0.25">
      <c r="D273">
        <v>248</v>
      </c>
      <c r="E273">
        <f t="shared" si="10"/>
        <v>2.48</v>
      </c>
      <c r="F273" s="10">
        <f t="shared" si="11"/>
        <v>294.4248085026183</v>
      </c>
      <c r="G273" s="10">
        <f t="shared" si="9"/>
        <v>294.41059527663418</v>
      </c>
      <c r="H273">
        <v>293.13</v>
      </c>
    </row>
    <row r="274" spans="4:8" x14ac:dyDescent="0.25">
      <c r="D274">
        <v>249</v>
      </c>
      <c r="E274">
        <f t="shared" si="10"/>
        <v>2.4900000000000002</v>
      </c>
      <c r="F274" s="10">
        <f t="shared" si="11"/>
        <v>294.41059527663418</v>
      </c>
      <c r="G274" s="10">
        <f t="shared" si="9"/>
        <v>294.39653807047267</v>
      </c>
      <c r="H274">
        <v>293.13</v>
      </c>
    </row>
    <row r="275" spans="4:8" x14ac:dyDescent="0.25">
      <c r="D275">
        <v>250</v>
      </c>
      <c r="E275">
        <f t="shared" si="10"/>
        <v>2.5</v>
      </c>
      <c r="F275" s="10">
        <f t="shared" si="11"/>
        <v>294.39653807047267</v>
      </c>
      <c r="G275" s="10">
        <f t="shared" si="9"/>
        <v>294.38263517149056</v>
      </c>
      <c r="H275">
        <v>293.13</v>
      </c>
    </row>
    <row r="276" spans="4:8" x14ac:dyDescent="0.25">
      <c r="D276">
        <v>251</v>
      </c>
      <c r="E276">
        <f t="shared" si="10"/>
        <v>2.5100000000000002</v>
      </c>
      <c r="F276" s="10">
        <f t="shared" si="11"/>
        <v>294.38263517149056</v>
      </c>
      <c r="G276" s="10">
        <f t="shared" si="9"/>
        <v>294.36888488584441</v>
      </c>
      <c r="H276">
        <v>293.13</v>
      </c>
    </row>
    <row r="277" spans="4:8" x14ac:dyDescent="0.25">
      <c r="D277">
        <v>252</v>
      </c>
      <c r="E277">
        <f t="shared" si="10"/>
        <v>2.52</v>
      </c>
      <c r="F277" s="10">
        <f t="shared" si="11"/>
        <v>294.36888488584441</v>
      </c>
      <c r="G277" s="10">
        <f t="shared" si="9"/>
        <v>294.35528553828436</v>
      </c>
      <c r="H277">
        <v>293.13</v>
      </c>
    </row>
    <row r="278" spans="4:8" x14ac:dyDescent="0.25">
      <c r="D278">
        <v>253</v>
      </c>
      <c r="E278">
        <f t="shared" si="10"/>
        <v>2.5300000000000002</v>
      </c>
      <c r="F278" s="10">
        <f t="shared" si="11"/>
        <v>294.35528553828436</v>
      </c>
      <c r="G278" s="10">
        <f t="shared" si="9"/>
        <v>294.34183547194988</v>
      </c>
      <c r="H278">
        <v>293.13</v>
      </c>
    </row>
    <row r="279" spans="4:8" x14ac:dyDescent="0.25">
      <c r="D279">
        <v>254</v>
      </c>
      <c r="E279">
        <f t="shared" si="10"/>
        <v>2.54</v>
      </c>
      <c r="F279" s="10">
        <f t="shared" si="11"/>
        <v>294.34183547194988</v>
      </c>
      <c r="G279" s="10">
        <f t="shared" si="9"/>
        <v>294.32853304816786</v>
      </c>
      <c r="H279">
        <v>293.13</v>
      </c>
    </row>
    <row r="280" spans="4:8" x14ac:dyDescent="0.25">
      <c r="D280">
        <v>255</v>
      </c>
      <c r="E280">
        <f t="shared" si="10"/>
        <v>2.5500000000000003</v>
      </c>
      <c r="F280" s="10">
        <f t="shared" si="11"/>
        <v>294.32853304816786</v>
      </c>
      <c r="G280" s="10">
        <f t="shared" si="9"/>
        <v>294.31537664625313</v>
      </c>
      <c r="H280">
        <v>293.13</v>
      </c>
    </row>
    <row r="281" spans="4:8" x14ac:dyDescent="0.25">
      <c r="D281">
        <v>256</v>
      </c>
      <c r="E281">
        <f t="shared" si="10"/>
        <v>2.56</v>
      </c>
      <c r="F281" s="10">
        <f t="shared" si="11"/>
        <v>294.31537664625313</v>
      </c>
      <c r="G281" s="10">
        <f t="shared" ref="G281:G344" si="12">F281-((($B$22*$B$23*(F281-$G$5))/1000)/($G$13*$G$14*$G$11))</f>
        <v>294.30236466331093</v>
      </c>
      <c r="H281">
        <v>293.13</v>
      </c>
    </row>
    <row r="282" spans="4:8" x14ac:dyDescent="0.25">
      <c r="D282">
        <v>257</v>
      </c>
      <c r="E282">
        <f t="shared" ref="E282:E345" si="13">D282*$B$14</f>
        <v>2.57</v>
      </c>
      <c r="F282" s="10">
        <f t="shared" si="11"/>
        <v>294.30236466331093</v>
      </c>
      <c r="G282" s="10">
        <f t="shared" si="12"/>
        <v>294.28949551404156</v>
      </c>
      <c r="H282">
        <v>293.13</v>
      </c>
    </row>
    <row r="283" spans="4:8" x14ac:dyDescent="0.25">
      <c r="D283">
        <v>258</v>
      </c>
      <c r="E283">
        <f t="shared" si="13"/>
        <v>2.58</v>
      </c>
      <c r="F283" s="10">
        <f t="shared" si="11"/>
        <v>294.28949551404156</v>
      </c>
      <c r="G283" s="10">
        <f t="shared" si="12"/>
        <v>294.27676763054734</v>
      </c>
      <c r="H283">
        <v>293.13</v>
      </c>
    </row>
    <row r="284" spans="4:8" x14ac:dyDescent="0.25">
      <c r="D284">
        <v>259</v>
      </c>
      <c r="E284">
        <f t="shared" si="13"/>
        <v>2.59</v>
      </c>
      <c r="F284" s="10">
        <f t="shared" ref="F284:F347" si="14">G283</f>
        <v>294.27676763054734</v>
      </c>
      <c r="G284" s="10">
        <f t="shared" si="12"/>
        <v>294.26417946214156</v>
      </c>
      <c r="H284">
        <v>293.13</v>
      </c>
    </row>
    <row r="285" spans="4:8" x14ac:dyDescent="0.25">
      <c r="D285">
        <v>260</v>
      </c>
      <c r="E285">
        <f t="shared" si="13"/>
        <v>2.6</v>
      </c>
      <c r="F285" s="10">
        <f t="shared" si="14"/>
        <v>294.26417946214156</v>
      </c>
      <c r="G285" s="10">
        <f t="shared" si="12"/>
        <v>294.25172947515944</v>
      </c>
      <c r="H285">
        <v>293.13</v>
      </c>
    </row>
    <row r="286" spans="4:8" x14ac:dyDescent="0.25">
      <c r="D286">
        <v>261</v>
      </c>
      <c r="E286">
        <f t="shared" si="13"/>
        <v>2.61</v>
      </c>
      <c r="F286" s="10">
        <f t="shared" si="14"/>
        <v>294.25172947515944</v>
      </c>
      <c r="G286" s="10">
        <f t="shared" si="12"/>
        <v>294.23941615277141</v>
      </c>
      <c r="H286">
        <v>293.13</v>
      </c>
    </row>
    <row r="287" spans="4:8" x14ac:dyDescent="0.25">
      <c r="D287">
        <v>262</v>
      </c>
      <c r="E287">
        <f t="shared" si="13"/>
        <v>2.62</v>
      </c>
      <c r="F287" s="10">
        <f t="shared" si="14"/>
        <v>294.23941615277141</v>
      </c>
      <c r="G287" s="10">
        <f t="shared" si="12"/>
        <v>294.22723799479832</v>
      </c>
      <c r="H287">
        <v>293.13</v>
      </c>
    </row>
    <row r="288" spans="4:8" x14ac:dyDescent="0.25">
      <c r="D288">
        <v>263</v>
      </c>
      <c r="E288">
        <f t="shared" si="13"/>
        <v>2.63</v>
      </c>
      <c r="F288" s="10">
        <f t="shared" si="14"/>
        <v>294.22723799479832</v>
      </c>
      <c r="G288" s="10">
        <f t="shared" si="12"/>
        <v>294.21519351752858</v>
      </c>
      <c r="H288">
        <v>293.13</v>
      </c>
    </row>
    <row r="289" spans="4:8" x14ac:dyDescent="0.25">
      <c r="D289">
        <v>264</v>
      </c>
      <c r="E289">
        <f t="shared" si="13"/>
        <v>2.64</v>
      </c>
      <c r="F289" s="10">
        <f t="shared" si="14"/>
        <v>294.21519351752858</v>
      </c>
      <c r="G289" s="10">
        <f t="shared" si="12"/>
        <v>294.20328125353745</v>
      </c>
      <c r="H289">
        <v>293.13</v>
      </c>
    </row>
    <row r="290" spans="4:8" x14ac:dyDescent="0.25">
      <c r="D290">
        <v>265</v>
      </c>
      <c r="E290">
        <f t="shared" si="13"/>
        <v>2.65</v>
      </c>
      <c r="F290" s="10">
        <f t="shared" si="14"/>
        <v>294.20328125353745</v>
      </c>
      <c r="G290" s="10">
        <f t="shared" si="12"/>
        <v>294.19149975150822</v>
      </c>
      <c r="H290">
        <v>293.13</v>
      </c>
    </row>
    <row r="291" spans="4:8" x14ac:dyDescent="0.25">
      <c r="D291">
        <v>266</v>
      </c>
      <c r="E291">
        <f t="shared" si="13"/>
        <v>2.66</v>
      </c>
      <c r="F291" s="10">
        <f t="shared" si="14"/>
        <v>294.19149975150822</v>
      </c>
      <c r="G291" s="10">
        <f t="shared" si="12"/>
        <v>294.17984757605541</v>
      </c>
      <c r="H291">
        <v>293.13</v>
      </c>
    </row>
    <row r="292" spans="4:8" x14ac:dyDescent="0.25">
      <c r="D292">
        <v>267</v>
      </c>
      <c r="E292">
        <f t="shared" si="13"/>
        <v>2.67</v>
      </c>
      <c r="F292" s="10">
        <f t="shared" si="14"/>
        <v>294.17984757605541</v>
      </c>
      <c r="G292" s="10">
        <f t="shared" si="12"/>
        <v>294.16832330754994</v>
      </c>
      <c r="H292">
        <v>293.13</v>
      </c>
    </row>
    <row r="293" spans="4:8" x14ac:dyDescent="0.25">
      <c r="D293">
        <v>268</v>
      </c>
      <c r="E293">
        <f t="shared" si="13"/>
        <v>2.68</v>
      </c>
      <c r="F293" s="10">
        <f t="shared" si="14"/>
        <v>294.16832330754994</v>
      </c>
      <c r="G293" s="10">
        <f t="shared" si="12"/>
        <v>294.15692554194607</v>
      </c>
      <c r="H293">
        <v>293.13</v>
      </c>
    </row>
    <row r="294" spans="4:8" x14ac:dyDescent="0.25">
      <c r="D294">
        <v>269</v>
      </c>
      <c r="E294">
        <f t="shared" si="13"/>
        <v>2.69</v>
      </c>
      <c r="F294" s="10">
        <f t="shared" si="14"/>
        <v>294.15692554194607</v>
      </c>
      <c r="G294" s="10">
        <f t="shared" si="12"/>
        <v>294.14565289061034</v>
      </c>
      <c r="H294">
        <v>293.13</v>
      </c>
    </row>
    <row r="295" spans="4:8" x14ac:dyDescent="0.25">
      <c r="D295">
        <v>270</v>
      </c>
      <c r="E295">
        <f t="shared" si="13"/>
        <v>2.7</v>
      </c>
      <c r="F295" s="10">
        <f t="shared" si="14"/>
        <v>294.14565289061034</v>
      </c>
      <c r="G295" s="10">
        <f t="shared" si="12"/>
        <v>294.13450398015254</v>
      </c>
      <c r="H295">
        <v>293.13</v>
      </c>
    </row>
    <row r="296" spans="4:8" x14ac:dyDescent="0.25">
      <c r="D296">
        <v>271</v>
      </c>
      <c r="E296">
        <f t="shared" si="13"/>
        <v>2.71</v>
      </c>
      <c r="F296" s="10">
        <f t="shared" si="14"/>
        <v>294.13450398015254</v>
      </c>
      <c r="G296" s="10">
        <f t="shared" si="12"/>
        <v>294.12347745225827</v>
      </c>
      <c r="H296">
        <v>293.13</v>
      </c>
    </row>
    <row r="297" spans="4:8" x14ac:dyDescent="0.25">
      <c r="D297">
        <v>272</v>
      </c>
      <c r="E297">
        <f t="shared" si="13"/>
        <v>2.72</v>
      </c>
      <c r="F297" s="10">
        <f t="shared" si="14"/>
        <v>294.12347745225827</v>
      </c>
      <c r="G297" s="10">
        <f t="shared" si="12"/>
        <v>294.11257196352346</v>
      </c>
      <c r="H297">
        <v>293.13</v>
      </c>
    </row>
    <row r="298" spans="4:8" x14ac:dyDescent="0.25">
      <c r="D298">
        <v>273</v>
      </c>
      <c r="E298">
        <f t="shared" si="13"/>
        <v>2.73</v>
      </c>
      <c r="F298" s="10">
        <f t="shared" si="14"/>
        <v>294.11257196352346</v>
      </c>
      <c r="G298" s="10">
        <f t="shared" si="12"/>
        <v>294.10178618529062</v>
      </c>
      <c r="H298">
        <v>293.13</v>
      </c>
    </row>
    <row r="299" spans="4:8" x14ac:dyDescent="0.25">
      <c r="D299">
        <v>274</v>
      </c>
      <c r="E299">
        <f t="shared" si="13"/>
        <v>2.74</v>
      </c>
      <c r="F299" s="10">
        <f t="shared" si="14"/>
        <v>294.10178618529062</v>
      </c>
      <c r="G299" s="10">
        <f t="shared" si="12"/>
        <v>294.09111880348718</v>
      </c>
      <c r="H299">
        <v>293.13</v>
      </c>
    </row>
    <row r="300" spans="4:8" x14ac:dyDescent="0.25">
      <c r="D300">
        <v>275</v>
      </c>
      <c r="E300">
        <f t="shared" si="13"/>
        <v>2.75</v>
      </c>
      <c r="F300" s="10">
        <f t="shared" si="14"/>
        <v>294.09111880348718</v>
      </c>
      <c r="G300" s="10">
        <f t="shared" si="12"/>
        <v>294.08056851846516</v>
      </c>
      <c r="H300">
        <v>293.13</v>
      </c>
    </row>
    <row r="301" spans="4:8" x14ac:dyDescent="0.25">
      <c r="D301">
        <v>276</v>
      </c>
      <c r="E301">
        <f t="shared" si="13"/>
        <v>2.7600000000000002</v>
      </c>
      <c r="F301" s="10">
        <f t="shared" si="14"/>
        <v>294.08056851846516</v>
      </c>
      <c r="G301" s="10">
        <f t="shared" si="12"/>
        <v>294.07013404484297</v>
      </c>
      <c r="H301">
        <v>293.13</v>
      </c>
    </row>
    <row r="302" spans="4:8" x14ac:dyDescent="0.25">
      <c r="D302">
        <v>277</v>
      </c>
      <c r="E302">
        <f t="shared" si="13"/>
        <v>2.77</v>
      </c>
      <c r="F302" s="10">
        <f t="shared" si="14"/>
        <v>294.07013404484297</v>
      </c>
      <c r="G302" s="10">
        <f t="shared" si="12"/>
        <v>294.05981411134877</v>
      </c>
      <c r="H302">
        <v>293.13</v>
      </c>
    </row>
    <row r="303" spans="4:8" x14ac:dyDescent="0.25">
      <c r="D303">
        <v>278</v>
      </c>
      <c r="E303">
        <f t="shared" si="13"/>
        <v>2.7800000000000002</v>
      </c>
      <c r="F303" s="10">
        <f t="shared" si="14"/>
        <v>294.05981411134877</v>
      </c>
      <c r="G303" s="10">
        <f t="shared" si="12"/>
        <v>294.04960746066558</v>
      </c>
      <c r="H303">
        <v>293.13</v>
      </c>
    </row>
    <row r="304" spans="4:8" x14ac:dyDescent="0.25">
      <c r="D304">
        <v>279</v>
      </c>
      <c r="E304">
        <f t="shared" si="13"/>
        <v>2.79</v>
      </c>
      <c r="F304" s="10">
        <f t="shared" si="14"/>
        <v>294.04960746066558</v>
      </c>
      <c r="G304" s="10">
        <f t="shared" si="12"/>
        <v>294.03951284927814</v>
      </c>
      <c r="H304">
        <v>293.13</v>
      </c>
    </row>
    <row r="305" spans="4:8" x14ac:dyDescent="0.25">
      <c r="D305">
        <v>280</v>
      </c>
      <c r="E305">
        <f t="shared" si="13"/>
        <v>2.8000000000000003</v>
      </c>
      <c r="F305" s="10">
        <f t="shared" si="14"/>
        <v>294.03951284927814</v>
      </c>
      <c r="G305" s="10">
        <f t="shared" si="12"/>
        <v>294.02952904732126</v>
      </c>
      <c r="H305">
        <v>293.13</v>
      </c>
    </row>
    <row r="306" spans="4:8" x14ac:dyDescent="0.25">
      <c r="D306">
        <v>281</v>
      </c>
      <c r="E306">
        <f t="shared" si="13"/>
        <v>2.81</v>
      </c>
      <c r="F306" s="10">
        <f t="shared" si="14"/>
        <v>294.02952904732126</v>
      </c>
      <c r="G306" s="10">
        <f t="shared" si="12"/>
        <v>294.01965483843014</v>
      </c>
      <c r="H306">
        <v>293.13</v>
      </c>
    </row>
    <row r="307" spans="4:8" x14ac:dyDescent="0.25">
      <c r="D307">
        <v>282</v>
      </c>
      <c r="E307">
        <f t="shared" si="13"/>
        <v>2.82</v>
      </c>
      <c r="F307" s="10">
        <f t="shared" si="14"/>
        <v>294.01965483843014</v>
      </c>
      <c r="G307" s="10">
        <f t="shared" si="12"/>
        <v>294.00988901959215</v>
      </c>
      <c r="H307">
        <v>293.13</v>
      </c>
    </row>
    <row r="308" spans="4:8" x14ac:dyDescent="0.25">
      <c r="D308">
        <v>283</v>
      </c>
      <c r="E308">
        <f t="shared" si="13"/>
        <v>2.83</v>
      </c>
      <c r="F308" s="10">
        <f t="shared" si="14"/>
        <v>294.00988901959215</v>
      </c>
      <c r="G308" s="10">
        <f t="shared" si="12"/>
        <v>294.00023040100018</v>
      </c>
      <c r="H308">
        <v>293.13</v>
      </c>
    </row>
    <row r="309" spans="4:8" x14ac:dyDescent="0.25">
      <c r="D309">
        <v>284</v>
      </c>
      <c r="E309">
        <f t="shared" si="13"/>
        <v>2.84</v>
      </c>
      <c r="F309" s="10">
        <f t="shared" si="14"/>
        <v>294.00023040100018</v>
      </c>
      <c r="G309" s="10">
        <f t="shared" si="12"/>
        <v>293.99067780590781</v>
      </c>
      <c r="H309">
        <v>293.13</v>
      </c>
    </row>
    <row r="310" spans="4:8" x14ac:dyDescent="0.25">
      <c r="D310">
        <v>285</v>
      </c>
      <c r="E310">
        <f t="shared" si="13"/>
        <v>2.85</v>
      </c>
      <c r="F310" s="10">
        <f t="shared" si="14"/>
        <v>293.99067780590781</v>
      </c>
      <c r="G310" s="10">
        <f t="shared" si="12"/>
        <v>293.98123007048582</v>
      </c>
      <c r="H310">
        <v>293.13</v>
      </c>
    </row>
    <row r="311" spans="4:8" x14ac:dyDescent="0.25">
      <c r="D311">
        <v>286</v>
      </c>
      <c r="E311">
        <f t="shared" si="13"/>
        <v>2.86</v>
      </c>
      <c r="F311" s="10">
        <f t="shared" si="14"/>
        <v>293.98123007048582</v>
      </c>
      <c r="G311" s="10">
        <f t="shared" si="12"/>
        <v>293.97188604368046</v>
      </c>
      <c r="H311">
        <v>293.13</v>
      </c>
    </row>
    <row r="312" spans="4:8" x14ac:dyDescent="0.25">
      <c r="D312">
        <v>287</v>
      </c>
      <c r="E312">
        <f t="shared" si="13"/>
        <v>2.87</v>
      </c>
      <c r="F312" s="10">
        <f t="shared" si="14"/>
        <v>293.97188604368046</v>
      </c>
      <c r="G312" s="10">
        <f t="shared" si="12"/>
        <v>293.96264458707316</v>
      </c>
      <c r="H312">
        <v>293.13</v>
      </c>
    </row>
    <row r="313" spans="4:8" x14ac:dyDescent="0.25">
      <c r="D313">
        <v>288</v>
      </c>
      <c r="E313">
        <f t="shared" si="13"/>
        <v>2.88</v>
      </c>
      <c r="F313" s="10">
        <f t="shared" si="14"/>
        <v>293.96264458707316</v>
      </c>
      <c r="G313" s="10">
        <f t="shared" si="12"/>
        <v>293.95350457474194</v>
      </c>
      <c r="H313">
        <v>293.13</v>
      </c>
    </row>
    <row r="314" spans="4:8" x14ac:dyDescent="0.25">
      <c r="D314">
        <v>289</v>
      </c>
      <c r="E314">
        <f t="shared" si="13"/>
        <v>2.89</v>
      </c>
      <c r="F314" s="10">
        <f t="shared" si="14"/>
        <v>293.95350457474194</v>
      </c>
      <c r="G314" s="10">
        <f t="shared" si="12"/>
        <v>293.94446489312406</v>
      </c>
      <c r="H314">
        <v>293.13</v>
      </c>
    </row>
    <row r="315" spans="4:8" x14ac:dyDescent="0.25">
      <c r="D315">
        <v>290</v>
      </c>
      <c r="E315">
        <f t="shared" si="13"/>
        <v>2.9</v>
      </c>
      <c r="F315" s="10">
        <f t="shared" si="14"/>
        <v>293.94446489312406</v>
      </c>
      <c r="G315" s="10">
        <f t="shared" si="12"/>
        <v>293.93552444088061</v>
      </c>
      <c r="H315">
        <v>293.13</v>
      </c>
    </row>
    <row r="316" spans="4:8" x14ac:dyDescent="0.25">
      <c r="D316">
        <v>291</v>
      </c>
      <c r="E316">
        <f t="shared" si="13"/>
        <v>2.91</v>
      </c>
      <c r="F316" s="10">
        <f t="shared" si="14"/>
        <v>293.93552444088061</v>
      </c>
      <c r="G316" s="10">
        <f t="shared" si="12"/>
        <v>293.92668212876202</v>
      </c>
      <c r="H316">
        <v>293.13</v>
      </c>
    </row>
    <row r="317" spans="4:8" x14ac:dyDescent="0.25">
      <c r="D317">
        <v>292</v>
      </c>
      <c r="E317">
        <f t="shared" si="13"/>
        <v>2.92</v>
      </c>
      <c r="F317" s="10">
        <f t="shared" si="14"/>
        <v>293.92668212876202</v>
      </c>
      <c r="G317" s="10">
        <f t="shared" si="12"/>
        <v>293.91793687947558</v>
      </c>
      <c r="H317">
        <v>293.13</v>
      </c>
    </row>
    <row r="318" spans="4:8" x14ac:dyDescent="0.25">
      <c r="D318">
        <v>293</v>
      </c>
      <c r="E318">
        <f t="shared" si="13"/>
        <v>2.93</v>
      </c>
      <c r="F318" s="10">
        <f t="shared" si="14"/>
        <v>293.91793687947558</v>
      </c>
      <c r="G318" s="10">
        <f t="shared" si="12"/>
        <v>293.90928762755414</v>
      </c>
      <c r="H318">
        <v>293.13</v>
      </c>
    </row>
    <row r="319" spans="4:8" x14ac:dyDescent="0.25">
      <c r="D319">
        <v>294</v>
      </c>
      <c r="E319">
        <f t="shared" si="13"/>
        <v>2.94</v>
      </c>
      <c r="F319" s="10">
        <f t="shared" si="14"/>
        <v>293.90928762755414</v>
      </c>
      <c r="G319" s="10">
        <f t="shared" si="12"/>
        <v>293.90073331922616</v>
      </c>
      <c r="H319">
        <v>293.13</v>
      </c>
    </row>
    <row r="320" spans="4:8" x14ac:dyDescent="0.25">
      <c r="D320">
        <v>295</v>
      </c>
      <c r="E320">
        <f t="shared" si="13"/>
        <v>2.95</v>
      </c>
      <c r="F320" s="10">
        <f t="shared" si="14"/>
        <v>293.90073331922616</v>
      </c>
      <c r="G320" s="10">
        <f t="shared" si="12"/>
        <v>293.89227291228764</v>
      </c>
      <c r="H320">
        <v>293.13</v>
      </c>
    </row>
    <row r="321" spans="4:8" x14ac:dyDescent="0.25">
      <c r="D321">
        <v>296</v>
      </c>
      <c r="E321">
        <f t="shared" si="13"/>
        <v>2.96</v>
      </c>
      <c r="F321" s="10">
        <f t="shared" si="14"/>
        <v>293.89227291228764</v>
      </c>
      <c r="G321" s="10">
        <f t="shared" si="12"/>
        <v>293.88390537597473</v>
      </c>
      <c r="H321">
        <v>293.13</v>
      </c>
    </row>
    <row r="322" spans="4:8" x14ac:dyDescent="0.25">
      <c r="D322">
        <v>297</v>
      </c>
      <c r="E322">
        <f t="shared" si="13"/>
        <v>2.97</v>
      </c>
      <c r="F322" s="10">
        <f t="shared" si="14"/>
        <v>293.88390537597473</v>
      </c>
      <c r="G322" s="10">
        <f t="shared" si="12"/>
        <v>293.87562969083854</v>
      </c>
      <c r="H322">
        <v>293.13</v>
      </c>
    </row>
    <row r="323" spans="4:8" x14ac:dyDescent="0.25">
      <c r="D323">
        <v>298</v>
      </c>
      <c r="E323">
        <f t="shared" si="13"/>
        <v>2.98</v>
      </c>
      <c r="F323" s="10">
        <f t="shared" si="14"/>
        <v>293.87562969083854</v>
      </c>
      <c r="G323" s="10">
        <f t="shared" si="12"/>
        <v>293.86744484862061</v>
      </c>
      <c r="H323">
        <v>293.13</v>
      </c>
    </row>
    <row r="324" spans="4:8" x14ac:dyDescent="0.25">
      <c r="D324">
        <v>299</v>
      </c>
      <c r="E324">
        <f t="shared" si="13"/>
        <v>2.99</v>
      </c>
      <c r="F324" s="10">
        <f t="shared" si="14"/>
        <v>293.86744484862061</v>
      </c>
      <c r="G324" s="10">
        <f t="shared" si="12"/>
        <v>293.85934985213032</v>
      </c>
      <c r="H324">
        <v>293.13</v>
      </c>
    </row>
    <row r="325" spans="4:8" x14ac:dyDescent="0.25">
      <c r="D325">
        <v>300</v>
      </c>
      <c r="E325">
        <f t="shared" si="13"/>
        <v>3</v>
      </c>
      <c r="F325" s="10">
        <f t="shared" si="14"/>
        <v>293.85934985213032</v>
      </c>
      <c r="G325" s="10">
        <f t="shared" si="12"/>
        <v>293.85134371512333</v>
      </c>
      <c r="H325">
        <v>293.13</v>
      </c>
    </row>
    <row r="326" spans="4:8" x14ac:dyDescent="0.25">
      <c r="D326">
        <v>301</v>
      </c>
      <c r="E326">
        <f t="shared" si="13"/>
        <v>3.0100000000000002</v>
      </c>
      <c r="F326" s="10">
        <f t="shared" si="14"/>
        <v>293.85134371512333</v>
      </c>
      <c r="G326" s="10">
        <f t="shared" si="12"/>
        <v>293.84342546218124</v>
      </c>
      <c r="H326">
        <v>293.13</v>
      </c>
    </row>
    <row r="327" spans="4:8" x14ac:dyDescent="0.25">
      <c r="D327">
        <v>302</v>
      </c>
      <c r="E327">
        <f t="shared" si="13"/>
        <v>3.02</v>
      </c>
      <c r="F327" s="10">
        <f t="shared" si="14"/>
        <v>293.84342546218124</v>
      </c>
      <c r="G327" s="10">
        <f t="shared" si="12"/>
        <v>293.83559412859307</v>
      </c>
      <c r="H327">
        <v>293.13</v>
      </c>
    </row>
    <row r="328" spans="4:8" x14ac:dyDescent="0.25">
      <c r="D328">
        <v>303</v>
      </c>
      <c r="E328">
        <f t="shared" si="13"/>
        <v>3.0300000000000002</v>
      </c>
      <c r="F328" s="10">
        <f t="shared" si="14"/>
        <v>293.83559412859307</v>
      </c>
      <c r="G328" s="10">
        <f t="shared" si="12"/>
        <v>293.82784876023749</v>
      </c>
      <c r="H328">
        <v>293.13</v>
      </c>
    </row>
    <row r="329" spans="4:8" x14ac:dyDescent="0.25">
      <c r="D329">
        <v>304</v>
      </c>
      <c r="E329">
        <f t="shared" si="13"/>
        <v>3.04</v>
      </c>
      <c r="F329" s="10">
        <f t="shared" si="14"/>
        <v>293.82784876023749</v>
      </c>
      <c r="G329" s="10">
        <f t="shared" si="12"/>
        <v>293.82018841346655</v>
      </c>
      <c r="H329">
        <v>293.13</v>
      </c>
    </row>
    <row r="330" spans="4:8" x14ac:dyDescent="0.25">
      <c r="D330">
        <v>305</v>
      </c>
      <c r="E330">
        <f t="shared" si="13"/>
        <v>3.0500000000000003</v>
      </c>
      <c r="F330" s="10">
        <f t="shared" si="14"/>
        <v>293.82018841346655</v>
      </c>
      <c r="G330" s="10">
        <f t="shared" si="12"/>
        <v>293.81261215499097</v>
      </c>
      <c r="H330">
        <v>293.13</v>
      </c>
    </row>
    <row r="331" spans="4:8" x14ac:dyDescent="0.25">
      <c r="D331">
        <v>306</v>
      </c>
      <c r="E331">
        <f t="shared" si="13"/>
        <v>3.06</v>
      </c>
      <c r="F331" s="10">
        <f t="shared" si="14"/>
        <v>293.81261215499097</v>
      </c>
      <c r="G331" s="10">
        <f t="shared" si="12"/>
        <v>293.80511906176616</v>
      </c>
      <c r="H331">
        <v>293.13</v>
      </c>
    </row>
    <row r="332" spans="4:8" x14ac:dyDescent="0.25">
      <c r="D332">
        <v>307</v>
      </c>
      <c r="E332">
        <f t="shared" si="13"/>
        <v>3.0700000000000003</v>
      </c>
      <c r="F332" s="10">
        <f t="shared" si="14"/>
        <v>293.80511906176616</v>
      </c>
      <c r="G332" s="10">
        <f t="shared" si="12"/>
        <v>293.79770822087994</v>
      </c>
      <c r="H332">
        <v>293.13</v>
      </c>
    </row>
    <row r="333" spans="4:8" x14ac:dyDescent="0.25">
      <c r="D333">
        <v>308</v>
      </c>
      <c r="E333">
        <f t="shared" si="13"/>
        <v>3.08</v>
      </c>
      <c r="F333" s="10">
        <f t="shared" si="14"/>
        <v>293.79770822087994</v>
      </c>
      <c r="G333" s="10">
        <f t="shared" si="12"/>
        <v>293.79037872944116</v>
      </c>
      <c r="H333">
        <v>293.13</v>
      </c>
    </row>
    <row r="334" spans="4:8" x14ac:dyDescent="0.25">
      <c r="D334">
        <v>309</v>
      </c>
      <c r="E334">
        <f t="shared" si="13"/>
        <v>3.09</v>
      </c>
      <c r="F334" s="10">
        <f t="shared" si="14"/>
        <v>293.79037872944116</v>
      </c>
      <c r="G334" s="10">
        <f t="shared" si="12"/>
        <v>293.78312969446984</v>
      </c>
      <c r="H334">
        <v>293.13</v>
      </c>
    </row>
    <row r="335" spans="4:8" x14ac:dyDescent="0.25">
      <c r="D335">
        <v>310</v>
      </c>
      <c r="E335">
        <f t="shared" si="13"/>
        <v>3.1</v>
      </c>
      <c r="F335" s="10">
        <f t="shared" si="14"/>
        <v>293.78312969446984</v>
      </c>
      <c r="G335" s="10">
        <f t="shared" si="12"/>
        <v>293.77596023278829</v>
      </c>
      <c r="H335">
        <v>293.13</v>
      </c>
    </row>
    <row r="336" spans="4:8" x14ac:dyDescent="0.25">
      <c r="D336">
        <v>311</v>
      </c>
      <c r="E336">
        <f t="shared" si="13"/>
        <v>3.11</v>
      </c>
      <c r="F336" s="10">
        <f t="shared" si="14"/>
        <v>293.77596023278829</v>
      </c>
      <c r="G336" s="10">
        <f t="shared" si="12"/>
        <v>293.76886947091361</v>
      </c>
      <c r="H336">
        <v>293.13</v>
      </c>
    </row>
    <row r="337" spans="4:8" x14ac:dyDescent="0.25">
      <c r="D337">
        <v>312</v>
      </c>
      <c r="E337">
        <f t="shared" si="13"/>
        <v>3.12</v>
      </c>
      <c r="F337" s="10">
        <f t="shared" si="14"/>
        <v>293.76886947091361</v>
      </c>
      <c r="G337" s="10">
        <f t="shared" si="12"/>
        <v>293.76185654495112</v>
      </c>
      <c r="H337">
        <v>293.13</v>
      </c>
    </row>
    <row r="338" spans="4:8" x14ac:dyDescent="0.25">
      <c r="D338">
        <v>313</v>
      </c>
      <c r="E338">
        <f t="shared" si="13"/>
        <v>3.13</v>
      </c>
      <c r="F338" s="10">
        <f t="shared" si="14"/>
        <v>293.76185654495112</v>
      </c>
      <c r="G338" s="10">
        <f t="shared" si="12"/>
        <v>293.75492060048924</v>
      </c>
      <c r="H338">
        <v>293.13</v>
      </c>
    </row>
    <row r="339" spans="4:8" x14ac:dyDescent="0.25">
      <c r="D339">
        <v>314</v>
      </c>
      <c r="E339">
        <f t="shared" si="13"/>
        <v>3.14</v>
      </c>
      <c r="F339" s="10">
        <f t="shared" si="14"/>
        <v>293.75492060048924</v>
      </c>
      <c r="G339" s="10">
        <f t="shared" si="12"/>
        <v>293.74806079249532</v>
      </c>
      <c r="H339">
        <v>293.13</v>
      </c>
    </row>
    <row r="340" spans="4:8" x14ac:dyDescent="0.25">
      <c r="D340">
        <v>315</v>
      </c>
      <c r="E340">
        <f t="shared" si="13"/>
        <v>3.15</v>
      </c>
      <c r="F340" s="10">
        <f t="shared" si="14"/>
        <v>293.74806079249532</v>
      </c>
      <c r="G340" s="10">
        <f t="shared" si="12"/>
        <v>293.74127628521268</v>
      </c>
      <c r="H340">
        <v>293.13</v>
      </c>
    </row>
    <row r="341" spans="4:8" x14ac:dyDescent="0.25">
      <c r="D341">
        <v>316</v>
      </c>
      <c r="E341">
        <f t="shared" si="13"/>
        <v>3.16</v>
      </c>
      <c r="F341" s="10">
        <f t="shared" si="14"/>
        <v>293.74127628521268</v>
      </c>
      <c r="G341" s="10">
        <f t="shared" si="12"/>
        <v>293.73456625205881</v>
      </c>
      <c r="H341">
        <v>293.13</v>
      </c>
    </row>
    <row r="342" spans="4:8" x14ac:dyDescent="0.25">
      <c r="D342">
        <v>317</v>
      </c>
      <c r="E342">
        <f t="shared" si="13"/>
        <v>3.17</v>
      </c>
      <c r="F342" s="10">
        <f t="shared" si="14"/>
        <v>293.73456625205881</v>
      </c>
      <c r="G342" s="10">
        <f t="shared" si="12"/>
        <v>293.72792987552475</v>
      </c>
      <c r="H342">
        <v>293.13</v>
      </c>
    </row>
    <row r="343" spans="4:8" x14ac:dyDescent="0.25">
      <c r="D343">
        <v>318</v>
      </c>
      <c r="E343">
        <f t="shared" si="13"/>
        <v>3.18</v>
      </c>
      <c r="F343" s="10">
        <f t="shared" si="14"/>
        <v>293.72792987552475</v>
      </c>
      <c r="G343" s="10">
        <f t="shared" si="12"/>
        <v>293.72136634707533</v>
      </c>
      <c r="H343">
        <v>293.13</v>
      </c>
    </row>
    <row r="344" spans="4:8" x14ac:dyDescent="0.25">
      <c r="D344">
        <v>319</v>
      </c>
      <c r="E344">
        <f t="shared" si="13"/>
        <v>3.19</v>
      </c>
      <c r="F344" s="10">
        <f t="shared" si="14"/>
        <v>293.72136634707533</v>
      </c>
      <c r="G344" s="10">
        <f t="shared" si="12"/>
        <v>293.71487486705075</v>
      </c>
      <c r="H344">
        <v>293.13</v>
      </c>
    </row>
    <row r="345" spans="4:8" x14ac:dyDescent="0.25">
      <c r="D345">
        <v>320</v>
      </c>
      <c r="E345">
        <f t="shared" si="13"/>
        <v>3.2</v>
      </c>
      <c r="F345" s="10">
        <f t="shared" si="14"/>
        <v>293.71487486705075</v>
      </c>
      <c r="G345" s="10">
        <f t="shared" ref="G345:G408" si="15">F345-((($B$22*$B$23*(F345-$G$5))/1000)/($G$13*$G$14*$G$11))</f>
        <v>293.7084546445692</v>
      </c>
      <c r="H345">
        <v>293.13</v>
      </c>
    </row>
    <row r="346" spans="4:8" x14ac:dyDescent="0.25">
      <c r="D346">
        <v>321</v>
      </c>
      <c r="E346">
        <f t="shared" ref="E346:E409" si="16">D346*$B$14</f>
        <v>3.21</v>
      </c>
      <c r="F346" s="10">
        <f t="shared" si="14"/>
        <v>293.7084546445692</v>
      </c>
      <c r="G346" s="10">
        <f t="shared" si="15"/>
        <v>293.70210489743039</v>
      </c>
      <c r="H346">
        <v>293.13</v>
      </c>
    </row>
    <row r="347" spans="4:8" x14ac:dyDescent="0.25">
      <c r="D347">
        <v>322</v>
      </c>
      <c r="E347">
        <f t="shared" si="16"/>
        <v>3.22</v>
      </c>
      <c r="F347" s="10">
        <f t="shared" si="14"/>
        <v>293.70210489743039</v>
      </c>
      <c r="G347" s="10">
        <f t="shared" si="15"/>
        <v>293.69582485202034</v>
      </c>
      <c r="H347">
        <v>293.13</v>
      </c>
    </row>
    <row r="348" spans="4:8" x14ac:dyDescent="0.25">
      <c r="D348">
        <v>323</v>
      </c>
      <c r="E348">
        <f t="shared" si="16"/>
        <v>3.23</v>
      </c>
      <c r="F348" s="10">
        <f t="shared" ref="F348:F411" si="17">G347</f>
        <v>293.69582485202034</v>
      </c>
      <c r="G348" s="10">
        <f t="shared" si="15"/>
        <v>293.68961374321702</v>
      </c>
      <c r="H348">
        <v>293.13</v>
      </c>
    </row>
    <row r="349" spans="4:8" x14ac:dyDescent="0.25">
      <c r="D349">
        <v>324</v>
      </c>
      <c r="E349">
        <f t="shared" si="16"/>
        <v>3.24</v>
      </c>
      <c r="F349" s="10">
        <f t="shared" si="17"/>
        <v>293.68961374321702</v>
      </c>
      <c r="G349" s="10">
        <f t="shared" si="15"/>
        <v>293.68347081429738</v>
      </c>
      <c r="H349">
        <v>293.13</v>
      </c>
    </row>
    <row r="350" spans="4:8" x14ac:dyDescent="0.25">
      <c r="D350">
        <v>325</v>
      </c>
      <c r="E350">
        <f t="shared" si="16"/>
        <v>3.25</v>
      </c>
      <c r="F350" s="10">
        <f t="shared" si="17"/>
        <v>293.68347081429738</v>
      </c>
      <c r="G350" s="10">
        <f t="shared" si="15"/>
        <v>293.67739531684481</v>
      </c>
      <c r="H350">
        <v>293.13</v>
      </c>
    </row>
    <row r="351" spans="4:8" x14ac:dyDescent="0.25">
      <c r="D351">
        <v>326</v>
      </c>
      <c r="E351">
        <f t="shared" si="16"/>
        <v>3.2600000000000002</v>
      </c>
      <c r="F351" s="10">
        <f t="shared" si="17"/>
        <v>293.67739531684481</v>
      </c>
      <c r="G351" s="10">
        <f t="shared" si="15"/>
        <v>293.67138651065824</v>
      </c>
      <c r="H351">
        <v>293.13</v>
      </c>
    </row>
    <row r="352" spans="4:8" x14ac:dyDescent="0.25">
      <c r="D352">
        <v>327</v>
      </c>
      <c r="E352">
        <f t="shared" si="16"/>
        <v>3.27</v>
      </c>
      <c r="F352" s="10">
        <f t="shared" si="17"/>
        <v>293.67138651065824</v>
      </c>
      <c r="G352" s="10">
        <f t="shared" si="15"/>
        <v>293.66544366366179</v>
      </c>
      <c r="H352">
        <v>293.13</v>
      </c>
    </row>
    <row r="353" spans="4:8" x14ac:dyDescent="0.25">
      <c r="D353">
        <v>328</v>
      </c>
      <c r="E353">
        <f t="shared" si="16"/>
        <v>3.2800000000000002</v>
      </c>
      <c r="F353" s="10">
        <f t="shared" si="17"/>
        <v>293.66544366366179</v>
      </c>
      <c r="G353" s="10">
        <f t="shared" si="15"/>
        <v>293.65956605181572</v>
      </c>
      <c r="H353">
        <v>293.13</v>
      </c>
    </row>
    <row r="354" spans="4:8" x14ac:dyDescent="0.25">
      <c r="D354">
        <v>329</v>
      </c>
      <c r="E354">
        <f t="shared" si="16"/>
        <v>3.29</v>
      </c>
      <c r="F354" s="10">
        <f t="shared" si="17"/>
        <v>293.65956605181572</v>
      </c>
      <c r="G354" s="10">
        <f t="shared" si="15"/>
        <v>293.65375295902805</v>
      </c>
      <c r="H354">
        <v>293.13</v>
      </c>
    </row>
    <row r="355" spans="4:8" x14ac:dyDescent="0.25">
      <c r="D355">
        <v>330</v>
      </c>
      <c r="E355">
        <f t="shared" si="16"/>
        <v>3.3000000000000003</v>
      </c>
      <c r="F355" s="10">
        <f t="shared" si="17"/>
        <v>293.65375295902805</v>
      </c>
      <c r="G355" s="10">
        <f t="shared" si="15"/>
        <v>293.64800367706749</v>
      </c>
      <c r="H355">
        <v>293.13</v>
      </c>
    </row>
    <row r="356" spans="4:8" x14ac:dyDescent="0.25">
      <c r="D356">
        <v>331</v>
      </c>
      <c r="E356">
        <f t="shared" si="16"/>
        <v>3.31</v>
      </c>
      <c r="F356" s="10">
        <f t="shared" si="17"/>
        <v>293.64800367706749</v>
      </c>
      <c r="G356" s="10">
        <f t="shared" si="15"/>
        <v>293.64231750547697</v>
      </c>
      <c r="H356">
        <v>293.13</v>
      </c>
    </row>
    <row r="357" spans="4:8" x14ac:dyDescent="0.25">
      <c r="D357">
        <v>332</v>
      </c>
      <c r="E357">
        <f t="shared" si="16"/>
        <v>3.3200000000000003</v>
      </c>
      <c r="F357" s="10">
        <f t="shared" si="17"/>
        <v>293.64231750547697</v>
      </c>
      <c r="G357" s="10">
        <f t="shared" si="15"/>
        <v>293.63669375148845</v>
      </c>
      <c r="H357">
        <v>293.13</v>
      </c>
    </row>
    <row r="358" spans="4:8" x14ac:dyDescent="0.25">
      <c r="D358">
        <v>333</v>
      </c>
      <c r="E358">
        <f t="shared" si="16"/>
        <v>3.33</v>
      </c>
      <c r="F358" s="10">
        <f t="shared" si="17"/>
        <v>293.63669375148845</v>
      </c>
      <c r="G358" s="10">
        <f t="shared" si="15"/>
        <v>293.63113172993849</v>
      </c>
      <c r="H358">
        <v>293.13</v>
      </c>
    </row>
    <row r="359" spans="4:8" x14ac:dyDescent="0.25">
      <c r="D359">
        <v>334</v>
      </c>
      <c r="E359">
        <f t="shared" si="16"/>
        <v>3.34</v>
      </c>
      <c r="F359" s="10">
        <f t="shared" si="17"/>
        <v>293.63113172993849</v>
      </c>
      <c r="G359" s="10">
        <f t="shared" si="15"/>
        <v>293.62563076318469</v>
      </c>
      <c r="H359">
        <v>293.13</v>
      </c>
    </row>
    <row r="360" spans="4:8" x14ac:dyDescent="0.25">
      <c r="D360">
        <v>335</v>
      </c>
      <c r="E360">
        <f t="shared" si="16"/>
        <v>3.35</v>
      </c>
      <c r="F360" s="10">
        <f t="shared" si="17"/>
        <v>293.62563076318469</v>
      </c>
      <c r="G360" s="10">
        <f t="shared" si="15"/>
        <v>293.62019018102325</v>
      </c>
      <c r="H360">
        <v>293.13</v>
      </c>
    </row>
    <row r="361" spans="4:8" x14ac:dyDescent="0.25">
      <c r="D361">
        <v>336</v>
      </c>
      <c r="E361">
        <f t="shared" si="16"/>
        <v>3.36</v>
      </c>
      <c r="F361" s="10">
        <f t="shared" si="17"/>
        <v>293.62019018102325</v>
      </c>
      <c r="G361" s="10">
        <f t="shared" si="15"/>
        <v>293.61480932060721</v>
      </c>
      <c r="H361">
        <v>293.13</v>
      </c>
    </row>
    <row r="362" spans="4:8" x14ac:dyDescent="0.25">
      <c r="D362">
        <v>337</v>
      </c>
      <c r="E362">
        <f t="shared" si="16"/>
        <v>3.37</v>
      </c>
      <c r="F362" s="10">
        <f t="shared" si="17"/>
        <v>293.61480932060721</v>
      </c>
      <c r="G362" s="10">
        <f t="shared" si="15"/>
        <v>293.6094875263658</v>
      </c>
      <c r="H362">
        <v>293.13</v>
      </c>
    </row>
    <row r="363" spans="4:8" x14ac:dyDescent="0.25">
      <c r="D363">
        <v>338</v>
      </c>
      <c r="E363">
        <f t="shared" si="16"/>
        <v>3.38</v>
      </c>
      <c r="F363" s="10">
        <f t="shared" si="17"/>
        <v>293.6094875263658</v>
      </c>
      <c r="G363" s="10">
        <f t="shared" si="15"/>
        <v>293.60422414992439</v>
      </c>
      <c r="H363">
        <v>293.13</v>
      </c>
    </row>
    <row r="364" spans="4:8" x14ac:dyDescent="0.25">
      <c r="D364">
        <v>339</v>
      </c>
      <c r="E364">
        <f t="shared" si="16"/>
        <v>3.39</v>
      </c>
      <c r="F364" s="10">
        <f t="shared" si="17"/>
        <v>293.60422414992439</v>
      </c>
      <c r="G364" s="10">
        <f t="shared" si="15"/>
        <v>293.59901855002573</v>
      </c>
      <c r="H364">
        <v>293.13</v>
      </c>
    </row>
    <row r="365" spans="4:8" x14ac:dyDescent="0.25">
      <c r="D365">
        <v>340</v>
      </c>
      <c r="E365">
        <f t="shared" si="16"/>
        <v>3.4</v>
      </c>
      <c r="F365" s="10">
        <f t="shared" si="17"/>
        <v>293.59901855002573</v>
      </c>
      <c r="G365" s="10">
        <f t="shared" si="15"/>
        <v>293.59387009245165</v>
      </c>
      <c r="H365">
        <v>293.13</v>
      </c>
    </row>
    <row r="366" spans="4:8" x14ac:dyDescent="0.25">
      <c r="D366">
        <v>341</v>
      </c>
      <c r="E366">
        <f t="shared" si="16"/>
        <v>3.41</v>
      </c>
      <c r="F366" s="10">
        <f t="shared" si="17"/>
        <v>293.59387009245165</v>
      </c>
      <c r="G366" s="10">
        <f t="shared" si="15"/>
        <v>293.58877814994588</v>
      </c>
      <c r="H366">
        <v>293.13</v>
      </c>
    </row>
    <row r="367" spans="4:8" x14ac:dyDescent="0.25">
      <c r="D367">
        <v>342</v>
      </c>
      <c r="E367">
        <f t="shared" si="16"/>
        <v>3.42</v>
      </c>
      <c r="F367" s="10">
        <f t="shared" si="17"/>
        <v>293.58877814994588</v>
      </c>
      <c r="G367" s="10">
        <f t="shared" si="15"/>
        <v>293.58374210213759</v>
      </c>
      <c r="H367">
        <v>293.13</v>
      </c>
    </row>
    <row r="368" spans="4:8" x14ac:dyDescent="0.25">
      <c r="D368">
        <v>343</v>
      </c>
      <c r="E368">
        <f t="shared" si="16"/>
        <v>3.43</v>
      </c>
      <c r="F368" s="10">
        <f t="shared" si="17"/>
        <v>293.58374210213759</v>
      </c>
      <c r="G368" s="10">
        <f t="shared" si="15"/>
        <v>293.5787613354658</v>
      </c>
      <c r="H368">
        <v>293.13</v>
      </c>
    </row>
    <row r="369" spans="4:8" x14ac:dyDescent="0.25">
      <c r="D369">
        <v>344</v>
      </c>
      <c r="E369">
        <f t="shared" si="16"/>
        <v>3.44</v>
      </c>
      <c r="F369" s="10">
        <f t="shared" si="17"/>
        <v>293.5787613354658</v>
      </c>
      <c r="G369" s="10">
        <f t="shared" si="15"/>
        <v>293.57383524310467</v>
      </c>
      <c r="H369">
        <v>293.13</v>
      </c>
    </row>
    <row r="370" spans="4:8" x14ac:dyDescent="0.25">
      <c r="D370">
        <v>345</v>
      </c>
      <c r="E370">
        <f t="shared" si="16"/>
        <v>3.45</v>
      </c>
      <c r="F370" s="10">
        <f t="shared" si="17"/>
        <v>293.57383524310467</v>
      </c>
      <c r="G370" s="10">
        <f t="shared" si="15"/>
        <v>293.56896322488944</v>
      </c>
      <c r="H370">
        <v>293.13</v>
      </c>
    </row>
    <row r="371" spans="4:8" x14ac:dyDescent="0.25">
      <c r="D371">
        <v>346</v>
      </c>
      <c r="E371">
        <f t="shared" si="16"/>
        <v>3.46</v>
      </c>
      <c r="F371" s="10">
        <f t="shared" si="17"/>
        <v>293.56896322488944</v>
      </c>
      <c r="G371" s="10">
        <f t="shared" si="15"/>
        <v>293.56414468724358</v>
      </c>
      <c r="H371">
        <v>293.13</v>
      </c>
    </row>
    <row r="372" spans="4:8" x14ac:dyDescent="0.25">
      <c r="D372">
        <v>347</v>
      </c>
      <c r="E372">
        <f t="shared" si="16"/>
        <v>3.47</v>
      </c>
      <c r="F372" s="10">
        <f t="shared" si="17"/>
        <v>293.56414468724358</v>
      </c>
      <c r="G372" s="10">
        <f t="shared" si="15"/>
        <v>293.55937904310616</v>
      </c>
      <c r="H372">
        <v>293.13</v>
      </c>
    </row>
    <row r="373" spans="4:8" x14ac:dyDescent="0.25">
      <c r="D373">
        <v>348</v>
      </c>
      <c r="E373">
        <f t="shared" si="16"/>
        <v>3.48</v>
      </c>
      <c r="F373" s="10">
        <f t="shared" si="17"/>
        <v>293.55937904310616</v>
      </c>
      <c r="G373" s="10">
        <f t="shared" si="15"/>
        <v>293.55466571186054</v>
      </c>
      <c r="H373">
        <v>293.13</v>
      </c>
    </row>
    <row r="374" spans="4:8" x14ac:dyDescent="0.25">
      <c r="D374">
        <v>349</v>
      </c>
      <c r="E374">
        <f t="shared" si="16"/>
        <v>3.49</v>
      </c>
      <c r="F374" s="10">
        <f t="shared" si="17"/>
        <v>293.55466571186054</v>
      </c>
      <c r="G374" s="10">
        <f t="shared" si="15"/>
        <v>293.55000411926352</v>
      </c>
      <c r="H374">
        <v>293.13</v>
      </c>
    </row>
    <row r="375" spans="4:8" x14ac:dyDescent="0.25">
      <c r="D375">
        <v>350</v>
      </c>
      <c r="E375">
        <f t="shared" si="16"/>
        <v>3.5</v>
      </c>
      <c r="F375" s="10">
        <f t="shared" si="17"/>
        <v>293.55000411926352</v>
      </c>
      <c r="G375" s="10">
        <f t="shared" si="15"/>
        <v>293.54539369737546</v>
      </c>
      <c r="H375">
        <v>293.13</v>
      </c>
    </row>
    <row r="376" spans="4:8" x14ac:dyDescent="0.25">
      <c r="D376">
        <v>351</v>
      </c>
      <c r="E376">
        <f t="shared" si="16"/>
        <v>3.5100000000000002</v>
      </c>
      <c r="F376" s="10">
        <f t="shared" si="17"/>
        <v>293.54539369737546</v>
      </c>
      <c r="G376" s="10">
        <f t="shared" si="15"/>
        <v>293.54083388449095</v>
      </c>
      <c r="H376">
        <v>293.13</v>
      </c>
    </row>
    <row r="377" spans="4:8" x14ac:dyDescent="0.25">
      <c r="D377">
        <v>352</v>
      </c>
      <c r="E377">
        <f t="shared" si="16"/>
        <v>3.52</v>
      </c>
      <c r="F377" s="10">
        <f t="shared" si="17"/>
        <v>293.54083388449095</v>
      </c>
      <c r="G377" s="10">
        <f t="shared" si="15"/>
        <v>293.53632412507062</v>
      </c>
      <c r="H377">
        <v>293.13</v>
      </c>
    </row>
    <row r="378" spans="4:8" x14ac:dyDescent="0.25">
      <c r="D378">
        <v>353</v>
      </c>
      <c r="E378">
        <f t="shared" si="16"/>
        <v>3.5300000000000002</v>
      </c>
      <c r="F378" s="10">
        <f t="shared" si="17"/>
        <v>293.53632412507062</v>
      </c>
      <c r="G378" s="10">
        <f t="shared" si="15"/>
        <v>293.5318638696732</v>
      </c>
      <c r="H378">
        <v>293.13</v>
      </c>
    </row>
    <row r="379" spans="4:8" x14ac:dyDescent="0.25">
      <c r="D379">
        <v>354</v>
      </c>
      <c r="E379">
        <f t="shared" si="16"/>
        <v>3.54</v>
      </c>
      <c r="F379" s="10">
        <f t="shared" si="17"/>
        <v>293.5318638696732</v>
      </c>
      <c r="G379" s="10">
        <f t="shared" si="15"/>
        <v>293.52745257488868</v>
      </c>
      <c r="H379">
        <v>293.13</v>
      </c>
    </row>
    <row r="380" spans="4:8" x14ac:dyDescent="0.25">
      <c r="D380">
        <v>355</v>
      </c>
      <c r="E380">
        <f t="shared" si="16"/>
        <v>3.5500000000000003</v>
      </c>
      <c r="F380" s="10">
        <f t="shared" si="17"/>
        <v>293.52745257488868</v>
      </c>
      <c r="G380" s="10">
        <f t="shared" si="15"/>
        <v>293.52308970327221</v>
      </c>
      <c r="H380">
        <v>293.13</v>
      </c>
    </row>
    <row r="381" spans="4:8" x14ac:dyDescent="0.25">
      <c r="D381">
        <v>356</v>
      </c>
      <c r="E381">
        <f t="shared" si="16"/>
        <v>3.56</v>
      </c>
      <c r="F381" s="10">
        <f t="shared" si="17"/>
        <v>293.52308970327221</v>
      </c>
      <c r="G381" s="10">
        <f t="shared" si="15"/>
        <v>293.5187747232784</v>
      </c>
      <c r="H381">
        <v>293.13</v>
      </c>
    </row>
    <row r="382" spans="4:8" x14ac:dyDescent="0.25">
      <c r="D382">
        <v>357</v>
      </c>
      <c r="E382">
        <f t="shared" si="16"/>
        <v>3.5700000000000003</v>
      </c>
      <c r="F382" s="10">
        <f t="shared" si="17"/>
        <v>293.5187747232784</v>
      </c>
      <c r="G382" s="10">
        <f t="shared" si="15"/>
        <v>293.5145071091967</v>
      </c>
      <c r="H382">
        <v>293.13</v>
      </c>
    </row>
    <row r="383" spans="4:8" x14ac:dyDescent="0.25">
      <c r="D383">
        <v>358</v>
      </c>
      <c r="E383">
        <f t="shared" si="16"/>
        <v>3.58</v>
      </c>
      <c r="F383" s="10">
        <f t="shared" si="17"/>
        <v>293.5145071091967</v>
      </c>
      <c r="G383" s="10">
        <f t="shared" si="15"/>
        <v>293.51028634108741</v>
      </c>
      <c r="H383">
        <v>293.13</v>
      </c>
    </row>
    <row r="384" spans="4:8" x14ac:dyDescent="0.25">
      <c r="D384">
        <v>359</v>
      </c>
      <c r="E384">
        <f t="shared" si="16"/>
        <v>3.59</v>
      </c>
      <c r="F384" s="10">
        <f t="shared" si="17"/>
        <v>293.51028634108741</v>
      </c>
      <c r="G384" s="10">
        <f t="shared" si="15"/>
        <v>293.50611190471818</v>
      </c>
      <c r="H384">
        <v>293.13</v>
      </c>
    </row>
    <row r="385" spans="4:8" x14ac:dyDescent="0.25">
      <c r="D385">
        <v>360</v>
      </c>
      <c r="E385">
        <f t="shared" si="16"/>
        <v>3.6</v>
      </c>
      <c r="F385" s="10">
        <f t="shared" si="17"/>
        <v>293.50611190471818</v>
      </c>
      <c r="G385" s="10">
        <f t="shared" si="15"/>
        <v>293.5019832915014</v>
      </c>
      <c r="H385">
        <v>293.13</v>
      </c>
    </row>
    <row r="386" spans="4:8" x14ac:dyDescent="0.25">
      <c r="D386">
        <v>361</v>
      </c>
      <c r="E386">
        <f t="shared" si="16"/>
        <v>3.61</v>
      </c>
      <c r="F386" s="10">
        <f t="shared" si="17"/>
        <v>293.5019832915014</v>
      </c>
      <c r="G386" s="10">
        <f t="shared" si="15"/>
        <v>293.49789999843239</v>
      </c>
      <c r="H386">
        <v>293.13</v>
      </c>
    </row>
    <row r="387" spans="4:8" x14ac:dyDescent="0.25">
      <c r="D387">
        <v>362</v>
      </c>
      <c r="E387">
        <f t="shared" si="16"/>
        <v>3.62</v>
      </c>
      <c r="F387" s="10">
        <f t="shared" si="17"/>
        <v>293.49789999843239</v>
      </c>
      <c r="G387" s="10">
        <f t="shared" si="15"/>
        <v>293.49386152802794</v>
      </c>
      <c r="H387">
        <v>293.13</v>
      </c>
    </row>
    <row r="388" spans="4:8" x14ac:dyDescent="0.25">
      <c r="D388">
        <v>363</v>
      </c>
      <c r="E388">
        <f t="shared" si="16"/>
        <v>3.63</v>
      </c>
      <c r="F388" s="10">
        <f t="shared" si="17"/>
        <v>293.49386152802794</v>
      </c>
      <c r="G388" s="10">
        <f t="shared" si="15"/>
        <v>293.48986738826568</v>
      </c>
      <c r="H388">
        <v>293.13</v>
      </c>
    </row>
    <row r="389" spans="4:8" x14ac:dyDescent="0.25">
      <c r="D389">
        <v>364</v>
      </c>
      <c r="E389">
        <f t="shared" si="16"/>
        <v>3.64</v>
      </c>
      <c r="F389" s="10">
        <f t="shared" si="17"/>
        <v>293.48986738826568</v>
      </c>
      <c r="G389" s="10">
        <f t="shared" si="15"/>
        <v>293.48591709252435</v>
      </c>
      <c r="H389">
        <v>293.13</v>
      </c>
    </row>
    <row r="390" spans="4:8" x14ac:dyDescent="0.25">
      <c r="D390">
        <v>365</v>
      </c>
      <c r="E390">
        <f t="shared" si="16"/>
        <v>3.65</v>
      </c>
      <c r="F390" s="10">
        <f t="shared" si="17"/>
        <v>293.48591709252435</v>
      </c>
      <c r="G390" s="10">
        <f t="shared" si="15"/>
        <v>293.48201015952429</v>
      </c>
      <c r="H390">
        <v>293.13</v>
      </c>
    </row>
    <row r="391" spans="4:8" x14ac:dyDescent="0.25">
      <c r="D391">
        <v>366</v>
      </c>
      <c r="E391">
        <f t="shared" si="16"/>
        <v>3.66</v>
      </c>
      <c r="F391" s="10">
        <f t="shared" si="17"/>
        <v>293.48201015952429</v>
      </c>
      <c r="G391" s="10">
        <f t="shared" si="15"/>
        <v>293.47814611326885</v>
      </c>
      <c r="H391">
        <v>293.13</v>
      </c>
    </row>
    <row r="392" spans="4:8" x14ac:dyDescent="0.25">
      <c r="D392">
        <v>367</v>
      </c>
      <c r="E392">
        <f t="shared" si="16"/>
        <v>3.67</v>
      </c>
      <c r="F392" s="10">
        <f t="shared" si="17"/>
        <v>293.47814611326885</v>
      </c>
      <c r="G392" s="10">
        <f t="shared" si="15"/>
        <v>293.47432448298656</v>
      </c>
      <c r="H392">
        <v>293.13</v>
      </c>
    </row>
    <row r="393" spans="4:8" x14ac:dyDescent="0.25">
      <c r="D393">
        <v>368</v>
      </c>
      <c r="E393">
        <f t="shared" si="16"/>
        <v>3.68</v>
      </c>
      <c r="F393" s="10">
        <f t="shared" si="17"/>
        <v>293.47432448298656</v>
      </c>
      <c r="G393" s="10">
        <f t="shared" si="15"/>
        <v>293.47054480307355</v>
      </c>
      <c r="H393">
        <v>293.13</v>
      </c>
    </row>
    <row r="394" spans="4:8" x14ac:dyDescent="0.25">
      <c r="D394">
        <v>369</v>
      </c>
      <c r="E394">
        <f t="shared" si="16"/>
        <v>3.69</v>
      </c>
      <c r="F394" s="10">
        <f t="shared" si="17"/>
        <v>293.47054480307355</v>
      </c>
      <c r="G394" s="10">
        <f t="shared" si="15"/>
        <v>293.46680661303697</v>
      </c>
      <c r="H394">
        <v>293.13</v>
      </c>
    </row>
    <row r="395" spans="4:8" x14ac:dyDescent="0.25">
      <c r="D395">
        <v>370</v>
      </c>
      <c r="E395">
        <f t="shared" si="16"/>
        <v>3.7</v>
      </c>
      <c r="F395" s="10">
        <f t="shared" si="17"/>
        <v>293.46680661303697</v>
      </c>
      <c r="G395" s="10">
        <f t="shared" si="15"/>
        <v>293.4631094574388</v>
      </c>
      <c r="H395">
        <v>293.13</v>
      </c>
    </row>
    <row r="396" spans="4:8" x14ac:dyDescent="0.25">
      <c r="D396">
        <v>371</v>
      </c>
      <c r="E396">
        <f t="shared" si="16"/>
        <v>3.71</v>
      </c>
      <c r="F396" s="10">
        <f t="shared" si="17"/>
        <v>293.4631094574388</v>
      </c>
      <c r="G396" s="10">
        <f t="shared" si="15"/>
        <v>293.45945288584039</v>
      </c>
      <c r="H396">
        <v>293.13</v>
      </c>
    </row>
    <row r="397" spans="4:8" x14ac:dyDescent="0.25">
      <c r="D397">
        <v>372</v>
      </c>
      <c r="E397">
        <f t="shared" si="16"/>
        <v>3.72</v>
      </c>
      <c r="F397" s="10">
        <f t="shared" si="17"/>
        <v>293.45945288584039</v>
      </c>
      <c r="G397" s="10">
        <f t="shared" si="15"/>
        <v>293.45583645274769</v>
      </c>
      <c r="H397">
        <v>293.13</v>
      </c>
    </row>
    <row r="398" spans="4:8" x14ac:dyDescent="0.25">
      <c r="D398">
        <v>373</v>
      </c>
      <c r="E398">
        <f t="shared" si="16"/>
        <v>3.73</v>
      </c>
      <c r="F398" s="10">
        <f t="shared" si="17"/>
        <v>293.45583645274769</v>
      </c>
      <c r="G398" s="10">
        <f t="shared" si="15"/>
        <v>293.45225971755679</v>
      </c>
      <c r="H398">
        <v>293.13</v>
      </c>
    </row>
    <row r="399" spans="4:8" x14ac:dyDescent="0.25">
      <c r="D399">
        <v>374</v>
      </c>
      <c r="E399">
        <f t="shared" si="16"/>
        <v>3.74</v>
      </c>
      <c r="F399" s="10">
        <f t="shared" si="17"/>
        <v>293.45225971755679</v>
      </c>
      <c r="G399" s="10">
        <f t="shared" si="15"/>
        <v>293.4487222445004</v>
      </c>
      <c r="H399">
        <v>293.13</v>
      </c>
    </row>
    <row r="400" spans="4:8" x14ac:dyDescent="0.25">
      <c r="D400">
        <v>375</v>
      </c>
      <c r="E400">
        <f t="shared" si="16"/>
        <v>3.75</v>
      </c>
      <c r="F400" s="10">
        <f t="shared" si="17"/>
        <v>293.4487222445004</v>
      </c>
      <c r="G400" s="10">
        <f t="shared" si="15"/>
        <v>293.44522360259458</v>
      </c>
      <c r="H400">
        <v>293.13</v>
      </c>
    </row>
    <row r="401" spans="4:8" x14ac:dyDescent="0.25">
      <c r="D401">
        <v>376</v>
      </c>
      <c r="E401">
        <f t="shared" si="16"/>
        <v>3.7600000000000002</v>
      </c>
      <c r="F401" s="10">
        <f t="shared" si="17"/>
        <v>293.44522360259458</v>
      </c>
      <c r="G401" s="10">
        <f t="shared" si="15"/>
        <v>293.44176336558644</v>
      </c>
      <c r="H401">
        <v>293.13</v>
      </c>
    </row>
    <row r="402" spans="4:8" x14ac:dyDescent="0.25">
      <c r="D402">
        <v>377</v>
      </c>
      <c r="E402">
        <f t="shared" si="16"/>
        <v>3.77</v>
      </c>
      <c r="F402" s="10">
        <f t="shared" si="17"/>
        <v>293.44176336558644</v>
      </c>
      <c r="G402" s="10">
        <f t="shared" si="15"/>
        <v>293.43834111190205</v>
      </c>
      <c r="H402">
        <v>293.13</v>
      </c>
    </row>
    <row r="403" spans="4:8" x14ac:dyDescent="0.25">
      <c r="D403">
        <v>378</v>
      </c>
      <c r="E403">
        <f t="shared" si="16"/>
        <v>3.7800000000000002</v>
      </c>
      <c r="F403" s="10">
        <f t="shared" si="17"/>
        <v>293.43834111190205</v>
      </c>
      <c r="G403" s="10">
        <f t="shared" si="15"/>
        <v>293.43495642459516</v>
      </c>
      <c r="H403">
        <v>293.13</v>
      </c>
    </row>
    <row r="404" spans="4:8" x14ac:dyDescent="0.25">
      <c r="D404">
        <v>379</v>
      </c>
      <c r="E404">
        <f t="shared" si="16"/>
        <v>3.79</v>
      </c>
      <c r="F404" s="10">
        <f t="shared" si="17"/>
        <v>293.43495642459516</v>
      </c>
      <c r="G404" s="10">
        <f t="shared" si="15"/>
        <v>293.43160889129638</v>
      </c>
      <c r="H404">
        <v>293.13</v>
      </c>
    </row>
    <row r="405" spans="4:8" x14ac:dyDescent="0.25">
      <c r="D405">
        <v>380</v>
      </c>
      <c r="E405">
        <f t="shared" si="16"/>
        <v>3.8000000000000003</v>
      </c>
      <c r="F405" s="10">
        <f t="shared" si="17"/>
        <v>293.43160889129638</v>
      </c>
      <c r="G405" s="10">
        <f t="shared" si="15"/>
        <v>293.42829810416288</v>
      </c>
      <c r="H405">
        <v>293.13</v>
      </c>
    </row>
    <row r="406" spans="4:8" x14ac:dyDescent="0.25">
      <c r="D406">
        <v>381</v>
      </c>
      <c r="E406">
        <f t="shared" si="16"/>
        <v>3.81</v>
      </c>
      <c r="F406" s="10">
        <f t="shared" si="17"/>
        <v>293.42829810416288</v>
      </c>
      <c r="G406" s="10">
        <f t="shared" si="15"/>
        <v>293.42502365982881</v>
      </c>
      <c r="H406">
        <v>293.13</v>
      </c>
    </row>
    <row r="407" spans="4:8" x14ac:dyDescent="0.25">
      <c r="D407">
        <v>382</v>
      </c>
      <c r="E407">
        <f t="shared" si="16"/>
        <v>3.8200000000000003</v>
      </c>
      <c r="F407" s="10">
        <f t="shared" si="17"/>
        <v>293.42502365982881</v>
      </c>
      <c r="G407" s="10">
        <f t="shared" si="15"/>
        <v>293.42178515935609</v>
      </c>
      <c r="H407">
        <v>293.13</v>
      </c>
    </row>
    <row r="408" spans="4:8" x14ac:dyDescent="0.25">
      <c r="D408">
        <v>383</v>
      </c>
      <c r="E408">
        <f t="shared" si="16"/>
        <v>3.83</v>
      </c>
      <c r="F408" s="10">
        <f t="shared" si="17"/>
        <v>293.42178515935609</v>
      </c>
      <c r="G408" s="10">
        <f t="shared" si="15"/>
        <v>293.4185822081858</v>
      </c>
      <c r="H408">
        <v>293.13</v>
      </c>
    </row>
    <row r="409" spans="4:8" x14ac:dyDescent="0.25">
      <c r="D409">
        <v>384</v>
      </c>
      <c r="E409">
        <f t="shared" si="16"/>
        <v>3.84</v>
      </c>
      <c r="F409" s="10">
        <f t="shared" si="17"/>
        <v>293.4185822081858</v>
      </c>
      <c r="G409" s="10">
        <f t="shared" ref="G409:G472" si="18">F409-((($B$22*$B$23*(F409-$G$5))/1000)/($G$13*$G$14*$G$11))</f>
        <v>293.41541441609019</v>
      </c>
      <c r="H409">
        <v>293.13</v>
      </c>
    </row>
    <row r="410" spans="4:8" x14ac:dyDescent="0.25">
      <c r="D410">
        <v>385</v>
      </c>
      <c r="E410">
        <f t="shared" ref="E410:E473" si="19">D410*$B$14</f>
        <v>3.85</v>
      </c>
      <c r="F410" s="10">
        <f t="shared" si="17"/>
        <v>293.41541441609019</v>
      </c>
      <c r="G410" s="10">
        <f t="shared" si="18"/>
        <v>293.41228139712496</v>
      </c>
      <c r="H410">
        <v>293.13</v>
      </c>
    </row>
    <row r="411" spans="4:8" x14ac:dyDescent="0.25">
      <c r="D411">
        <v>386</v>
      </c>
      <c r="E411">
        <f t="shared" si="19"/>
        <v>3.86</v>
      </c>
      <c r="F411" s="10">
        <f t="shared" si="17"/>
        <v>293.41228139712496</v>
      </c>
      <c r="G411" s="10">
        <f t="shared" si="18"/>
        <v>293.40918276958246</v>
      </c>
      <c r="H411">
        <v>293.13</v>
      </c>
    </row>
    <row r="412" spans="4:8" x14ac:dyDescent="0.25">
      <c r="D412">
        <v>387</v>
      </c>
      <c r="E412">
        <f t="shared" si="19"/>
        <v>3.87</v>
      </c>
      <c r="F412" s="10">
        <f t="shared" ref="F412:F475" si="20">G411</f>
        <v>293.40918276958246</v>
      </c>
      <c r="G412" s="10">
        <f t="shared" si="18"/>
        <v>293.40611815594508</v>
      </c>
      <c r="H412">
        <v>293.13</v>
      </c>
    </row>
    <row r="413" spans="4:8" x14ac:dyDescent="0.25">
      <c r="D413">
        <v>388</v>
      </c>
      <c r="E413">
        <f t="shared" si="19"/>
        <v>3.88</v>
      </c>
      <c r="F413" s="10">
        <f t="shared" si="20"/>
        <v>293.40611815594508</v>
      </c>
      <c r="G413" s="10">
        <f t="shared" si="18"/>
        <v>293.40308718283916</v>
      </c>
      <c r="H413">
        <v>293.13</v>
      </c>
    </row>
    <row r="414" spans="4:8" x14ac:dyDescent="0.25">
      <c r="D414">
        <v>389</v>
      </c>
      <c r="E414">
        <f t="shared" si="19"/>
        <v>3.89</v>
      </c>
      <c r="F414" s="10">
        <f t="shared" si="20"/>
        <v>293.40308718283916</v>
      </c>
      <c r="G414" s="10">
        <f t="shared" si="18"/>
        <v>293.40008948098966</v>
      </c>
      <c r="H414">
        <v>293.13</v>
      </c>
    </row>
    <row r="415" spans="4:8" x14ac:dyDescent="0.25">
      <c r="D415">
        <v>390</v>
      </c>
      <c r="E415">
        <f t="shared" si="19"/>
        <v>3.9</v>
      </c>
      <c r="F415" s="10">
        <f t="shared" si="20"/>
        <v>293.40008948098966</v>
      </c>
      <c r="G415" s="10">
        <f t="shared" si="18"/>
        <v>293.39712468517507</v>
      </c>
      <c r="H415">
        <v>293.13</v>
      </c>
    </row>
    <row r="416" spans="4:8" x14ac:dyDescent="0.25">
      <c r="D416">
        <v>391</v>
      </c>
      <c r="E416">
        <f t="shared" si="19"/>
        <v>3.91</v>
      </c>
      <c r="F416" s="10">
        <f t="shared" si="20"/>
        <v>293.39712468517507</v>
      </c>
      <c r="G416" s="10">
        <f t="shared" si="18"/>
        <v>293.39419243418303</v>
      </c>
      <c r="H416">
        <v>293.13</v>
      </c>
    </row>
    <row r="417" spans="4:8" x14ac:dyDescent="0.25">
      <c r="D417">
        <v>392</v>
      </c>
      <c r="E417">
        <f t="shared" si="19"/>
        <v>3.92</v>
      </c>
      <c r="F417" s="10">
        <f t="shared" si="20"/>
        <v>293.39419243418303</v>
      </c>
      <c r="G417" s="10">
        <f t="shared" si="18"/>
        <v>293.39129237076611</v>
      </c>
      <c r="H417">
        <v>293.13</v>
      </c>
    </row>
    <row r="418" spans="4:8" x14ac:dyDescent="0.25">
      <c r="D418">
        <v>393</v>
      </c>
      <c r="E418">
        <f t="shared" si="19"/>
        <v>3.93</v>
      </c>
      <c r="F418" s="10">
        <f t="shared" si="20"/>
        <v>293.39129237076611</v>
      </c>
      <c r="G418" s="10">
        <f t="shared" si="18"/>
        <v>293.38842414159853</v>
      </c>
      <c r="H418">
        <v>293.13</v>
      </c>
    </row>
    <row r="419" spans="4:8" x14ac:dyDescent="0.25">
      <c r="D419">
        <v>394</v>
      </c>
      <c r="E419">
        <f t="shared" si="19"/>
        <v>3.94</v>
      </c>
      <c r="F419" s="10">
        <f t="shared" si="20"/>
        <v>293.38842414159853</v>
      </c>
      <c r="G419" s="10">
        <f t="shared" si="18"/>
        <v>293.38558739723294</v>
      </c>
      <c r="H419">
        <v>293.13</v>
      </c>
    </row>
    <row r="420" spans="4:8" x14ac:dyDescent="0.25">
      <c r="D420">
        <v>395</v>
      </c>
      <c r="E420">
        <f t="shared" si="19"/>
        <v>3.95</v>
      </c>
      <c r="F420" s="10">
        <f t="shared" si="20"/>
        <v>293.38558739723294</v>
      </c>
      <c r="G420" s="10">
        <f t="shared" si="18"/>
        <v>293.38278179205793</v>
      </c>
      <c r="H420">
        <v>293.13</v>
      </c>
    </row>
    <row r="421" spans="4:8" x14ac:dyDescent="0.25">
      <c r="D421">
        <v>396</v>
      </c>
      <c r="E421">
        <f t="shared" si="19"/>
        <v>3.96</v>
      </c>
      <c r="F421" s="10">
        <f t="shared" si="20"/>
        <v>293.38278179205793</v>
      </c>
      <c r="G421" s="10">
        <f t="shared" si="18"/>
        <v>293.38000698425589</v>
      </c>
      <c r="H421">
        <v>293.13</v>
      </c>
    </row>
    <row r="422" spans="4:8" x14ac:dyDescent="0.25">
      <c r="D422">
        <v>397</v>
      </c>
      <c r="E422">
        <f t="shared" si="19"/>
        <v>3.97</v>
      </c>
      <c r="F422" s="10">
        <f t="shared" si="20"/>
        <v>293.38000698425589</v>
      </c>
      <c r="G422" s="10">
        <f t="shared" si="18"/>
        <v>293.37726263576138</v>
      </c>
      <c r="H422">
        <v>293.13</v>
      </c>
    </row>
    <row r="423" spans="4:8" x14ac:dyDescent="0.25">
      <c r="D423">
        <v>398</v>
      </c>
      <c r="E423">
        <f t="shared" si="19"/>
        <v>3.98</v>
      </c>
      <c r="F423" s="10">
        <f t="shared" si="20"/>
        <v>293.37726263576138</v>
      </c>
      <c r="G423" s="10">
        <f t="shared" si="18"/>
        <v>293.37454841221989</v>
      </c>
      <c r="H423">
        <v>293.13</v>
      </c>
    </row>
    <row r="424" spans="4:8" x14ac:dyDescent="0.25">
      <c r="D424">
        <v>399</v>
      </c>
      <c r="E424">
        <f t="shared" si="19"/>
        <v>3.99</v>
      </c>
      <c r="F424" s="10">
        <f t="shared" si="20"/>
        <v>293.37454841221989</v>
      </c>
      <c r="G424" s="10">
        <f t="shared" si="18"/>
        <v>293.37186398294722</v>
      </c>
      <c r="H424">
        <v>293.13</v>
      </c>
    </row>
    <row r="425" spans="4:8" x14ac:dyDescent="0.25">
      <c r="D425">
        <v>400</v>
      </c>
      <c r="E425">
        <f t="shared" si="19"/>
        <v>4</v>
      </c>
      <c r="F425" s="10">
        <f t="shared" si="20"/>
        <v>293.37186398294722</v>
      </c>
      <c r="G425" s="10">
        <f t="shared" si="18"/>
        <v>293.36920902088906</v>
      </c>
      <c r="H425">
        <v>293.13</v>
      </c>
    </row>
    <row r="426" spans="4:8" x14ac:dyDescent="0.25">
      <c r="D426">
        <v>401</v>
      </c>
      <c r="E426">
        <f t="shared" si="19"/>
        <v>4.01</v>
      </c>
      <c r="F426" s="10">
        <f t="shared" si="20"/>
        <v>293.36920902088906</v>
      </c>
      <c r="G426" s="10">
        <f t="shared" si="18"/>
        <v>293.36658320258118</v>
      </c>
      <c r="H426">
        <v>293.13</v>
      </c>
    </row>
    <row r="427" spans="4:8" x14ac:dyDescent="0.25">
      <c r="D427">
        <v>402</v>
      </c>
      <c r="E427">
        <f t="shared" si="19"/>
        <v>4.0200000000000005</v>
      </c>
      <c r="F427" s="10">
        <f t="shared" si="20"/>
        <v>293.36658320258118</v>
      </c>
      <c r="G427" s="10">
        <f t="shared" si="18"/>
        <v>293.36398620811013</v>
      </c>
      <c r="H427">
        <v>293.13</v>
      </c>
    </row>
    <row r="428" spans="4:8" x14ac:dyDescent="0.25">
      <c r="D428">
        <v>403</v>
      </c>
      <c r="E428">
        <f t="shared" si="19"/>
        <v>4.03</v>
      </c>
      <c r="F428" s="10">
        <f t="shared" si="20"/>
        <v>293.36398620811013</v>
      </c>
      <c r="G428" s="10">
        <f t="shared" si="18"/>
        <v>293.36141772107419</v>
      </c>
      <c r="H428">
        <v>293.13</v>
      </c>
    </row>
    <row r="429" spans="4:8" x14ac:dyDescent="0.25">
      <c r="D429">
        <v>404</v>
      </c>
      <c r="E429">
        <f t="shared" si="19"/>
        <v>4.04</v>
      </c>
      <c r="F429" s="10">
        <f t="shared" si="20"/>
        <v>293.36141772107419</v>
      </c>
      <c r="G429" s="10">
        <f t="shared" si="18"/>
        <v>293.3588774285447</v>
      </c>
      <c r="H429">
        <v>293.13</v>
      </c>
    </row>
    <row r="430" spans="4:8" x14ac:dyDescent="0.25">
      <c r="D430">
        <v>405</v>
      </c>
      <c r="E430">
        <f t="shared" si="19"/>
        <v>4.05</v>
      </c>
      <c r="F430" s="10">
        <f t="shared" si="20"/>
        <v>293.3588774285447</v>
      </c>
      <c r="G430" s="10">
        <f t="shared" si="18"/>
        <v>293.35636502102807</v>
      </c>
      <c r="H430">
        <v>293.13</v>
      </c>
    </row>
    <row r="431" spans="4:8" x14ac:dyDescent="0.25">
      <c r="D431">
        <v>406</v>
      </c>
      <c r="E431">
        <f t="shared" si="19"/>
        <v>4.0600000000000005</v>
      </c>
      <c r="F431" s="10">
        <f t="shared" si="20"/>
        <v>293.35636502102807</v>
      </c>
      <c r="G431" s="10">
        <f t="shared" si="18"/>
        <v>293.35388019242811</v>
      </c>
      <c r="H431">
        <v>293.13</v>
      </c>
    </row>
    <row r="432" spans="4:8" x14ac:dyDescent="0.25">
      <c r="D432">
        <v>407</v>
      </c>
      <c r="E432">
        <f t="shared" si="19"/>
        <v>4.07</v>
      </c>
      <c r="F432" s="10">
        <f t="shared" si="20"/>
        <v>293.35388019242811</v>
      </c>
      <c r="G432" s="10">
        <f t="shared" si="18"/>
        <v>293.35142264000865</v>
      </c>
      <c r="H432">
        <v>293.13</v>
      </c>
    </row>
    <row r="433" spans="4:8" x14ac:dyDescent="0.25">
      <c r="D433">
        <v>408</v>
      </c>
      <c r="E433">
        <f t="shared" si="19"/>
        <v>4.08</v>
      </c>
      <c r="F433" s="10">
        <f t="shared" si="20"/>
        <v>293.35142264000865</v>
      </c>
      <c r="G433" s="10">
        <f t="shared" si="18"/>
        <v>293.34899206435665</v>
      </c>
      <c r="H433">
        <v>293.13</v>
      </c>
    </row>
    <row r="434" spans="4:8" x14ac:dyDescent="0.25">
      <c r="D434">
        <v>409</v>
      </c>
      <c r="E434">
        <f t="shared" si="19"/>
        <v>4.09</v>
      </c>
      <c r="F434" s="10">
        <f t="shared" si="20"/>
        <v>293.34899206435665</v>
      </c>
      <c r="G434" s="10">
        <f t="shared" si="18"/>
        <v>293.34658816934581</v>
      </c>
      <c r="H434">
        <v>293.13</v>
      </c>
    </row>
    <row r="435" spans="4:8" x14ac:dyDescent="0.25">
      <c r="D435">
        <v>410</v>
      </c>
      <c r="E435">
        <f t="shared" si="19"/>
        <v>4.0999999999999996</v>
      </c>
      <c r="F435" s="10">
        <f t="shared" si="20"/>
        <v>293.34658816934581</v>
      </c>
      <c r="G435" s="10">
        <f t="shared" si="18"/>
        <v>293.34421066210041</v>
      </c>
      <c r="H435">
        <v>293.13</v>
      </c>
    </row>
    <row r="436" spans="4:8" x14ac:dyDescent="0.25">
      <c r="D436">
        <v>411</v>
      </c>
      <c r="E436">
        <f t="shared" si="19"/>
        <v>4.1100000000000003</v>
      </c>
      <c r="F436" s="10">
        <f t="shared" si="20"/>
        <v>293.34421066210041</v>
      </c>
      <c r="G436" s="10">
        <f t="shared" si="18"/>
        <v>293.34185925295964</v>
      </c>
      <c r="H436">
        <v>293.13</v>
      </c>
    </row>
    <row r="437" spans="4:8" x14ac:dyDescent="0.25">
      <c r="D437">
        <v>412</v>
      </c>
      <c r="E437">
        <f t="shared" si="19"/>
        <v>4.12</v>
      </c>
      <c r="F437" s="10">
        <f t="shared" si="20"/>
        <v>293.34185925295964</v>
      </c>
      <c r="G437" s="10">
        <f t="shared" si="18"/>
        <v>293.33953365544227</v>
      </c>
      <c r="H437">
        <v>293.13</v>
      </c>
    </row>
    <row r="438" spans="4:8" x14ac:dyDescent="0.25">
      <c r="D438">
        <v>413</v>
      </c>
      <c r="E438">
        <f t="shared" si="19"/>
        <v>4.13</v>
      </c>
      <c r="F438" s="10">
        <f t="shared" si="20"/>
        <v>293.33953365544227</v>
      </c>
      <c r="G438" s="10">
        <f t="shared" si="18"/>
        <v>293.33723358621194</v>
      </c>
      <c r="H438">
        <v>293.13</v>
      </c>
    </row>
    <row r="439" spans="4:8" x14ac:dyDescent="0.25">
      <c r="D439">
        <v>414</v>
      </c>
      <c r="E439">
        <f t="shared" si="19"/>
        <v>4.1399999999999997</v>
      </c>
      <c r="F439" s="10">
        <f t="shared" si="20"/>
        <v>293.33723358621194</v>
      </c>
      <c r="G439" s="10">
        <f t="shared" si="18"/>
        <v>293.33495876504236</v>
      </c>
      <c r="H439">
        <v>293.13</v>
      </c>
    </row>
    <row r="440" spans="4:8" x14ac:dyDescent="0.25">
      <c r="D440">
        <v>415</v>
      </c>
      <c r="E440">
        <f t="shared" si="19"/>
        <v>4.1500000000000004</v>
      </c>
      <c r="F440" s="10">
        <f t="shared" si="20"/>
        <v>293.33495876504236</v>
      </c>
      <c r="G440" s="10">
        <f t="shared" si="18"/>
        <v>293.33270891478338</v>
      </c>
      <c r="H440">
        <v>293.13</v>
      </c>
    </row>
    <row r="441" spans="4:8" x14ac:dyDescent="0.25">
      <c r="D441">
        <v>416</v>
      </c>
      <c r="E441">
        <f t="shared" si="19"/>
        <v>4.16</v>
      </c>
      <c r="F441" s="10">
        <f t="shared" si="20"/>
        <v>293.33270891478338</v>
      </c>
      <c r="G441" s="10">
        <f t="shared" si="18"/>
        <v>293.33048376132712</v>
      </c>
      <c r="H441">
        <v>293.13</v>
      </c>
    </row>
    <row r="442" spans="4:8" x14ac:dyDescent="0.25">
      <c r="D442">
        <v>417</v>
      </c>
      <c r="E442">
        <f t="shared" si="19"/>
        <v>4.17</v>
      </c>
      <c r="F442" s="10">
        <f t="shared" si="20"/>
        <v>293.33048376132712</v>
      </c>
      <c r="G442" s="10">
        <f t="shared" si="18"/>
        <v>293.32828303357462</v>
      </c>
      <c r="H442">
        <v>293.13</v>
      </c>
    </row>
    <row r="443" spans="4:8" x14ac:dyDescent="0.25">
      <c r="D443">
        <v>418</v>
      </c>
      <c r="E443">
        <f t="shared" si="19"/>
        <v>4.18</v>
      </c>
      <c r="F443" s="10">
        <f t="shared" si="20"/>
        <v>293.32828303357462</v>
      </c>
      <c r="G443" s="10">
        <f t="shared" si="18"/>
        <v>293.32610646340282</v>
      </c>
      <c r="H443">
        <v>293.13</v>
      </c>
    </row>
    <row r="444" spans="4:8" x14ac:dyDescent="0.25">
      <c r="D444">
        <v>419</v>
      </c>
      <c r="E444">
        <f t="shared" si="19"/>
        <v>4.1900000000000004</v>
      </c>
      <c r="F444" s="10">
        <f t="shared" si="20"/>
        <v>293.32610646340282</v>
      </c>
      <c r="G444" s="10">
        <f t="shared" si="18"/>
        <v>293.32395378563183</v>
      </c>
      <c r="H444">
        <v>293.13</v>
      </c>
    </row>
    <row r="445" spans="4:8" x14ac:dyDescent="0.25">
      <c r="D445">
        <v>420</v>
      </c>
      <c r="E445">
        <f t="shared" si="19"/>
        <v>4.2</v>
      </c>
      <c r="F445" s="10">
        <f t="shared" si="20"/>
        <v>293.32395378563183</v>
      </c>
      <c r="G445" s="10">
        <f t="shared" si="18"/>
        <v>293.3218247379927</v>
      </c>
      <c r="H445">
        <v>293.13</v>
      </c>
    </row>
    <row r="446" spans="4:8" x14ac:dyDescent="0.25">
      <c r="D446">
        <v>421</v>
      </c>
      <c r="E446">
        <f t="shared" si="19"/>
        <v>4.21</v>
      </c>
      <c r="F446" s="10">
        <f t="shared" si="20"/>
        <v>293.3218247379927</v>
      </c>
      <c r="G446" s="10">
        <f t="shared" si="18"/>
        <v>293.31971906109538</v>
      </c>
      <c r="H446">
        <v>293.13</v>
      </c>
    </row>
    <row r="447" spans="4:8" x14ac:dyDescent="0.25">
      <c r="D447">
        <v>422</v>
      </c>
      <c r="E447">
        <f t="shared" si="19"/>
        <v>4.22</v>
      </c>
      <c r="F447" s="10">
        <f t="shared" si="20"/>
        <v>293.31971906109538</v>
      </c>
      <c r="G447" s="10">
        <f t="shared" si="18"/>
        <v>293.31763649839718</v>
      </c>
      <c r="H447">
        <v>293.13</v>
      </c>
    </row>
    <row r="448" spans="4:8" x14ac:dyDescent="0.25">
      <c r="D448">
        <v>423</v>
      </c>
      <c r="E448">
        <f t="shared" si="19"/>
        <v>4.2300000000000004</v>
      </c>
      <c r="F448" s="10">
        <f t="shared" si="20"/>
        <v>293.31763649839718</v>
      </c>
      <c r="G448" s="10">
        <f t="shared" si="18"/>
        <v>293.31557679617157</v>
      </c>
      <c r="H448">
        <v>293.13</v>
      </c>
    </row>
    <row r="449" spans="4:8" x14ac:dyDescent="0.25">
      <c r="D449">
        <v>424</v>
      </c>
      <c r="E449">
        <f t="shared" si="19"/>
        <v>4.24</v>
      </c>
      <c r="F449" s="10">
        <f t="shared" si="20"/>
        <v>293.31557679617157</v>
      </c>
      <c r="G449" s="10">
        <f t="shared" si="18"/>
        <v>293.31353970347715</v>
      </c>
      <c r="H449">
        <v>293.13</v>
      </c>
    </row>
    <row r="450" spans="4:8" x14ac:dyDescent="0.25">
      <c r="D450">
        <v>425</v>
      </c>
      <c r="E450">
        <f t="shared" si="19"/>
        <v>4.25</v>
      </c>
      <c r="F450" s="10">
        <f t="shared" si="20"/>
        <v>293.31353970347715</v>
      </c>
      <c r="G450" s="10">
        <f t="shared" si="18"/>
        <v>293.31152497212707</v>
      </c>
      <c r="H450">
        <v>293.13</v>
      </c>
    </row>
    <row r="451" spans="4:8" x14ac:dyDescent="0.25">
      <c r="D451">
        <v>426</v>
      </c>
      <c r="E451">
        <f t="shared" si="19"/>
        <v>4.26</v>
      </c>
      <c r="F451" s="10">
        <f t="shared" si="20"/>
        <v>293.31152497212707</v>
      </c>
      <c r="G451" s="10">
        <f t="shared" si="18"/>
        <v>293.30953235665891</v>
      </c>
      <c r="H451">
        <v>293.13</v>
      </c>
    </row>
    <row r="452" spans="4:8" x14ac:dyDescent="0.25">
      <c r="D452">
        <v>427</v>
      </c>
      <c r="E452">
        <f t="shared" si="19"/>
        <v>4.2700000000000005</v>
      </c>
      <c r="F452" s="10">
        <f t="shared" si="20"/>
        <v>293.30953235665891</v>
      </c>
      <c r="G452" s="10">
        <f t="shared" si="18"/>
        <v>293.30756161430475</v>
      </c>
      <c r="H452">
        <v>293.13</v>
      </c>
    </row>
    <row r="453" spans="4:8" x14ac:dyDescent="0.25">
      <c r="D453">
        <v>428</v>
      </c>
      <c r="E453">
        <f t="shared" si="19"/>
        <v>4.28</v>
      </c>
      <c r="F453" s="10">
        <f t="shared" si="20"/>
        <v>293.30756161430475</v>
      </c>
      <c r="G453" s="10">
        <f t="shared" si="18"/>
        <v>293.30561250496146</v>
      </c>
      <c r="H453">
        <v>293.13</v>
      </c>
    </row>
    <row r="454" spans="4:8" x14ac:dyDescent="0.25">
      <c r="D454">
        <v>429</v>
      </c>
      <c r="E454">
        <f t="shared" si="19"/>
        <v>4.29</v>
      </c>
      <c r="F454" s="10">
        <f t="shared" si="20"/>
        <v>293.30561250496146</v>
      </c>
      <c r="G454" s="10">
        <f t="shared" si="18"/>
        <v>293.30368479116163</v>
      </c>
      <c r="H454">
        <v>293.13</v>
      </c>
    </row>
    <row r="455" spans="4:8" x14ac:dyDescent="0.25">
      <c r="D455">
        <v>430</v>
      </c>
      <c r="E455">
        <f t="shared" si="19"/>
        <v>4.3</v>
      </c>
      <c r="F455" s="10">
        <f t="shared" si="20"/>
        <v>293.30368479116163</v>
      </c>
      <c r="G455" s="10">
        <f t="shared" si="18"/>
        <v>293.30177823804445</v>
      </c>
      <c r="H455">
        <v>293.13</v>
      </c>
    </row>
    <row r="456" spans="4:8" x14ac:dyDescent="0.25">
      <c r="D456">
        <v>431</v>
      </c>
      <c r="E456">
        <f t="shared" si="19"/>
        <v>4.3100000000000005</v>
      </c>
      <c r="F456" s="10">
        <f t="shared" si="20"/>
        <v>293.30177823804445</v>
      </c>
      <c r="G456" s="10">
        <f t="shared" si="18"/>
        <v>293.2998926133273</v>
      </c>
      <c r="H456">
        <v>293.13</v>
      </c>
    </row>
    <row r="457" spans="4:8" x14ac:dyDescent="0.25">
      <c r="D457">
        <v>432</v>
      </c>
      <c r="E457">
        <f t="shared" si="19"/>
        <v>4.32</v>
      </c>
      <c r="F457" s="10">
        <f t="shared" si="20"/>
        <v>293.2998926133273</v>
      </c>
      <c r="G457" s="10">
        <f t="shared" si="18"/>
        <v>293.29802768727734</v>
      </c>
      <c r="H457">
        <v>293.13</v>
      </c>
    </row>
    <row r="458" spans="4:8" x14ac:dyDescent="0.25">
      <c r="D458">
        <v>433</v>
      </c>
      <c r="E458">
        <f t="shared" si="19"/>
        <v>4.33</v>
      </c>
      <c r="F458" s="10">
        <f t="shared" si="20"/>
        <v>293.29802768727734</v>
      </c>
      <c r="G458" s="10">
        <f t="shared" si="18"/>
        <v>293.29618323268346</v>
      </c>
      <c r="H458">
        <v>293.13</v>
      </c>
    </row>
    <row r="459" spans="4:8" x14ac:dyDescent="0.25">
      <c r="D459">
        <v>434</v>
      </c>
      <c r="E459">
        <f t="shared" si="19"/>
        <v>4.34</v>
      </c>
      <c r="F459" s="10">
        <f t="shared" si="20"/>
        <v>293.29618323268346</v>
      </c>
      <c r="G459" s="10">
        <f t="shared" si="18"/>
        <v>293.29435902482868</v>
      </c>
      <c r="H459">
        <v>293.13</v>
      </c>
    </row>
    <row r="460" spans="4:8" x14ac:dyDescent="0.25">
      <c r="D460">
        <v>435</v>
      </c>
      <c r="E460">
        <f t="shared" si="19"/>
        <v>4.3500000000000005</v>
      </c>
      <c r="F460" s="10">
        <f t="shared" si="20"/>
        <v>293.29435902482868</v>
      </c>
      <c r="G460" s="10">
        <f t="shared" si="18"/>
        <v>293.29255484146279</v>
      </c>
      <c r="H460">
        <v>293.13</v>
      </c>
    </row>
    <row r="461" spans="4:8" x14ac:dyDescent="0.25">
      <c r="D461">
        <v>436</v>
      </c>
      <c r="E461">
        <f t="shared" si="19"/>
        <v>4.3600000000000003</v>
      </c>
      <c r="F461" s="10">
        <f t="shared" si="20"/>
        <v>293.29255484146279</v>
      </c>
      <c r="G461" s="10">
        <f t="shared" si="18"/>
        <v>293.29077046277524</v>
      </c>
      <c r="H461">
        <v>293.13</v>
      </c>
    </row>
    <row r="462" spans="4:8" x14ac:dyDescent="0.25">
      <c r="D462">
        <v>437</v>
      </c>
      <c r="E462">
        <f t="shared" si="19"/>
        <v>4.37</v>
      </c>
      <c r="F462" s="10">
        <f t="shared" si="20"/>
        <v>293.29077046277524</v>
      </c>
      <c r="G462" s="10">
        <f t="shared" si="18"/>
        <v>293.28900567136833</v>
      </c>
      <c r="H462">
        <v>293.13</v>
      </c>
    </row>
    <row r="463" spans="4:8" x14ac:dyDescent="0.25">
      <c r="D463">
        <v>438</v>
      </c>
      <c r="E463">
        <f t="shared" si="19"/>
        <v>4.38</v>
      </c>
      <c r="F463" s="10">
        <f t="shared" si="20"/>
        <v>293.28900567136833</v>
      </c>
      <c r="G463" s="10">
        <f t="shared" si="18"/>
        <v>293.28726025223079</v>
      </c>
      <c r="H463">
        <v>293.13</v>
      </c>
    </row>
    <row r="464" spans="4:8" x14ac:dyDescent="0.25">
      <c r="D464">
        <v>439</v>
      </c>
      <c r="E464">
        <f t="shared" si="19"/>
        <v>4.3899999999999997</v>
      </c>
      <c r="F464" s="10">
        <f t="shared" si="20"/>
        <v>293.28726025223079</v>
      </c>
      <c r="G464" s="10">
        <f t="shared" si="18"/>
        <v>293.28553399271152</v>
      </c>
      <c r="H464">
        <v>293.13</v>
      </c>
    </row>
    <row r="465" spans="4:8" x14ac:dyDescent="0.25">
      <c r="D465">
        <v>440</v>
      </c>
      <c r="E465">
        <f t="shared" si="19"/>
        <v>4.4000000000000004</v>
      </c>
      <c r="F465" s="10">
        <f t="shared" si="20"/>
        <v>293.28553399271152</v>
      </c>
      <c r="G465" s="10">
        <f t="shared" si="18"/>
        <v>293.28382668249373</v>
      </c>
      <c r="H465">
        <v>293.13</v>
      </c>
    </row>
    <row r="466" spans="4:8" x14ac:dyDescent="0.25">
      <c r="D466">
        <v>441</v>
      </c>
      <c r="E466">
        <f t="shared" si="19"/>
        <v>4.41</v>
      </c>
      <c r="F466" s="10">
        <f t="shared" si="20"/>
        <v>293.28382668249373</v>
      </c>
      <c r="G466" s="10">
        <f t="shared" si="18"/>
        <v>293.28213811356926</v>
      </c>
      <c r="H466">
        <v>293.13</v>
      </c>
    </row>
    <row r="467" spans="4:8" x14ac:dyDescent="0.25">
      <c r="D467">
        <v>442</v>
      </c>
      <c r="E467">
        <f t="shared" si="19"/>
        <v>4.42</v>
      </c>
      <c r="F467" s="10">
        <f t="shared" si="20"/>
        <v>293.28213811356926</v>
      </c>
      <c r="G467" s="10">
        <f t="shared" si="18"/>
        <v>293.28046808021332</v>
      </c>
      <c r="H467">
        <v>293.13</v>
      </c>
    </row>
    <row r="468" spans="4:8" x14ac:dyDescent="0.25">
      <c r="D468">
        <v>443</v>
      </c>
      <c r="E468">
        <f t="shared" si="19"/>
        <v>4.43</v>
      </c>
      <c r="F468" s="10">
        <f t="shared" si="20"/>
        <v>293.28046808021332</v>
      </c>
      <c r="G468" s="10">
        <f t="shared" si="18"/>
        <v>293.27881637895933</v>
      </c>
      <c r="H468">
        <v>293.13</v>
      </c>
    </row>
    <row r="469" spans="4:8" x14ac:dyDescent="0.25">
      <c r="D469">
        <v>444</v>
      </c>
      <c r="E469">
        <f t="shared" si="19"/>
        <v>4.4400000000000004</v>
      </c>
      <c r="F469" s="10">
        <f t="shared" si="20"/>
        <v>293.27881637895933</v>
      </c>
      <c r="G469" s="10">
        <f t="shared" si="18"/>
        <v>293.2771828085742</v>
      </c>
      <c r="H469">
        <v>293.13</v>
      </c>
    </row>
    <row r="470" spans="4:8" x14ac:dyDescent="0.25">
      <c r="D470">
        <v>445</v>
      </c>
      <c r="E470">
        <f t="shared" si="19"/>
        <v>4.45</v>
      </c>
      <c r="F470" s="10">
        <f t="shared" si="20"/>
        <v>293.2771828085742</v>
      </c>
      <c r="G470" s="10">
        <f t="shared" si="18"/>
        <v>293.27556717003381</v>
      </c>
      <c r="H470">
        <v>293.13</v>
      </c>
    </row>
    <row r="471" spans="4:8" x14ac:dyDescent="0.25">
      <c r="D471">
        <v>446</v>
      </c>
      <c r="E471">
        <f t="shared" si="19"/>
        <v>4.46</v>
      </c>
      <c r="F471" s="10">
        <f t="shared" si="20"/>
        <v>293.27556717003381</v>
      </c>
      <c r="G471" s="10">
        <f t="shared" si="18"/>
        <v>293.27396926649874</v>
      </c>
      <c r="H471">
        <v>293.13</v>
      </c>
    </row>
    <row r="472" spans="4:8" x14ac:dyDescent="0.25">
      <c r="D472">
        <v>447</v>
      </c>
      <c r="E472">
        <f t="shared" si="19"/>
        <v>4.47</v>
      </c>
      <c r="F472" s="10">
        <f t="shared" si="20"/>
        <v>293.27396926649874</v>
      </c>
      <c r="G472" s="10">
        <f t="shared" si="18"/>
        <v>293.27238890329028</v>
      </c>
      <c r="H472">
        <v>293.13</v>
      </c>
    </row>
    <row r="473" spans="4:8" x14ac:dyDescent="0.25">
      <c r="D473">
        <v>448</v>
      </c>
      <c r="E473">
        <f t="shared" si="19"/>
        <v>4.4800000000000004</v>
      </c>
      <c r="F473" s="10">
        <f t="shared" si="20"/>
        <v>293.27238890329028</v>
      </c>
      <c r="G473" s="10">
        <f t="shared" ref="G473:G536" si="21">F473-((($B$22*$B$23*(F473-$G$5))/1000)/($G$13*$G$14*$G$11))</f>
        <v>293.27082588786675</v>
      </c>
      <c r="H473">
        <v>293.13</v>
      </c>
    </row>
    <row r="474" spans="4:8" x14ac:dyDescent="0.25">
      <c r="D474">
        <v>449</v>
      </c>
      <c r="E474">
        <f t="shared" ref="E474:E537" si="22">D474*$B$14</f>
        <v>4.49</v>
      </c>
      <c r="F474" s="10">
        <f t="shared" si="20"/>
        <v>293.27082588786675</v>
      </c>
      <c r="G474" s="10">
        <f t="shared" si="21"/>
        <v>293.26928002980003</v>
      </c>
      <c r="H474">
        <v>293.13</v>
      </c>
    </row>
    <row r="475" spans="4:8" x14ac:dyDescent="0.25">
      <c r="D475">
        <v>450</v>
      </c>
      <c r="E475">
        <f t="shared" si="22"/>
        <v>4.5</v>
      </c>
      <c r="F475" s="10">
        <f t="shared" si="20"/>
        <v>293.26928002980003</v>
      </c>
      <c r="G475" s="10">
        <f t="shared" si="21"/>
        <v>293.26775114075224</v>
      </c>
      <c r="H475">
        <v>293.13</v>
      </c>
    </row>
    <row r="476" spans="4:8" x14ac:dyDescent="0.25">
      <c r="D476">
        <v>451</v>
      </c>
      <c r="E476">
        <f t="shared" si="22"/>
        <v>4.51</v>
      </c>
      <c r="F476" s="10">
        <f t="shared" ref="F476:F539" si="23">G475</f>
        <v>293.26775114075224</v>
      </c>
      <c r="G476" s="10">
        <f t="shared" si="21"/>
        <v>293.26623903445301</v>
      </c>
      <c r="H476">
        <v>293.13</v>
      </c>
    </row>
    <row r="477" spans="4:8" x14ac:dyDescent="0.25">
      <c r="D477">
        <v>452</v>
      </c>
      <c r="E477">
        <f t="shared" si="22"/>
        <v>4.5200000000000005</v>
      </c>
      <c r="F477" s="10">
        <f t="shared" si="23"/>
        <v>293.26623903445301</v>
      </c>
      <c r="G477" s="10">
        <f t="shared" si="21"/>
        <v>293.26474352667668</v>
      </c>
      <c r="H477">
        <v>293.13</v>
      </c>
    </row>
    <row r="478" spans="4:8" x14ac:dyDescent="0.25">
      <c r="D478">
        <v>453</v>
      </c>
      <c r="E478">
        <f t="shared" si="22"/>
        <v>4.53</v>
      </c>
      <c r="F478" s="10">
        <f t="shared" si="23"/>
        <v>293.26474352667668</v>
      </c>
      <c r="G478" s="10">
        <f t="shared" si="21"/>
        <v>293.26326443521975</v>
      </c>
      <c r="H478">
        <v>293.13</v>
      </c>
    </row>
    <row r="479" spans="4:8" x14ac:dyDescent="0.25">
      <c r="D479">
        <v>454</v>
      </c>
      <c r="E479">
        <f t="shared" si="22"/>
        <v>4.54</v>
      </c>
      <c r="F479" s="10">
        <f t="shared" si="23"/>
        <v>293.26326443521975</v>
      </c>
      <c r="G479" s="10">
        <f t="shared" si="21"/>
        <v>293.26180157987892</v>
      </c>
      <c r="H479">
        <v>293.13</v>
      </c>
    </row>
    <row r="480" spans="4:8" x14ac:dyDescent="0.25">
      <c r="D480">
        <v>455</v>
      </c>
      <c r="E480">
        <f t="shared" si="22"/>
        <v>4.55</v>
      </c>
      <c r="F480" s="10">
        <f t="shared" si="23"/>
        <v>293.26180157987892</v>
      </c>
      <c r="G480" s="10">
        <f t="shared" si="21"/>
        <v>293.26035478242886</v>
      </c>
      <c r="H480">
        <v>293.13</v>
      </c>
    </row>
    <row r="481" spans="4:8" x14ac:dyDescent="0.25">
      <c r="D481">
        <v>456</v>
      </c>
      <c r="E481">
        <f t="shared" si="22"/>
        <v>4.5600000000000005</v>
      </c>
      <c r="F481" s="10">
        <f t="shared" si="23"/>
        <v>293.26035478242886</v>
      </c>
      <c r="G481" s="10">
        <f t="shared" si="21"/>
        <v>293.25892386660075</v>
      </c>
      <c r="H481">
        <v>293.13</v>
      </c>
    </row>
    <row r="482" spans="4:8" x14ac:dyDescent="0.25">
      <c r="D482">
        <v>457</v>
      </c>
      <c r="E482">
        <f t="shared" si="22"/>
        <v>4.57</v>
      </c>
      <c r="F482" s="10">
        <f t="shared" si="23"/>
        <v>293.25892386660075</v>
      </c>
      <c r="G482" s="10">
        <f t="shared" si="21"/>
        <v>293.2575086580606</v>
      </c>
      <c r="H482">
        <v>293.13</v>
      </c>
    </row>
    <row r="483" spans="4:8" x14ac:dyDescent="0.25">
      <c r="D483">
        <v>458</v>
      </c>
      <c r="E483">
        <f t="shared" si="22"/>
        <v>4.58</v>
      </c>
      <c r="F483" s="10">
        <f t="shared" si="23"/>
        <v>293.2575086580606</v>
      </c>
      <c r="G483" s="10">
        <f t="shared" si="21"/>
        <v>293.25610898438816</v>
      </c>
      <c r="H483">
        <v>293.13</v>
      </c>
    </row>
    <row r="484" spans="4:8" x14ac:dyDescent="0.25">
      <c r="D484">
        <v>459</v>
      </c>
      <c r="E484">
        <f t="shared" si="22"/>
        <v>4.59</v>
      </c>
      <c r="F484" s="10">
        <f t="shared" si="23"/>
        <v>293.25610898438816</v>
      </c>
      <c r="G484" s="10">
        <f t="shared" si="21"/>
        <v>293.25472467505585</v>
      </c>
      <c r="H484">
        <v>293.13</v>
      </c>
    </row>
    <row r="485" spans="4:8" x14ac:dyDescent="0.25">
      <c r="D485">
        <v>460</v>
      </c>
      <c r="E485">
        <f t="shared" si="22"/>
        <v>4.6000000000000005</v>
      </c>
      <c r="F485" s="10">
        <f t="shared" si="23"/>
        <v>293.25472467505585</v>
      </c>
      <c r="G485" s="10">
        <f t="shared" si="21"/>
        <v>293.25335556140794</v>
      </c>
      <c r="H485">
        <v>293.13</v>
      </c>
    </row>
    <row r="486" spans="4:8" x14ac:dyDescent="0.25">
      <c r="D486">
        <v>461</v>
      </c>
      <c r="E486">
        <f t="shared" si="22"/>
        <v>4.6100000000000003</v>
      </c>
      <c r="F486" s="10">
        <f t="shared" si="23"/>
        <v>293.25335556140794</v>
      </c>
      <c r="G486" s="10">
        <f t="shared" si="21"/>
        <v>293.25200147664009</v>
      </c>
      <c r="H486">
        <v>293.13</v>
      </c>
    </row>
    <row r="487" spans="4:8" x14ac:dyDescent="0.25">
      <c r="D487">
        <v>462</v>
      </c>
      <c r="E487">
        <f t="shared" si="22"/>
        <v>4.62</v>
      </c>
      <c r="F487" s="10">
        <f t="shared" si="23"/>
        <v>293.25200147664009</v>
      </c>
      <c r="G487" s="10">
        <f t="shared" si="21"/>
        <v>293.25066225577893</v>
      </c>
      <c r="H487">
        <v>293.13</v>
      </c>
    </row>
    <row r="488" spans="4:8" x14ac:dyDescent="0.25">
      <c r="D488">
        <v>463</v>
      </c>
      <c r="E488">
        <f t="shared" si="22"/>
        <v>4.63</v>
      </c>
      <c r="F488" s="10">
        <f t="shared" si="23"/>
        <v>293.25066225577893</v>
      </c>
      <c r="G488" s="10">
        <f t="shared" si="21"/>
        <v>293.2493377356621</v>
      </c>
      <c r="H488">
        <v>293.13</v>
      </c>
    </row>
    <row r="489" spans="4:8" x14ac:dyDescent="0.25">
      <c r="D489">
        <v>464</v>
      </c>
      <c r="E489">
        <f t="shared" si="22"/>
        <v>4.6399999999999997</v>
      </c>
      <c r="F489" s="10">
        <f t="shared" si="23"/>
        <v>293.2493377356621</v>
      </c>
      <c r="G489" s="10">
        <f t="shared" si="21"/>
        <v>293.24802775491827</v>
      </c>
      <c r="H489">
        <v>293.13</v>
      </c>
    </row>
    <row r="490" spans="4:8" x14ac:dyDescent="0.25">
      <c r="D490">
        <v>465</v>
      </c>
      <c r="E490">
        <f t="shared" si="22"/>
        <v>4.6500000000000004</v>
      </c>
      <c r="F490" s="10">
        <f t="shared" si="23"/>
        <v>293.24802775491827</v>
      </c>
      <c r="G490" s="10">
        <f t="shared" si="21"/>
        <v>293.24673215394745</v>
      </c>
      <c r="H490">
        <v>293.13</v>
      </c>
    </row>
    <row r="491" spans="4:8" x14ac:dyDescent="0.25">
      <c r="D491">
        <v>466</v>
      </c>
      <c r="E491">
        <f t="shared" si="22"/>
        <v>4.66</v>
      </c>
      <c r="F491" s="10">
        <f t="shared" si="23"/>
        <v>293.24673215394745</v>
      </c>
      <c r="G491" s="10">
        <f t="shared" si="21"/>
        <v>293.2454507749016</v>
      </c>
      <c r="H491">
        <v>293.13</v>
      </c>
    </row>
    <row r="492" spans="4:8" x14ac:dyDescent="0.25">
      <c r="D492">
        <v>467</v>
      </c>
      <c r="E492">
        <f t="shared" si="22"/>
        <v>4.67</v>
      </c>
      <c r="F492" s="10">
        <f t="shared" si="23"/>
        <v>293.2454507749016</v>
      </c>
      <c r="G492" s="10">
        <f t="shared" si="21"/>
        <v>293.24418346166539</v>
      </c>
      <c r="H492">
        <v>293.13</v>
      </c>
    </row>
    <row r="493" spans="4:8" x14ac:dyDescent="0.25">
      <c r="D493">
        <v>468</v>
      </c>
      <c r="E493">
        <f t="shared" si="22"/>
        <v>4.68</v>
      </c>
      <c r="F493" s="10">
        <f t="shared" si="23"/>
        <v>293.24418346166539</v>
      </c>
      <c r="G493" s="10">
        <f t="shared" si="21"/>
        <v>293.24293005983725</v>
      </c>
      <c r="H493">
        <v>293.13</v>
      </c>
    </row>
    <row r="494" spans="4:8" x14ac:dyDescent="0.25">
      <c r="D494">
        <v>469</v>
      </c>
      <c r="E494">
        <f t="shared" si="22"/>
        <v>4.6900000000000004</v>
      </c>
      <c r="F494" s="10">
        <f t="shared" si="23"/>
        <v>293.24293005983725</v>
      </c>
      <c r="G494" s="10">
        <f t="shared" si="21"/>
        <v>293.24169041671041</v>
      </c>
      <c r="H494">
        <v>293.13</v>
      </c>
    </row>
    <row r="495" spans="4:8" x14ac:dyDescent="0.25">
      <c r="D495">
        <v>470</v>
      </c>
      <c r="E495">
        <f t="shared" si="22"/>
        <v>4.7</v>
      </c>
      <c r="F495" s="10">
        <f t="shared" si="23"/>
        <v>293.24169041671041</v>
      </c>
      <c r="G495" s="10">
        <f t="shared" si="21"/>
        <v>293.24046438125441</v>
      </c>
      <c r="H495">
        <v>293.13</v>
      </c>
    </row>
    <row r="496" spans="4:8" x14ac:dyDescent="0.25">
      <c r="D496">
        <v>471</v>
      </c>
      <c r="E496">
        <f t="shared" si="22"/>
        <v>4.71</v>
      </c>
      <c r="F496" s="10">
        <f t="shared" si="23"/>
        <v>293.24046438125441</v>
      </c>
      <c r="G496" s="10">
        <f t="shared" si="21"/>
        <v>293.23925180409663</v>
      </c>
      <c r="H496">
        <v>293.13</v>
      </c>
    </row>
    <row r="497" spans="4:8" x14ac:dyDescent="0.25">
      <c r="D497">
        <v>472</v>
      </c>
      <c r="E497">
        <f t="shared" si="22"/>
        <v>4.72</v>
      </c>
      <c r="F497" s="10">
        <f t="shared" si="23"/>
        <v>293.23925180409663</v>
      </c>
      <c r="G497" s="10">
        <f t="shared" si="21"/>
        <v>293.23805253750419</v>
      </c>
      <c r="H497">
        <v>293.13</v>
      </c>
    </row>
    <row r="498" spans="4:8" x14ac:dyDescent="0.25">
      <c r="D498">
        <v>473</v>
      </c>
      <c r="E498">
        <f t="shared" si="22"/>
        <v>4.7300000000000004</v>
      </c>
      <c r="F498" s="10">
        <f t="shared" si="23"/>
        <v>293.23805253750419</v>
      </c>
      <c r="G498" s="10">
        <f t="shared" si="21"/>
        <v>293.23686643536587</v>
      </c>
      <c r="H498">
        <v>293.13</v>
      </c>
    </row>
    <row r="499" spans="4:8" x14ac:dyDescent="0.25">
      <c r="D499">
        <v>474</v>
      </c>
      <c r="E499">
        <f t="shared" si="22"/>
        <v>4.74</v>
      </c>
      <c r="F499" s="10">
        <f t="shared" si="23"/>
        <v>293.23686643536587</v>
      </c>
      <c r="G499" s="10">
        <f t="shared" si="21"/>
        <v>293.23569335317427</v>
      </c>
      <c r="H499">
        <v>293.13</v>
      </c>
    </row>
    <row r="500" spans="4:8" x14ac:dyDescent="0.25">
      <c r="D500">
        <v>475</v>
      </c>
      <c r="E500">
        <f t="shared" si="22"/>
        <v>4.75</v>
      </c>
      <c r="F500" s="10">
        <f t="shared" si="23"/>
        <v>293.23569335317427</v>
      </c>
      <c r="G500" s="10">
        <f t="shared" si="21"/>
        <v>293.23453314800827</v>
      </c>
      <c r="H500">
        <v>293.13</v>
      </c>
    </row>
    <row r="501" spans="4:8" x14ac:dyDescent="0.25">
      <c r="D501">
        <v>476</v>
      </c>
      <c r="E501">
        <f t="shared" si="22"/>
        <v>4.76</v>
      </c>
      <c r="F501" s="10">
        <f t="shared" si="23"/>
        <v>293.23453314800827</v>
      </c>
      <c r="G501" s="10">
        <f t="shared" si="21"/>
        <v>293.23338567851567</v>
      </c>
      <c r="H501">
        <v>293.13</v>
      </c>
    </row>
    <row r="502" spans="4:8" x14ac:dyDescent="0.25">
      <c r="D502">
        <v>477</v>
      </c>
      <c r="E502">
        <f t="shared" si="22"/>
        <v>4.7700000000000005</v>
      </c>
      <c r="F502" s="10">
        <f t="shared" si="23"/>
        <v>293.23338567851567</v>
      </c>
      <c r="G502" s="10">
        <f t="shared" si="21"/>
        <v>293.2322508048959</v>
      </c>
      <c r="H502">
        <v>293.13</v>
      </c>
    </row>
    <row r="503" spans="4:8" x14ac:dyDescent="0.25">
      <c r="D503">
        <v>478</v>
      </c>
      <c r="E503">
        <f t="shared" si="22"/>
        <v>4.78</v>
      </c>
      <c r="F503" s="10">
        <f t="shared" si="23"/>
        <v>293.2322508048959</v>
      </c>
      <c r="G503" s="10">
        <f t="shared" si="21"/>
        <v>293.23112838888295</v>
      </c>
      <c r="H503">
        <v>293.13</v>
      </c>
    </row>
    <row r="504" spans="4:8" x14ac:dyDescent="0.25">
      <c r="D504">
        <v>479</v>
      </c>
      <c r="E504">
        <f t="shared" si="22"/>
        <v>4.79</v>
      </c>
      <c r="F504" s="10">
        <f t="shared" si="23"/>
        <v>293.23112838888295</v>
      </c>
      <c r="G504" s="10">
        <f t="shared" si="21"/>
        <v>293.23001829372856</v>
      </c>
      <c r="H504">
        <v>293.13</v>
      </c>
    </row>
    <row r="505" spans="4:8" x14ac:dyDescent="0.25">
      <c r="D505">
        <v>480</v>
      </c>
      <c r="E505">
        <f t="shared" si="22"/>
        <v>4.8</v>
      </c>
      <c r="F505" s="10">
        <f t="shared" si="23"/>
        <v>293.23001829372856</v>
      </c>
      <c r="G505" s="10">
        <f t="shared" si="21"/>
        <v>293.22892038418564</v>
      </c>
      <c r="H505">
        <v>293.13</v>
      </c>
    </row>
    <row r="506" spans="4:8" x14ac:dyDescent="0.25">
      <c r="D506">
        <v>481</v>
      </c>
      <c r="E506">
        <f t="shared" si="22"/>
        <v>4.8100000000000005</v>
      </c>
      <c r="F506" s="10">
        <f t="shared" si="23"/>
        <v>293.22892038418564</v>
      </c>
      <c r="G506" s="10">
        <f t="shared" si="21"/>
        <v>293.22783452649162</v>
      </c>
      <c r="H506">
        <v>293.13</v>
      </c>
    </row>
    <row r="507" spans="4:8" x14ac:dyDescent="0.25">
      <c r="D507">
        <v>482</v>
      </c>
      <c r="E507">
        <f t="shared" si="22"/>
        <v>4.82</v>
      </c>
      <c r="F507" s="10">
        <f t="shared" si="23"/>
        <v>293.22783452649162</v>
      </c>
      <c r="G507" s="10">
        <f t="shared" si="21"/>
        <v>293.22676058835231</v>
      </c>
      <c r="H507">
        <v>293.13</v>
      </c>
    </row>
    <row r="508" spans="4:8" x14ac:dyDescent="0.25">
      <c r="D508">
        <v>483</v>
      </c>
      <c r="E508">
        <f t="shared" si="22"/>
        <v>4.83</v>
      </c>
      <c r="F508" s="10">
        <f t="shared" si="23"/>
        <v>293.22676058835231</v>
      </c>
      <c r="G508" s="10">
        <f t="shared" si="21"/>
        <v>293.22569843892569</v>
      </c>
      <c r="H508">
        <v>293.13</v>
      </c>
    </row>
    <row r="509" spans="4:8" x14ac:dyDescent="0.25">
      <c r="D509">
        <v>484</v>
      </c>
      <c r="E509">
        <f t="shared" si="22"/>
        <v>4.84</v>
      </c>
      <c r="F509" s="10">
        <f t="shared" si="23"/>
        <v>293.22569843892569</v>
      </c>
      <c r="G509" s="10">
        <f t="shared" si="21"/>
        <v>293.22464794880608</v>
      </c>
      <c r="H509">
        <v>293.13</v>
      </c>
    </row>
    <row r="510" spans="4:8" x14ac:dyDescent="0.25">
      <c r="D510">
        <v>485</v>
      </c>
      <c r="E510">
        <f t="shared" si="22"/>
        <v>4.8500000000000005</v>
      </c>
      <c r="F510" s="10">
        <f t="shared" si="23"/>
        <v>293.22464794880608</v>
      </c>
      <c r="G510" s="10">
        <f t="shared" si="21"/>
        <v>293.22360899000824</v>
      </c>
      <c r="H510">
        <v>293.13</v>
      </c>
    </row>
    <row r="511" spans="4:8" x14ac:dyDescent="0.25">
      <c r="D511">
        <v>486</v>
      </c>
      <c r="E511">
        <f t="shared" si="22"/>
        <v>4.8600000000000003</v>
      </c>
      <c r="F511" s="10">
        <f t="shared" si="23"/>
        <v>293.22360899000824</v>
      </c>
      <c r="G511" s="10">
        <f t="shared" si="21"/>
        <v>293.22258143595184</v>
      </c>
      <c r="H511">
        <v>293.13</v>
      </c>
    </row>
    <row r="512" spans="4:8" x14ac:dyDescent="0.25">
      <c r="D512">
        <v>487</v>
      </c>
      <c r="E512">
        <f t="shared" si="22"/>
        <v>4.87</v>
      </c>
      <c r="F512" s="10">
        <f t="shared" si="23"/>
        <v>293.22258143595184</v>
      </c>
      <c r="G512" s="10">
        <f t="shared" si="21"/>
        <v>293.22156516144605</v>
      </c>
      <c r="H512">
        <v>293.13</v>
      </c>
    </row>
    <row r="513" spans="4:8" x14ac:dyDescent="0.25">
      <c r="D513">
        <v>488</v>
      </c>
      <c r="E513">
        <f t="shared" si="22"/>
        <v>4.88</v>
      </c>
      <c r="F513" s="10">
        <f t="shared" si="23"/>
        <v>293.22156516144605</v>
      </c>
      <c r="G513" s="10">
        <f t="shared" si="21"/>
        <v>293.22056004267421</v>
      </c>
      <c r="H513">
        <v>293.13</v>
      </c>
    </row>
    <row r="514" spans="4:8" x14ac:dyDescent="0.25">
      <c r="D514">
        <v>489</v>
      </c>
      <c r="E514">
        <f t="shared" si="22"/>
        <v>4.8899999999999997</v>
      </c>
      <c r="F514" s="10">
        <f t="shared" si="23"/>
        <v>293.22056004267421</v>
      </c>
      <c r="G514" s="10">
        <f t="shared" si="21"/>
        <v>293.21956595717887</v>
      </c>
      <c r="H514">
        <v>293.13</v>
      </c>
    </row>
    <row r="515" spans="4:8" x14ac:dyDescent="0.25">
      <c r="D515">
        <v>490</v>
      </c>
      <c r="E515">
        <f t="shared" si="22"/>
        <v>4.9000000000000004</v>
      </c>
      <c r="F515" s="10">
        <f t="shared" si="23"/>
        <v>293.21956595717887</v>
      </c>
      <c r="G515" s="10">
        <f t="shared" si="21"/>
        <v>293.21858278384684</v>
      </c>
      <c r="H515">
        <v>293.13</v>
      </c>
    </row>
    <row r="516" spans="4:8" x14ac:dyDescent="0.25">
      <c r="D516">
        <v>491</v>
      </c>
      <c r="E516">
        <f t="shared" si="22"/>
        <v>4.91</v>
      </c>
      <c r="F516" s="10">
        <f t="shared" si="23"/>
        <v>293.21858278384684</v>
      </c>
      <c r="G516" s="10">
        <f t="shared" si="21"/>
        <v>293.21761040289431</v>
      </c>
      <c r="H516">
        <v>293.13</v>
      </c>
    </row>
    <row r="517" spans="4:8" x14ac:dyDescent="0.25">
      <c r="D517">
        <v>492</v>
      </c>
      <c r="E517">
        <f t="shared" si="22"/>
        <v>4.92</v>
      </c>
      <c r="F517" s="10">
        <f t="shared" si="23"/>
        <v>293.21761040289431</v>
      </c>
      <c r="G517" s="10">
        <f t="shared" si="21"/>
        <v>293.21664869585237</v>
      </c>
      <c r="H517">
        <v>293.13</v>
      </c>
    </row>
    <row r="518" spans="4:8" x14ac:dyDescent="0.25">
      <c r="D518">
        <v>493</v>
      </c>
      <c r="E518">
        <f t="shared" si="22"/>
        <v>4.93</v>
      </c>
      <c r="F518" s="10">
        <f t="shared" si="23"/>
        <v>293.21664869585237</v>
      </c>
      <c r="G518" s="10">
        <f t="shared" si="21"/>
        <v>293.21569754555264</v>
      </c>
      <c r="H518">
        <v>293.13</v>
      </c>
    </row>
    <row r="519" spans="4:8" x14ac:dyDescent="0.25">
      <c r="D519">
        <v>494</v>
      </c>
      <c r="E519">
        <f t="shared" si="22"/>
        <v>4.9400000000000004</v>
      </c>
      <c r="F519" s="10">
        <f t="shared" si="23"/>
        <v>293.21569754555264</v>
      </c>
      <c r="G519" s="10">
        <f t="shared" si="21"/>
        <v>293.21475683611277</v>
      </c>
      <c r="H519">
        <v>293.13</v>
      </c>
    </row>
    <row r="520" spans="4:8" x14ac:dyDescent="0.25">
      <c r="D520">
        <v>495</v>
      </c>
      <c r="E520">
        <f t="shared" si="22"/>
        <v>4.95</v>
      </c>
      <c r="F520" s="10">
        <f t="shared" si="23"/>
        <v>293.21475683611277</v>
      </c>
      <c r="G520" s="10">
        <f t="shared" si="21"/>
        <v>293.21382645292255</v>
      </c>
      <c r="H520">
        <v>293.13</v>
      </c>
    </row>
    <row r="521" spans="4:8" x14ac:dyDescent="0.25">
      <c r="D521">
        <v>496</v>
      </c>
      <c r="E521">
        <f t="shared" si="22"/>
        <v>4.96</v>
      </c>
      <c r="F521" s="10">
        <f t="shared" si="23"/>
        <v>293.21382645292255</v>
      </c>
      <c r="G521" s="10">
        <f t="shared" si="21"/>
        <v>293.21290628262983</v>
      </c>
      <c r="H521">
        <v>293.13</v>
      </c>
    </row>
    <row r="522" spans="4:8" x14ac:dyDescent="0.25">
      <c r="D522">
        <v>497</v>
      </c>
      <c r="E522">
        <f t="shared" si="22"/>
        <v>4.97</v>
      </c>
      <c r="F522" s="10">
        <f t="shared" si="23"/>
        <v>293.21290628262983</v>
      </c>
      <c r="G522" s="10">
        <f t="shared" si="21"/>
        <v>293.21199621312678</v>
      </c>
      <c r="H522">
        <v>293.13</v>
      </c>
    </row>
    <row r="523" spans="4:8" x14ac:dyDescent="0.25">
      <c r="D523">
        <v>498</v>
      </c>
      <c r="E523">
        <f t="shared" si="22"/>
        <v>4.9800000000000004</v>
      </c>
      <c r="F523" s="10">
        <f t="shared" si="23"/>
        <v>293.21199621312678</v>
      </c>
      <c r="G523" s="10">
        <f t="shared" si="21"/>
        <v>293.2110961335361</v>
      </c>
      <c r="H523">
        <v>293.13</v>
      </c>
    </row>
    <row r="524" spans="4:8" x14ac:dyDescent="0.25">
      <c r="D524">
        <v>499</v>
      </c>
      <c r="E524">
        <f t="shared" si="22"/>
        <v>4.99</v>
      </c>
      <c r="F524" s="10">
        <f t="shared" si="23"/>
        <v>293.2110961335361</v>
      </c>
      <c r="G524" s="10">
        <f t="shared" si="21"/>
        <v>293.21020593419769</v>
      </c>
      <c r="H524">
        <v>293.13</v>
      </c>
    </row>
    <row r="525" spans="4:8" x14ac:dyDescent="0.25">
      <c r="D525">
        <v>500</v>
      </c>
      <c r="E525">
        <f t="shared" si="22"/>
        <v>5</v>
      </c>
      <c r="F525" s="10">
        <f t="shared" si="23"/>
        <v>293.21020593419769</v>
      </c>
      <c r="G525" s="10">
        <f t="shared" si="21"/>
        <v>293.20932550665515</v>
      </c>
      <c r="H525">
        <v>293.13</v>
      </c>
    </row>
    <row r="526" spans="4:8" x14ac:dyDescent="0.25">
      <c r="D526">
        <v>501</v>
      </c>
      <c r="E526">
        <f t="shared" si="22"/>
        <v>5.01</v>
      </c>
      <c r="F526" s="10">
        <f t="shared" si="23"/>
        <v>293.20932550665515</v>
      </c>
      <c r="G526" s="10">
        <f t="shared" si="21"/>
        <v>293.20845474364262</v>
      </c>
      <c r="H526">
        <v>293.13</v>
      </c>
    </row>
    <row r="527" spans="4:8" x14ac:dyDescent="0.25">
      <c r="D527">
        <v>502</v>
      </c>
      <c r="E527">
        <f t="shared" si="22"/>
        <v>5.0200000000000005</v>
      </c>
      <c r="F527" s="10">
        <f t="shared" si="23"/>
        <v>293.20845474364262</v>
      </c>
      <c r="G527" s="10">
        <f t="shared" si="21"/>
        <v>293.20759353907169</v>
      </c>
      <c r="H527">
        <v>293.13</v>
      </c>
    </row>
    <row r="528" spans="4:8" x14ac:dyDescent="0.25">
      <c r="D528">
        <v>503</v>
      </c>
      <c r="E528">
        <f t="shared" si="22"/>
        <v>5.03</v>
      </c>
      <c r="F528" s="10">
        <f t="shared" si="23"/>
        <v>293.20759353907169</v>
      </c>
      <c r="G528" s="10">
        <f t="shared" si="21"/>
        <v>293.20674178801852</v>
      </c>
      <c r="H528">
        <v>293.13</v>
      </c>
    </row>
    <row r="529" spans="4:8" x14ac:dyDescent="0.25">
      <c r="D529">
        <v>504</v>
      </c>
      <c r="E529">
        <f t="shared" si="22"/>
        <v>5.04</v>
      </c>
      <c r="F529" s="10">
        <f t="shared" si="23"/>
        <v>293.20674178801852</v>
      </c>
      <c r="G529" s="10">
        <f t="shared" si="21"/>
        <v>293.20589938671105</v>
      </c>
      <c r="H529">
        <v>293.13</v>
      </c>
    </row>
    <row r="530" spans="4:8" x14ac:dyDescent="0.25">
      <c r="D530">
        <v>505</v>
      </c>
      <c r="E530">
        <f t="shared" si="22"/>
        <v>5.05</v>
      </c>
      <c r="F530" s="10">
        <f t="shared" si="23"/>
        <v>293.20589938671105</v>
      </c>
      <c r="G530" s="10">
        <f t="shared" si="21"/>
        <v>293.20506623251629</v>
      </c>
      <c r="H530">
        <v>293.13</v>
      </c>
    </row>
    <row r="531" spans="4:8" x14ac:dyDescent="0.25">
      <c r="D531">
        <v>506</v>
      </c>
      <c r="E531">
        <f t="shared" si="22"/>
        <v>5.0600000000000005</v>
      </c>
      <c r="F531" s="10">
        <f t="shared" si="23"/>
        <v>293.20506623251629</v>
      </c>
      <c r="G531" s="10">
        <f t="shared" si="21"/>
        <v>293.20424222392785</v>
      </c>
      <c r="H531">
        <v>293.13</v>
      </c>
    </row>
    <row r="532" spans="4:8" x14ac:dyDescent="0.25">
      <c r="D532">
        <v>507</v>
      </c>
      <c r="E532">
        <f t="shared" si="22"/>
        <v>5.07</v>
      </c>
      <c r="F532" s="10">
        <f t="shared" si="23"/>
        <v>293.20424222392785</v>
      </c>
      <c r="G532" s="10">
        <f t="shared" si="21"/>
        <v>293.20342726055367</v>
      </c>
      <c r="H532">
        <v>293.13</v>
      </c>
    </row>
    <row r="533" spans="4:8" x14ac:dyDescent="0.25">
      <c r="D533">
        <v>508</v>
      </c>
      <c r="E533">
        <f t="shared" si="22"/>
        <v>5.08</v>
      </c>
      <c r="F533" s="10">
        <f t="shared" si="23"/>
        <v>293.20342726055367</v>
      </c>
      <c r="G533" s="10">
        <f t="shared" si="21"/>
        <v>293.20262124310358</v>
      </c>
      <c r="H533">
        <v>293.13</v>
      </c>
    </row>
    <row r="534" spans="4:8" x14ac:dyDescent="0.25">
      <c r="D534">
        <v>509</v>
      </c>
      <c r="E534">
        <f t="shared" si="22"/>
        <v>5.09</v>
      </c>
      <c r="F534" s="10">
        <f t="shared" si="23"/>
        <v>293.20262124310358</v>
      </c>
      <c r="G534" s="10">
        <f t="shared" si="21"/>
        <v>293.2018240733774</v>
      </c>
      <c r="H534">
        <v>293.13</v>
      </c>
    </row>
    <row r="535" spans="4:8" x14ac:dyDescent="0.25">
      <c r="D535">
        <v>510</v>
      </c>
      <c r="E535">
        <f t="shared" si="22"/>
        <v>5.1000000000000005</v>
      </c>
      <c r="F535" s="10">
        <f t="shared" si="23"/>
        <v>293.2018240733774</v>
      </c>
      <c r="G535" s="10">
        <f t="shared" si="21"/>
        <v>293.20103565425291</v>
      </c>
      <c r="H535">
        <v>293.13</v>
      </c>
    </row>
    <row r="536" spans="4:8" x14ac:dyDescent="0.25">
      <c r="D536">
        <v>511</v>
      </c>
      <c r="E536">
        <f t="shared" si="22"/>
        <v>5.1100000000000003</v>
      </c>
      <c r="F536" s="10">
        <f t="shared" si="23"/>
        <v>293.20103565425291</v>
      </c>
      <c r="G536" s="10">
        <f t="shared" si="21"/>
        <v>293.200255889674</v>
      </c>
      <c r="H536">
        <v>293.13</v>
      </c>
    </row>
    <row r="537" spans="4:8" x14ac:dyDescent="0.25">
      <c r="D537">
        <v>512</v>
      </c>
      <c r="E537">
        <f t="shared" si="22"/>
        <v>5.12</v>
      </c>
      <c r="F537" s="10">
        <f t="shared" si="23"/>
        <v>293.200255889674</v>
      </c>
      <c r="G537" s="10">
        <f t="shared" ref="G537:G600" si="24">F537-((($B$22*$B$23*(F537-$G$5))/1000)/($G$13*$G$14*$G$11))</f>
        <v>293.19948468463895</v>
      </c>
      <c r="H537">
        <v>293.13</v>
      </c>
    </row>
    <row r="538" spans="4:8" x14ac:dyDescent="0.25">
      <c r="D538">
        <v>513</v>
      </c>
      <c r="E538">
        <f t="shared" ref="E538:E601" si="25">D538*$B$14</f>
        <v>5.13</v>
      </c>
      <c r="F538" s="10">
        <f t="shared" si="23"/>
        <v>293.19948468463895</v>
      </c>
      <c r="G538" s="10">
        <f t="shared" si="24"/>
        <v>293.19872194518888</v>
      </c>
      <c r="H538">
        <v>293.13</v>
      </c>
    </row>
    <row r="539" spans="4:8" x14ac:dyDescent="0.25">
      <c r="D539">
        <v>514</v>
      </c>
      <c r="E539">
        <f t="shared" si="25"/>
        <v>5.14</v>
      </c>
      <c r="F539" s="10">
        <f t="shared" si="23"/>
        <v>293.19872194518888</v>
      </c>
      <c r="G539" s="10">
        <f t="shared" si="24"/>
        <v>293.19796757839634</v>
      </c>
      <c r="H539">
        <v>293.13</v>
      </c>
    </row>
    <row r="540" spans="4:8" x14ac:dyDescent="0.25">
      <c r="D540">
        <v>515</v>
      </c>
      <c r="E540">
        <f t="shared" si="25"/>
        <v>5.15</v>
      </c>
      <c r="F540" s="10">
        <f t="shared" ref="F540:F603" si="26">G539</f>
        <v>293.19796757839634</v>
      </c>
      <c r="G540" s="10">
        <f t="shared" si="24"/>
        <v>293.197221492354</v>
      </c>
      <c r="H540">
        <v>293.13</v>
      </c>
    </row>
    <row r="541" spans="4:8" x14ac:dyDescent="0.25">
      <c r="D541">
        <v>516</v>
      </c>
      <c r="E541">
        <f t="shared" si="25"/>
        <v>5.16</v>
      </c>
      <c r="F541" s="10">
        <f t="shared" si="26"/>
        <v>293.197221492354</v>
      </c>
      <c r="G541" s="10">
        <f t="shared" si="24"/>
        <v>293.19648359616326</v>
      </c>
      <c r="H541">
        <v>293.13</v>
      </c>
    </row>
    <row r="542" spans="4:8" x14ac:dyDescent="0.25">
      <c r="D542">
        <v>517</v>
      </c>
      <c r="E542">
        <f t="shared" si="25"/>
        <v>5.17</v>
      </c>
      <c r="F542" s="10">
        <f t="shared" si="26"/>
        <v>293.19648359616326</v>
      </c>
      <c r="G542" s="10">
        <f t="shared" si="24"/>
        <v>293.19575379992341</v>
      </c>
      <c r="H542">
        <v>293.13</v>
      </c>
    </row>
    <row r="543" spans="4:8" x14ac:dyDescent="0.25">
      <c r="D543">
        <v>518</v>
      </c>
      <c r="E543">
        <f t="shared" si="25"/>
        <v>5.18</v>
      </c>
      <c r="F543" s="10">
        <f t="shared" si="26"/>
        <v>293.19575379992341</v>
      </c>
      <c r="G543" s="10">
        <f t="shared" si="24"/>
        <v>293.19503201472065</v>
      </c>
      <c r="H543">
        <v>293.13</v>
      </c>
    </row>
    <row r="544" spans="4:8" x14ac:dyDescent="0.25">
      <c r="D544">
        <v>519</v>
      </c>
      <c r="E544">
        <f t="shared" si="25"/>
        <v>5.19</v>
      </c>
      <c r="F544" s="10">
        <f t="shared" si="26"/>
        <v>293.19503201472065</v>
      </c>
      <c r="G544" s="10">
        <f t="shared" si="24"/>
        <v>293.19431815261709</v>
      </c>
      <c r="H544">
        <v>293.13</v>
      </c>
    </row>
    <row r="545" spans="4:8" x14ac:dyDescent="0.25">
      <c r="D545">
        <v>520</v>
      </c>
      <c r="E545">
        <f t="shared" si="25"/>
        <v>5.2</v>
      </c>
      <c r="F545" s="10">
        <f t="shared" si="26"/>
        <v>293.19431815261709</v>
      </c>
      <c r="G545" s="10">
        <f t="shared" si="24"/>
        <v>293.19361212664012</v>
      </c>
      <c r="H545">
        <v>293.13</v>
      </c>
    </row>
    <row r="546" spans="4:8" x14ac:dyDescent="0.25">
      <c r="D546">
        <v>521</v>
      </c>
      <c r="E546">
        <f t="shared" si="25"/>
        <v>5.21</v>
      </c>
      <c r="F546" s="10">
        <f t="shared" si="26"/>
        <v>293.19361212664012</v>
      </c>
      <c r="G546" s="10">
        <f t="shared" si="24"/>
        <v>293.19291385077196</v>
      </c>
      <c r="H546">
        <v>293.13</v>
      </c>
    </row>
    <row r="547" spans="4:8" x14ac:dyDescent="0.25">
      <c r="D547">
        <v>522</v>
      </c>
      <c r="E547">
        <f t="shared" si="25"/>
        <v>5.22</v>
      </c>
      <c r="F547" s="10">
        <f t="shared" si="26"/>
        <v>293.19291385077196</v>
      </c>
      <c r="G547" s="10">
        <f t="shared" si="24"/>
        <v>293.19222323993898</v>
      </c>
      <c r="H547">
        <v>293.13</v>
      </c>
    </row>
    <row r="548" spans="4:8" x14ac:dyDescent="0.25">
      <c r="D548">
        <v>523</v>
      </c>
      <c r="E548">
        <f t="shared" si="25"/>
        <v>5.23</v>
      </c>
      <c r="F548" s="10">
        <f t="shared" si="26"/>
        <v>293.19222323993898</v>
      </c>
      <c r="G548" s="10">
        <f t="shared" si="24"/>
        <v>293.19154021000139</v>
      </c>
      <c r="H548">
        <v>293.13</v>
      </c>
    </row>
    <row r="549" spans="4:8" x14ac:dyDescent="0.25">
      <c r="D549">
        <v>524</v>
      </c>
      <c r="E549">
        <f t="shared" si="25"/>
        <v>5.24</v>
      </c>
      <c r="F549" s="10">
        <f t="shared" si="26"/>
        <v>293.19154021000139</v>
      </c>
      <c r="G549" s="10">
        <f t="shared" si="24"/>
        <v>293.19086467774309</v>
      </c>
      <c r="H549">
        <v>293.13</v>
      </c>
    </row>
    <row r="550" spans="4:8" x14ac:dyDescent="0.25">
      <c r="D550">
        <v>525</v>
      </c>
      <c r="E550">
        <f t="shared" si="25"/>
        <v>5.25</v>
      </c>
      <c r="F550" s="10">
        <f t="shared" si="26"/>
        <v>293.19086467774309</v>
      </c>
      <c r="G550" s="10">
        <f t="shared" si="24"/>
        <v>293.19019656086135</v>
      </c>
      <c r="H550">
        <v>293.13</v>
      </c>
    </row>
    <row r="551" spans="4:8" x14ac:dyDescent="0.25">
      <c r="D551">
        <v>526</v>
      </c>
      <c r="E551">
        <f t="shared" si="25"/>
        <v>5.26</v>
      </c>
      <c r="F551" s="10">
        <f t="shared" si="26"/>
        <v>293.19019656086135</v>
      </c>
      <c r="G551" s="10">
        <f t="shared" si="24"/>
        <v>293.18953577795696</v>
      </c>
      <c r="H551">
        <v>293.13</v>
      </c>
    </row>
    <row r="552" spans="4:8" x14ac:dyDescent="0.25">
      <c r="D552">
        <v>527</v>
      </c>
      <c r="E552">
        <f t="shared" si="25"/>
        <v>5.2700000000000005</v>
      </c>
      <c r="F552" s="10">
        <f t="shared" si="26"/>
        <v>293.18953577795696</v>
      </c>
      <c r="G552" s="10">
        <f t="shared" si="24"/>
        <v>293.18888224852418</v>
      </c>
      <c r="H552">
        <v>293.13</v>
      </c>
    </row>
    <row r="553" spans="4:8" x14ac:dyDescent="0.25">
      <c r="D553">
        <v>528</v>
      </c>
      <c r="E553">
        <f t="shared" si="25"/>
        <v>5.28</v>
      </c>
      <c r="F553" s="10">
        <f t="shared" si="26"/>
        <v>293.18888224852418</v>
      </c>
      <c r="G553" s="10">
        <f t="shared" si="24"/>
        <v>293.18823589294107</v>
      </c>
      <c r="H553">
        <v>293.13</v>
      </c>
    </row>
    <row r="554" spans="4:8" x14ac:dyDescent="0.25">
      <c r="D554">
        <v>529</v>
      </c>
      <c r="E554">
        <f t="shared" si="25"/>
        <v>5.29</v>
      </c>
      <c r="F554" s="10">
        <f t="shared" si="26"/>
        <v>293.18823589294107</v>
      </c>
      <c r="G554" s="10">
        <f t="shared" si="24"/>
        <v>293.18759663245964</v>
      </c>
      <c r="H554">
        <v>293.13</v>
      </c>
    </row>
    <row r="555" spans="4:8" x14ac:dyDescent="0.25">
      <c r="D555">
        <v>530</v>
      </c>
      <c r="E555">
        <f t="shared" si="25"/>
        <v>5.3</v>
      </c>
      <c r="F555" s="10">
        <f t="shared" si="26"/>
        <v>293.18759663245964</v>
      </c>
      <c r="G555" s="10">
        <f t="shared" si="24"/>
        <v>293.18696438919631</v>
      </c>
      <c r="H555">
        <v>293.13</v>
      </c>
    </row>
    <row r="556" spans="4:8" x14ac:dyDescent="0.25">
      <c r="D556">
        <v>531</v>
      </c>
      <c r="E556">
        <f t="shared" si="25"/>
        <v>5.3100000000000005</v>
      </c>
      <c r="F556" s="10">
        <f t="shared" si="26"/>
        <v>293.18696438919631</v>
      </c>
      <c r="G556" s="10">
        <f t="shared" si="24"/>
        <v>293.18633908612247</v>
      </c>
      <c r="H556">
        <v>293.13</v>
      </c>
    </row>
    <row r="557" spans="4:8" x14ac:dyDescent="0.25">
      <c r="D557">
        <v>532</v>
      </c>
      <c r="E557">
        <f t="shared" si="25"/>
        <v>5.32</v>
      </c>
      <c r="F557" s="10">
        <f t="shared" si="26"/>
        <v>293.18633908612247</v>
      </c>
      <c r="G557" s="10">
        <f t="shared" si="24"/>
        <v>293.18572064705506</v>
      </c>
      <c r="H557">
        <v>293.13</v>
      </c>
    </row>
    <row r="558" spans="4:8" x14ac:dyDescent="0.25">
      <c r="D558">
        <v>533</v>
      </c>
      <c r="E558">
        <f t="shared" si="25"/>
        <v>5.33</v>
      </c>
      <c r="F558" s="10">
        <f t="shared" si="26"/>
        <v>293.18572064705506</v>
      </c>
      <c r="G558" s="10">
        <f t="shared" si="24"/>
        <v>293.18510899664733</v>
      </c>
      <c r="H558">
        <v>293.13</v>
      </c>
    </row>
    <row r="559" spans="4:8" x14ac:dyDescent="0.25">
      <c r="D559">
        <v>534</v>
      </c>
      <c r="E559">
        <f t="shared" si="25"/>
        <v>5.34</v>
      </c>
      <c r="F559" s="10">
        <f t="shared" si="26"/>
        <v>293.18510899664733</v>
      </c>
      <c r="G559" s="10">
        <f t="shared" si="24"/>
        <v>293.18450406037954</v>
      </c>
      <c r="H559">
        <v>293.13</v>
      </c>
    </row>
    <row r="560" spans="4:8" x14ac:dyDescent="0.25">
      <c r="D560">
        <v>535</v>
      </c>
      <c r="E560">
        <f t="shared" si="25"/>
        <v>5.3500000000000005</v>
      </c>
      <c r="F560" s="10">
        <f t="shared" si="26"/>
        <v>293.18450406037954</v>
      </c>
      <c r="G560" s="10">
        <f t="shared" si="24"/>
        <v>293.18390576454993</v>
      </c>
      <c r="H560">
        <v>293.13</v>
      </c>
    </row>
    <row r="561" spans="4:8" x14ac:dyDescent="0.25">
      <c r="D561">
        <v>536</v>
      </c>
      <c r="E561">
        <f t="shared" si="25"/>
        <v>5.36</v>
      </c>
      <c r="F561" s="10">
        <f t="shared" si="26"/>
        <v>293.18390576454993</v>
      </c>
      <c r="G561" s="10">
        <f t="shared" si="24"/>
        <v>293.18331403626593</v>
      </c>
      <c r="H561">
        <v>293.13</v>
      </c>
    </row>
    <row r="562" spans="4:8" x14ac:dyDescent="0.25">
      <c r="D562">
        <v>537</v>
      </c>
      <c r="E562">
        <f t="shared" si="25"/>
        <v>5.37</v>
      </c>
      <c r="F562" s="10">
        <f t="shared" si="26"/>
        <v>293.18331403626593</v>
      </c>
      <c r="G562" s="10">
        <f t="shared" si="24"/>
        <v>293.18272880343494</v>
      </c>
      <c r="H562">
        <v>293.13</v>
      </c>
    </row>
    <row r="563" spans="4:8" x14ac:dyDescent="0.25">
      <c r="D563">
        <v>538</v>
      </c>
      <c r="E563">
        <f t="shared" si="25"/>
        <v>5.38</v>
      </c>
      <c r="F563" s="10">
        <f t="shared" si="26"/>
        <v>293.18272880343494</v>
      </c>
      <c r="G563" s="10">
        <f t="shared" si="24"/>
        <v>293.18214999475583</v>
      </c>
      <c r="H563">
        <v>293.13</v>
      </c>
    </row>
    <row r="564" spans="4:8" x14ac:dyDescent="0.25">
      <c r="D564">
        <v>539</v>
      </c>
      <c r="E564">
        <f t="shared" si="25"/>
        <v>5.39</v>
      </c>
      <c r="F564" s="10">
        <f t="shared" si="26"/>
        <v>293.18214999475583</v>
      </c>
      <c r="G564" s="10">
        <f t="shared" si="24"/>
        <v>293.18157753971013</v>
      </c>
      <c r="H564">
        <v>293.13</v>
      </c>
    </row>
    <row r="565" spans="4:8" x14ac:dyDescent="0.25">
      <c r="D565">
        <v>540</v>
      </c>
      <c r="E565">
        <f t="shared" si="25"/>
        <v>5.4</v>
      </c>
      <c r="F565" s="10">
        <f t="shared" si="26"/>
        <v>293.18157753971013</v>
      </c>
      <c r="G565" s="10">
        <f t="shared" si="24"/>
        <v>293.18101136855347</v>
      </c>
      <c r="H565">
        <v>293.13</v>
      </c>
    </row>
    <row r="566" spans="4:8" x14ac:dyDescent="0.25">
      <c r="D566">
        <v>541</v>
      </c>
      <c r="E566">
        <f t="shared" si="25"/>
        <v>5.41</v>
      </c>
      <c r="F566" s="10">
        <f t="shared" si="26"/>
        <v>293.18101136855347</v>
      </c>
      <c r="G566" s="10">
        <f t="shared" si="24"/>
        <v>293.18045141230704</v>
      </c>
      <c r="H566">
        <v>293.13</v>
      </c>
    </row>
    <row r="567" spans="4:8" x14ac:dyDescent="0.25">
      <c r="D567">
        <v>542</v>
      </c>
      <c r="E567">
        <f t="shared" si="25"/>
        <v>5.42</v>
      </c>
      <c r="F567" s="10">
        <f t="shared" si="26"/>
        <v>293.18045141230704</v>
      </c>
      <c r="G567" s="10">
        <f t="shared" si="24"/>
        <v>293.17989760274918</v>
      </c>
      <c r="H567">
        <v>293.13</v>
      </c>
    </row>
    <row r="568" spans="4:8" x14ac:dyDescent="0.25">
      <c r="D568">
        <v>543</v>
      </c>
      <c r="E568">
        <f t="shared" si="25"/>
        <v>5.43</v>
      </c>
      <c r="F568" s="10">
        <f t="shared" si="26"/>
        <v>293.17989760274918</v>
      </c>
      <c r="G568" s="10">
        <f t="shared" si="24"/>
        <v>293.17934987240722</v>
      </c>
      <c r="H568">
        <v>293.13</v>
      </c>
    </row>
    <row r="569" spans="4:8" x14ac:dyDescent="0.25">
      <c r="D569">
        <v>544</v>
      </c>
      <c r="E569">
        <f t="shared" si="25"/>
        <v>5.44</v>
      </c>
      <c r="F569" s="10">
        <f t="shared" si="26"/>
        <v>293.17934987240722</v>
      </c>
      <c r="G569" s="10">
        <f t="shared" si="24"/>
        <v>293.17880815454902</v>
      </c>
      <c r="H569">
        <v>293.13</v>
      </c>
    </row>
    <row r="570" spans="4:8" x14ac:dyDescent="0.25">
      <c r="D570">
        <v>545</v>
      </c>
      <c r="E570">
        <f t="shared" si="25"/>
        <v>5.45</v>
      </c>
      <c r="F570" s="10">
        <f t="shared" si="26"/>
        <v>293.17880815454902</v>
      </c>
      <c r="G570" s="10">
        <f t="shared" si="24"/>
        <v>293.17827238317506</v>
      </c>
      <c r="H570">
        <v>293.13</v>
      </c>
    </row>
    <row r="571" spans="4:8" x14ac:dyDescent="0.25">
      <c r="D571">
        <v>546</v>
      </c>
      <c r="E571">
        <f t="shared" si="25"/>
        <v>5.46</v>
      </c>
      <c r="F571" s="10">
        <f t="shared" si="26"/>
        <v>293.17827238317506</v>
      </c>
      <c r="G571" s="10">
        <f t="shared" si="24"/>
        <v>293.17774249301021</v>
      </c>
      <c r="H571">
        <v>293.13</v>
      </c>
    </row>
    <row r="572" spans="4:8" x14ac:dyDescent="0.25">
      <c r="D572">
        <v>547</v>
      </c>
      <c r="E572">
        <f t="shared" si="25"/>
        <v>5.47</v>
      </c>
      <c r="F572" s="10">
        <f t="shared" si="26"/>
        <v>293.17774249301021</v>
      </c>
      <c r="G572" s="10">
        <f t="shared" si="24"/>
        <v>293.177218419496</v>
      </c>
      <c r="H572">
        <v>293.13</v>
      </c>
    </row>
    <row r="573" spans="4:8" x14ac:dyDescent="0.25">
      <c r="D573">
        <v>548</v>
      </c>
      <c r="E573">
        <f t="shared" si="25"/>
        <v>5.48</v>
      </c>
      <c r="F573" s="10">
        <f t="shared" si="26"/>
        <v>293.177218419496</v>
      </c>
      <c r="G573" s="10">
        <f t="shared" si="24"/>
        <v>293.17670009878253</v>
      </c>
      <c r="H573">
        <v>293.13</v>
      </c>
    </row>
    <row r="574" spans="4:8" x14ac:dyDescent="0.25">
      <c r="D574">
        <v>549</v>
      </c>
      <c r="E574">
        <f t="shared" si="25"/>
        <v>5.49</v>
      </c>
      <c r="F574" s="10">
        <f t="shared" si="26"/>
        <v>293.17670009878253</v>
      </c>
      <c r="G574" s="10">
        <f t="shared" si="24"/>
        <v>293.17618746772075</v>
      </c>
      <c r="H574">
        <v>293.13</v>
      </c>
    </row>
    <row r="575" spans="4:8" x14ac:dyDescent="0.25">
      <c r="D575">
        <v>550</v>
      </c>
      <c r="E575">
        <f t="shared" si="25"/>
        <v>5.5</v>
      </c>
      <c r="F575" s="10">
        <f t="shared" si="26"/>
        <v>293.17618746772075</v>
      </c>
      <c r="G575" s="10">
        <f t="shared" si="24"/>
        <v>293.17568046385492</v>
      </c>
      <c r="H575">
        <v>293.13</v>
      </c>
    </row>
    <row r="576" spans="4:8" x14ac:dyDescent="0.25">
      <c r="D576">
        <v>551</v>
      </c>
      <c r="E576">
        <f t="shared" si="25"/>
        <v>5.51</v>
      </c>
      <c r="F576" s="10">
        <f t="shared" si="26"/>
        <v>293.17568046385492</v>
      </c>
      <c r="G576" s="10">
        <f t="shared" si="24"/>
        <v>293.17517902541476</v>
      </c>
      <c r="H576">
        <v>293.13</v>
      </c>
    </row>
    <row r="577" spans="4:8" x14ac:dyDescent="0.25">
      <c r="D577">
        <v>552</v>
      </c>
      <c r="E577">
        <f t="shared" si="25"/>
        <v>5.5200000000000005</v>
      </c>
      <c r="F577" s="10">
        <f t="shared" si="26"/>
        <v>293.17517902541476</v>
      </c>
      <c r="G577" s="10">
        <f t="shared" si="24"/>
        <v>293.17468309130817</v>
      </c>
      <c r="H577">
        <v>293.13</v>
      </c>
    </row>
    <row r="578" spans="4:8" x14ac:dyDescent="0.25">
      <c r="D578">
        <v>553</v>
      </c>
      <c r="E578">
        <f t="shared" si="25"/>
        <v>5.53</v>
      </c>
      <c r="F578" s="10">
        <f t="shared" si="26"/>
        <v>293.17468309130817</v>
      </c>
      <c r="G578" s="10">
        <f t="shared" si="24"/>
        <v>293.17419260111353</v>
      </c>
      <c r="H578">
        <v>293.13</v>
      </c>
    </row>
    <row r="579" spans="4:8" x14ac:dyDescent="0.25">
      <c r="D579">
        <v>554</v>
      </c>
      <c r="E579">
        <f t="shared" si="25"/>
        <v>5.54</v>
      </c>
      <c r="F579" s="10">
        <f t="shared" si="26"/>
        <v>293.17419260111353</v>
      </c>
      <c r="G579" s="10">
        <f t="shared" si="24"/>
        <v>293.17370749507262</v>
      </c>
      <c r="H579">
        <v>293.13</v>
      </c>
    </row>
    <row r="580" spans="4:8" x14ac:dyDescent="0.25">
      <c r="D580">
        <v>555</v>
      </c>
      <c r="E580">
        <f t="shared" si="25"/>
        <v>5.55</v>
      </c>
      <c r="F580" s="10">
        <f t="shared" si="26"/>
        <v>293.17370749507262</v>
      </c>
      <c r="G580" s="10">
        <f t="shared" si="24"/>
        <v>293.17322771408305</v>
      </c>
      <c r="H580">
        <v>293.13</v>
      </c>
    </row>
    <row r="581" spans="4:8" x14ac:dyDescent="0.25">
      <c r="D581">
        <v>556</v>
      </c>
      <c r="E581">
        <f t="shared" si="25"/>
        <v>5.5600000000000005</v>
      </c>
      <c r="F581" s="10">
        <f t="shared" si="26"/>
        <v>293.17322771408305</v>
      </c>
      <c r="G581" s="10">
        <f t="shared" si="24"/>
        <v>293.17275319969133</v>
      </c>
      <c r="H581">
        <v>293.13</v>
      </c>
    </row>
    <row r="582" spans="4:8" x14ac:dyDescent="0.25">
      <c r="D582">
        <v>557</v>
      </c>
      <c r="E582">
        <f t="shared" si="25"/>
        <v>5.57</v>
      </c>
      <c r="F582" s="10">
        <f t="shared" si="26"/>
        <v>293.17275319969133</v>
      </c>
      <c r="G582" s="10">
        <f t="shared" si="24"/>
        <v>293.17228389408552</v>
      </c>
      <c r="H582">
        <v>293.13</v>
      </c>
    </row>
    <row r="583" spans="4:8" x14ac:dyDescent="0.25">
      <c r="D583">
        <v>558</v>
      </c>
      <c r="E583">
        <f t="shared" si="25"/>
        <v>5.58</v>
      </c>
      <c r="F583" s="10">
        <f t="shared" si="26"/>
        <v>293.17228389408552</v>
      </c>
      <c r="G583" s="10">
        <f t="shared" si="24"/>
        <v>293.17181974008832</v>
      </c>
      <c r="H583">
        <v>293.13</v>
      </c>
    </row>
    <row r="584" spans="4:8" x14ac:dyDescent="0.25">
      <c r="D584">
        <v>559</v>
      </c>
      <c r="E584">
        <f t="shared" si="25"/>
        <v>5.59</v>
      </c>
      <c r="F584" s="10">
        <f t="shared" si="26"/>
        <v>293.17181974008832</v>
      </c>
      <c r="G584" s="10">
        <f t="shared" si="24"/>
        <v>293.17136068115008</v>
      </c>
      <c r="H584">
        <v>293.13</v>
      </c>
    </row>
    <row r="585" spans="4:8" x14ac:dyDescent="0.25">
      <c r="D585">
        <v>560</v>
      </c>
      <c r="E585">
        <f t="shared" si="25"/>
        <v>5.6000000000000005</v>
      </c>
      <c r="F585" s="10">
        <f t="shared" si="26"/>
        <v>293.17136068115008</v>
      </c>
      <c r="G585" s="10">
        <f t="shared" si="24"/>
        <v>293.17090666134186</v>
      </c>
      <c r="H585">
        <v>293.13</v>
      </c>
    </row>
    <row r="586" spans="4:8" x14ac:dyDescent="0.25">
      <c r="D586">
        <v>561</v>
      </c>
      <c r="E586">
        <f t="shared" si="25"/>
        <v>5.61</v>
      </c>
      <c r="F586" s="10">
        <f t="shared" si="26"/>
        <v>293.17090666134186</v>
      </c>
      <c r="G586" s="10">
        <f t="shared" si="24"/>
        <v>293.17045762534872</v>
      </c>
      <c r="H586">
        <v>293.13</v>
      </c>
    </row>
    <row r="587" spans="4:8" x14ac:dyDescent="0.25">
      <c r="D587">
        <v>562</v>
      </c>
      <c r="E587">
        <f t="shared" si="25"/>
        <v>5.62</v>
      </c>
      <c r="F587" s="10">
        <f t="shared" si="26"/>
        <v>293.17045762534872</v>
      </c>
      <c r="G587" s="10">
        <f t="shared" si="24"/>
        <v>293.17001351846289</v>
      </c>
      <c r="H587">
        <v>293.13</v>
      </c>
    </row>
    <row r="588" spans="4:8" x14ac:dyDescent="0.25">
      <c r="D588">
        <v>563</v>
      </c>
      <c r="E588">
        <f t="shared" si="25"/>
        <v>5.63</v>
      </c>
      <c r="F588" s="10">
        <f t="shared" si="26"/>
        <v>293.17001351846289</v>
      </c>
      <c r="G588" s="10">
        <f t="shared" si="24"/>
        <v>293.16957428657713</v>
      </c>
      <c r="H588">
        <v>293.13</v>
      </c>
    </row>
    <row r="589" spans="4:8" x14ac:dyDescent="0.25">
      <c r="D589">
        <v>564</v>
      </c>
      <c r="E589">
        <f t="shared" si="25"/>
        <v>5.64</v>
      </c>
      <c r="F589" s="10">
        <f t="shared" si="26"/>
        <v>293.16957428657713</v>
      </c>
      <c r="G589" s="10">
        <f t="shared" si="24"/>
        <v>293.16913987617812</v>
      </c>
      <c r="H589">
        <v>293.13</v>
      </c>
    </row>
    <row r="590" spans="4:8" x14ac:dyDescent="0.25">
      <c r="D590">
        <v>565</v>
      </c>
      <c r="E590">
        <f t="shared" si="25"/>
        <v>5.65</v>
      </c>
      <c r="F590" s="10">
        <f t="shared" si="26"/>
        <v>293.16913987617812</v>
      </c>
      <c r="G590" s="10">
        <f t="shared" si="24"/>
        <v>293.16871023433998</v>
      </c>
      <c r="H590">
        <v>293.13</v>
      </c>
    </row>
    <row r="591" spans="4:8" x14ac:dyDescent="0.25">
      <c r="D591">
        <v>566</v>
      </c>
      <c r="E591">
        <f t="shared" si="25"/>
        <v>5.66</v>
      </c>
      <c r="F591" s="10">
        <f t="shared" si="26"/>
        <v>293.16871023433998</v>
      </c>
      <c r="G591" s="10">
        <f t="shared" si="24"/>
        <v>293.16828530871783</v>
      </c>
      <c r="H591">
        <v>293.13</v>
      </c>
    </row>
    <row r="592" spans="4:8" x14ac:dyDescent="0.25">
      <c r="D592">
        <v>567</v>
      </c>
      <c r="E592">
        <f t="shared" si="25"/>
        <v>5.67</v>
      </c>
      <c r="F592" s="10">
        <f t="shared" si="26"/>
        <v>293.16828530871783</v>
      </c>
      <c r="G592" s="10">
        <f t="shared" si="24"/>
        <v>293.16786504754128</v>
      </c>
      <c r="H592">
        <v>293.13</v>
      </c>
    </row>
    <row r="593" spans="4:8" x14ac:dyDescent="0.25">
      <c r="D593">
        <v>568</v>
      </c>
      <c r="E593">
        <f t="shared" si="25"/>
        <v>5.68</v>
      </c>
      <c r="F593" s="10">
        <f t="shared" si="26"/>
        <v>293.16786504754128</v>
      </c>
      <c r="G593" s="10">
        <f t="shared" si="24"/>
        <v>293.16744939960842</v>
      </c>
      <c r="H593">
        <v>293.13</v>
      </c>
    </row>
    <row r="594" spans="4:8" x14ac:dyDescent="0.25">
      <c r="D594">
        <v>569</v>
      </c>
      <c r="E594">
        <f t="shared" si="25"/>
        <v>5.69</v>
      </c>
      <c r="F594" s="10">
        <f t="shared" si="26"/>
        <v>293.16744939960842</v>
      </c>
      <c r="G594" s="10">
        <f t="shared" si="24"/>
        <v>293.16703831427918</v>
      </c>
      <c r="H594">
        <v>293.13</v>
      </c>
    </row>
    <row r="595" spans="4:8" x14ac:dyDescent="0.25">
      <c r="D595">
        <v>570</v>
      </c>
      <c r="E595">
        <f t="shared" si="25"/>
        <v>5.7</v>
      </c>
      <c r="F595" s="10">
        <f t="shared" si="26"/>
        <v>293.16703831427918</v>
      </c>
      <c r="G595" s="10">
        <f t="shared" si="24"/>
        <v>293.16663174146947</v>
      </c>
      <c r="H595">
        <v>293.13</v>
      </c>
    </row>
    <row r="596" spans="4:8" x14ac:dyDescent="0.25">
      <c r="D596">
        <v>571</v>
      </c>
      <c r="E596">
        <f t="shared" si="25"/>
        <v>5.71</v>
      </c>
      <c r="F596" s="10">
        <f t="shared" si="26"/>
        <v>293.16663174146947</v>
      </c>
      <c r="G596" s="10">
        <f t="shared" si="24"/>
        <v>293.16622963164502</v>
      </c>
      <c r="H596">
        <v>293.13</v>
      </c>
    </row>
    <row r="597" spans="4:8" x14ac:dyDescent="0.25">
      <c r="D597">
        <v>572</v>
      </c>
      <c r="E597">
        <f t="shared" si="25"/>
        <v>5.72</v>
      </c>
      <c r="F597" s="10">
        <f t="shared" si="26"/>
        <v>293.16622963164502</v>
      </c>
      <c r="G597" s="10">
        <f t="shared" si="24"/>
        <v>293.16583193581522</v>
      </c>
      <c r="H597">
        <v>293.13</v>
      </c>
    </row>
    <row r="598" spans="4:8" x14ac:dyDescent="0.25">
      <c r="D598">
        <v>573</v>
      </c>
      <c r="E598">
        <f t="shared" si="25"/>
        <v>5.73</v>
      </c>
      <c r="F598" s="10">
        <f t="shared" si="26"/>
        <v>293.16583193581522</v>
      </c>
      <c r="G598" s="10">
        <f t="shared" si="24"/>
        <v>293.16543860552724</v>
      </c>
      <c r="H598">
        <v>293.13</v>
      </c>
    </row>
    <row r="599" spans="4:8" x14ac:dyDescent="0.25">
      <c r="D599">
        <v>574</v>
      </c>
      <c r="E599">
        <f t="shared" si="25"/>
        <v>5.74</v>
      </c>
      <c r="F599" s="10">
        <f t="shared" si="26"/>
        <v>293.16543860552724</v>
      </c>
      <c r="G599" s="10">
        <f t="shared" si="24"/>
        <v>293.16504959286021</v>
      </c>
      <c r="H599">
        <v>293.13</v>
      </c>
    </row>
    <row r="600" spans="4:8" x14ac:dyDescent="0.25">
      <c r="D600">
        <v>575</v>
      </c>
      <c r="E600">
        <f t="shared" si="25"/>
        <v>5.75</v>
      </c>
      <c r="F600" s="10">
        <f t="shared" si="26"/>
        <v>293.16504959286021</v>
      </c>
      <c r="G600" s="10">
        <f t="shared" si="24"/>
        <v>293.16466485041917</v>
      </c>
      <c r="H600">
        <v>293.13</v>
      </c>
    </row>
    <row r="601" spans="4:8" x14ac:dyDescent="0.25">
      <c r="D601">
        <v>576</v>
      </c>
      <c r="E601">
        <f t="shared" si="25"/>
        <v>5.76</v>
      </c>
      <c r="F601" s="10">
        <f t="shared" si="26"/>
        <v>293.16466485041917</v>
      </c>
      <c r="G601" s="10">
        <f t="shared" ref="G601:G664" si="27">F601-((($B$22*$B$23*(F601-$G$5))/1000)/($G$13*$G$14*$G$11))</f>
        <v>293.1642843313295</v>
      </c>
      <c r="H601">
        <v>293.13</v>
      </c>
    </row>
    <row r="602" spans="4:8" x14ac:dyDescent="0.25">
      <c r="D602">
        <v>577</v>
      </c>
      <c r="E602">
        <f t="shared" ref="E602:E665" si="28">D602*$B$14</f>
        <v>5.7700000000000005</v>
      </c>
      <c r="F602" s="10">
        <f t="shared" si="26"/>
        <v>293.1642843313295</v>
      </c>
      <c r="G602" s="10">
        <f t="shared" si="27"/>
        <v>293.16390798923112</v>
      </c>
      <c r="H602">
        <v>293.13</v>
      </c>
    </row>
    <row r="603" spans="4:8" x14ac:dyDescent="0.25">
      <c r="D603">
        <v>578</v>
      </c>
      <c r="E603">
        <f t="shared" si="28"/>
        <v>5.78</v>
      </c>
      <c r="F603" s="10">
        <f t="shared" si="26"/>
        <v>293.16390798923112</v>
      </c>
      <c r="G603" s="10">
        <f t="shared" si="27"/>
        <v>293.16353577827277</v>
      </c>
      <c r="H603">
        <v>293.13</v>
      </c>
    </row>
    <row r="604" spans="4:8" x14ac:dyDescent="0.25">
      <c r="D604">
        <v>579</v>
      </c>
      <c r="E604">
        <f t="shared" si="28"/>
        <v>5.79</v>
      </c>
      <c r="F604" s="10">
        <f t="shared" ref="F604:F667" si="29">G603</f>
        <v>293.16353577827277</v>
      </c>
      <c r="G604" s="10">
        <f t="shared" si="27"/>
        <v>293.16316765310665</v>
      </c>
      <c r="H604">
        <v>293.13</v>
      </c>
    </row>
    <row r="605" spans="4:8" x14ac:dyDescent="0.25">
      <c r="D605">
        <v>580</v>
      </c>
      <c r="E605">
        <f t="shared" si="28"/>
        <v>5.8</v>
      </c>
      <c r="F605" s="10">
        <f t="shared" si="29"/>
        <v>293.16316765310665</v>
      </c>
      <c r="G605" s="10">
        <f t="shared" si="27"/>
        <v>293.16280356888262</v>
      </c>
      <c r="H605">
        <v>293.13</v>
      </c>
    </row>
    <row r="606" spans="4:8" x14ac:dyDescent="0.25">
      <c r="D606">
        <v>581</v>
      </c>
      <c r="E606">
        <f t="shared" si="28"/>
        <v>5.8100000000000005</v>
      </c>
      <c r="F606" s="10">
        <f t="shared" si="29"/>
        <v>293.16280356888262</v>
      </c>
      <c r="G606" s="10">
        <f t="shared" si="27"/>
        <v>293.16244348124292</v>
      </c>
      <c r="H606">
        <v>293.13</v>
      </c>
    </row>
    <row r="607" spans="4:8" x14ac:dyDescent="0.25">
      <c r="D607">
        <v>582</v>
      </c>
      <c r="E607">
        <f t="shared" si="28"/>
        <v>5.82</v>
      </c>
      <c r="F607" s="10">
        <f t="shared" si="29"/>
        <v>293.16244348124292</v>
      </c>
      <c r="G607" s="10">
        <f t="shared" si="27"/>
        <v>293.16208734631664</v>
      </c>
      <c r="H607">
        <v>293.13</v>
      </c>
    </row>
    <row r="608" spans="4:8" x14ac:dyDescent="0.25">
      <c r="D608">
        <v>583</v>
      </c>
      <c r="E608">
        <f t="shared" si="28"/>
        <v>5.83</v>
      </c>
      <c r="F608" s="10">
        <f t="shared" si="29"/>
        <v>293.16208734631664</v>
      </c>
      <c r="G608" s="10">
        <f t="shared" si="27"/>
        <v>293.16173512071452</v>
      </c>
      <c r="H608">
        <v>293.13</v>
      </c>
    </row>
    <row r="609" spans="4:8" x14ac:dyDescent="0.25">
      <c r="D609">
        <v>584</v>
      </c>
      <c r="E609">
        <f t="shared" si="28"/>
        <v>5.84</v>
      </c>
      <c r="F609" s="10">
        <f t="shared" si="29"/>
        <v>293.16173512071452</v>
      </c>
      <c r="G609" s="10">
        <f t="shared" si="27"/>
        <v>293.1613867615236</v>
      </c>
      <c r="H609">
        <v>293.13</v>
      </c>
    </row>
    <row r="610" spans="4:8" x14ac:dyDescent="0.25">
      <c r="D610">
        <v>585</v>
      </c>
      <c r="E610">
        <f t="shared" si="28"/>
        <v>5.8500000000000005</v>
      </c>
      <c r="F610" s="10">
        <f t="shared" si="29"/>
        <v>293.1613867615236</v>
      </c>
      <c r="G610" s="10">
        <f t="shared" si="27"/>
        <v>293.16104222630196</v>
      </c>
      <c r="H610">
        <v>293.13</v>
      </c>
    </row>
    <row r="611" spans="4:8" x14ac:dyDescent="0.25">
      <c r="D611">
        <v>586</v>
      </c>
      <c r="E611">
        <f t="shared" si="28"/>
        <v>5.86</v>
      </c>
      <c r="F611" s="10">
        <f t="shared" si="29"/>
        <v>293.16104222630196</v>
      </c>
      <c r="G611" s="10">
        <f t="shared" si="27"/>
        <v>293.16070147307352</v>
      </c>
      <c r="H611">
        <v>293.13</v>
      </c>
    </row>
    <row r="612" spans="4:8" x14ac:dyDescent="0.25">
      <c r="D612">
        <v>587</v>
      </c>
      <c r="E612">
        <f t="shared" si="28"/>
        <v>5.87</v>
      </c>
      <c r="F612" s="10">
        <f t="shared" si="29"/>
        <v>293.16070147307352</v>
      </c>
      <c r="G612" s="10">
        <f t="shared" si="27"/>
        <v>293.16036446032302</v>
      </c>
      <c r="H612">
        <v>293.13</v>
      </c>
    </row>
    <row r="613" spans="4:8" x14ac:dyDescent="0.25">
      <c r="D613">
        <v>588</v>
      </c>
      <c r="E613">
        <f t="shared" si="28"/>
        <v>5.88</v>
      </c>
      <c r="F613" s="10">
        <f t="shared" si="29"/>
        <v>293.16036446032302</v>
      </c>
      <c r="G613" s="10">
        <f t="shared" si="27"/>
        <v>293.16003114699089</v>
      </c>
      <c r="H613">
        <v>293.13</v>
      </c>
    </row>
    <row r="614" spans="4:8" x14ac:dyDescent="0.25">
      <c r="D614">
        <v>589</v>
      </c>
      <c r="E614">
        <f t="shared" si="28"/>
        <v>5.89</v>
      </c>
      <c r="F614" s="10">
        <f t="shared" si="29"/>
        <v>293.16003114699089</v>
      </c>
      <c r="G614" s="10">
        <f t="shared" si="27"/>
        <v>293.15970149246834</v>
      </c>
      <c r="H614">
        <v>293.13</v>
      </c>
    </row>
    <row r="615" spans="4:8" x14ac:dyDescent="0.25">
      <c r="D615">
        <v>590</v>
      </c>
      <c r="E615">
        <f t="shared" si="28"/>
        <v>5.9</v>
      </c>
      <c r="F615" s="10">
        <f t="shared" si="29"/>
        <v>293.15970149246834</v>
      </c>
      <c r="G615" s="10">
        <f t="shared" si="27"/>
        <v>293.15937545659227</v>
      </c>
      <c r="H615">
        <v>293.13</v>
      </c>
    </row>
    <row r="616" spans="4:8" x14ac:dyDescent="0.25">
      <c r="D616">
        <v>591</v>
      </c>
      <c r="E616">
        <f t="shared" si="28"/>
        <v>5.91</v>
      </c>
      <c r="F616" s="10">
        <f t="shared" si="29"/>
        <v>293.15937545659227</v>
      </c>
      <c r="G616" s="10">
        <f t="shared" si="27"/>
        <v>293.15905299964044</v>
      </c>
      <c r="H616">
        <v>293.13</v>
      </c>
    </row>
    <row r="617" spans="4:8" x14ac:dyDescent="0.25">
      <c r="D617">
        <v>592</v>
      </c>
      <c r="E617">
        <f t="shared" si="28"/>
        <v>5.92</v>
      </c>
      <c r="F617" s="10">
        <f t="shared" si="29"/>
        <v>293.15905299964044</v>
      </c>
      <c r="G617" s="10">
        <f t="shared" si="27"/>
        <v>293.15873408232676</v>
      </c>
      <c r="H617">
        <v>293.13</v>
      </c>
    </row>
    <row r="618" spans="4:8" x14ac:dyDescent="0.25">
      <c r="D618">
        <v>593</v>
      </c>
      <c r="E618">
        <f t="shared" si="28"/>
        <v>5.93</v>
      </c>
      <c r="F618" s="10">
        <f t="shared" si="29"/>
        <v>293.15873408232676</v>
      </c>
      <c r="G618" s="10">
        <f t="shared" si="27"/>
        <v>293.15841866579626</v>
      </c>
      <c r="H618">
        <v>293.13</v>
      </c>
    </row>
    <row r="619" spans="4:8" x14ac:dyDescent="0.25">
      <c r="D619">
        <v>594</v>
      </c>
      <c r="E619">
        <f t="shared" si="28"/>
        <v>5.94</v>
      </c>
      <c r="F619" s="10">
        <f t="shared" si="29"/>
        <v>293.15841866579626</v>
      </c>
      <c r="G619" s="10">
        <f t="shared" si="27"/>
        <v>293.15810671162058</v>
      </c>
      <c r="H619">
        <v>293.13</v>
      </c>
    </row>
    <row r="620" spans="4:8" x14ac:dyDescent="0.25">
      <c r="D620">
        <v>595</v>
      </c>
      <c r="E620">
        <f t="shared" si="28"/>
        <v>5.95</v>
      </c>
      <c r="F620" s="10">
        <f t="shared" si="29"/>
        <v>293.15810671162058</v>
      </c>
      <c r="G620" s="10">
        <f t="shared" si="27"/>
        <v>293.15779818179311</v>
      </c>
      <c r="H620">
        <v>293.13</v>
      </c>
    </row>
    <row r="621" spans="4:8" x14ac:dyDescent="0.25">
      <c r="D621">
        <v>596</v>
      </c>
      <c r="E621">
        <f t="shared" si="28"/>
        <v>5.96</v>
      </c>
      <c r="F621" s="10">
        <f t="shared" si="29"/>
        <v>293.15779818179311</v>
      </c>
      <c r="G621" s="10">
        <f t="shared" si="27"/>
        <v>293.15749303872451</v>
      </c>
      <c r="H621">
        <v>293.13</v>
      </c>
    </row>
    <row r="622" spans="4:8" x14ac:dyDescent="0.25">
      <c r="D622">
        <v>597</v>
      </c>
      <c r="E622">
        <f t="shared" si="28"/>
        <v>5.97</v>
      </c>
      <c r="F622" s="10">
        <f t="shared" si="29"/>
        <v>293.15749303872451</v>
      </c>
      <c r="G622" s="10">
        <f t="shared" si="27"/>
        <v>293.15719124523798</v>
      </c>
      <c r="H622">
        <v>293.13</v>
      </c>
    </row>
    <row r="623" spans="4:8" x14ac:dyDescent="0.25">
      <c r="D623">
        <v>598</v>
      </c>
      <c r="E623">
        <f t="shared" si="28"/>
        <v>5.98</v>
      </c>
      <c r="F623" s="10">
        <f t="shared" si="29"/>
        <v>293.15719124523798</v>
      </c>
      <c r="G623" s="10">
        <f t="shared" si="27"/>
        <v>293.15689276456493</v>
      </c>
      <c r="H623">
        <v>293.13</v>
      </c>
    </row>
    <row r="624" spans="4:8" x14ac:dyDescent="0.25">
      <c r="D624">
        <v>599</v>
      </c>
      <c r="E624">
        <f t="shared" si="28"/>
        <v>5.99</v>
      </c>
      <c r="F624" s="10">
        <f t="shared" si="29"/>
        <v>293.15689276456493</v>
      </c>
      <c r="G624" s="10">
        <f t="shared" si="27"/>
        <v>293.15659756034029</v>
      </c>
      <c r="H624">
        <v>293.13</v>
      </c>
    </row>
    <row r="625" spans="4:8" x14ac:dyDescent="0.25">
      <c r="D625">
        <v>600</v>
      </c>
      <c r="E625">
        <f t="shared" si="28"/>
        <v>6</v>
      </c>
      <c r="F625" s="10">
        <f t="shared" si="29"/>
        <v>293.15659756034029</v>
      </c>
      <c r="G625" s="10">
        <f t="shared" si="27"/>
        <v>293.1563055965982</v>
      </c>
      <c r="H625">
        <v>293.13</v>
      </c>
    </row>
    <row r="626" spans="4:8" x14ac:dyDescent="0.25">
      <c r="D626">
        <v>601</v>
      </c>
      <c r="E626">
        <f t="shared" si="28"/>
        <v>6.01</v>
      </c>
      <c r="F626" s="10">
        <f t="shared" si="29"/>
        <v>293.1563055965982</v>
      </c>
      <c r="G626" s="10">
        <f t="shared" si="27"/>
        <v>293.1560168377676</v>
      </c>
      <c r="H626">
        <v>293.13</v>
      </c>
    </row>
    <row r="627" spans="4:8" x14ac:dyDescent="0.25">
      <c r="D627">
        <v>602</v>
      </c>
      <c r="E627">
        <f t="shared" si="28"/>
        <v>6.0200000000000005</v>
      </c>
      <c r="F627" s="10">
        <f t="shared" si="29"/>
        <v>293.1560168377676</v>
      </c>
      <c r="G627" s="10">
        <f t="shared" si="27"/>
        <v>293.15573124866785</v>
      </c>
      <c r="H627">
        <v>293.13</v>
      </c>
    </row>
    <row r="628" spans="4:8" x14ac:dyDescent="0.25">
      <c r="D628">
        <v>603</v>
      </c>
      <c r="E628">
        <f t="shared" si="28"/>
        <v>6.03</v>
      </c>
      <c r="F628" s="10">
        <f t="shared" si="29"/>
        <v>293.15573124866785</v>
      </c>
      <c r="G628" s="10">
        <f t="shared" si="27"/>
        <v>293.15544879450459</v>
      </c>
      <c r="H628">
        <v>293.13</v>
      </c>
    </row>
    <row r="629" spans="4:8" x14ac:dyDescent="0.25">
      <c r="D629">
        <v>604</v>
      </c>
      <c r="E629">
        <f t="shared" si="28"/>
        <v>6.04</v>
      </c>
      <c r="F629" s="10">
        <f t="shared" si="29"/>
        <v>293.15544879450459</v>
      </c>
      <c r="G629" s="10">
        <f t="shared" si="27"/>
        <v>293.15516944086534</v>
      </c>
      <c r="H629">
        <v>293.13</v>
      </c>
    </row>
    <row r="630" spans="4:8" x14ac:dyDescent="0.25">
      <c r="D630">
        <v>605</v>
      </c>
      <c r="E630">
        <f t="shared" si="28"/>
        <v>6.05</v>
      </c>
      <c r="F630" s="10">
        <f t="shared" si="29"/>
        <v>293.15516944086534</v>
      </c>
      <c r="G630" s="10">
        <f t="shared" si="27"/>
        <v>293.15489315371536</v>
      </c>
      <c r="H630">
        <v>293.13</v>
      </c>
    </row>
    <row r="631" spans="4:8" x14ac:dyDescent="0.25">
      <c r="D631">
        <v>606</v>
      </c>
      <c r="E631">
        <f t="shared" si="28"/>
        <v>6.0600000000000005</v>
      </c>
      <c r="F631" s="10">
        <f t="shared" si="29"/>
        <v>293.15489315371536</v>
      </c>
      <c r="G631" s="10">
        <f t="shared" si="27"/>
        <v>293.15461989939359</v>
      </c>
      <c r="H631">
        <v>293.13</v>
      </c>
    </row>
    <row r="632" spans="4:8" x14ac:dyDescent="0.25">
      <c r="D632">
        <v>607</v>
      </c>
      <c r="E632">
        <f t="shared" si="28"/>
        <v>6.07</v>
      </c>
      <c r="F632" s="10">
        <f t="shared" si="29"/>
        <v>293.15461989939359</v>
      </c>
      <c r="G632" s="10">
        <f t="shared" si="27"/>
        <v>293.15434964460837</v>
      </c>
      <c r="H632">
        <v>293.13</v>
      </c>
    </row>
    <row r="633" spans="4:8" x14ac:dyDescent="0.25">
      <c r="D633">
        <v>608</v>
      </c>
      <c r="E633">
        <f t="shared" si="28"/>
        <v>6.08</v>
      </c>
      <c r="F633" s="10">
        <f t="shared" si="29"/>
        <v>293.15434964460837</v>
      </c>
      <c r="G633" s="10">
        <f t="shared" si="27"/>
        <v>293.15408235643349</v>
      </c>
      <c r="H633">
        <v>293.13</v>
      </c>
    </row>
    <row r="634" spans="4:8" x14ac:dyDescent="0.25">
      <c r="D634">
        <v>609</v>
      </c>
      <c r="E634">
        <f t="shared" si="28"/>
        <v>6.09</v>
      </c>
      <c r="F634" s="10">
        <f t="shared" si="29"/>
        <v>293.15408235643349</v>
      </c>
      <c r="G634" s="10">
        <f t="shared" si="27"/>
        <v>293.15381800230426</v>
      </c>
      <c r="H634">
        <v>293.13</v>
      </c>
    </row>
    <row r="635" spans="4:8" x14ac:dyDescent="0.25">
      <c r="D635">
        <v>610</v>
      </c>
      <c r="E635">
        <f t="shared" si="28"/>
        <v>6.1000000000000005</v>
      </c>
      <c r="F635" s="10">
        <f t="shared" si="29"/>
        <v>293.15381800230426</v>
      </c>
      <c r="G635" s="10">
        <f t="shared" si="27"/>
        <v>293.15355655001338</v>
      </c>
      <c r="H635">
        <v>293.13</v>
      </c>
    </row>
    <row r="636" spans="4:8" x14ac:dyDescent="0.25">
      <c r="D636">
        <v>611</v>
      </c>
      <c r="E636">
        <f t="shared" si="28"/>
        <v>6.11</v>
      </c>
      <c r="F636" s="10">
        <f t="shared" si="29"/>
        <v>293.15355655001338</v>
      </c>
      <c r="G636" s="10">
        <f t="shared" si="27"/>
        <v>293.15329796770715</v>
      </c>
      <c r="H636">
        <v>293.13</v>
      </c>
    </row>
    <row r="637" spans="4:8" x14ac:dyDescent="0.25">
      <c r="D637">
        <v>612</v>
      </c>
      <c r="E637">
        <f t="shared" si="28"/>
        <v>6.12</v>
      </c>
      <c r="F637" s="10">
        <f t="shared" si="29"/>
        <v>293.15329796770715</v>
      </c>
      <c r="G637" s="10">
        <f t="shared" si="27"/>
        <v>293.15304222388147</v>
      </c>
      <c r="H637">
        <v>293.13</v>
      </c>
    </row>
    <row r="638" spans="4:8" x14ac:dyDescent="0.25">
      <c r="D638">
        <v>613</v>
      </c>
      <c r="E638">
        <f t="shared" si="28"/>
        <v>6.13</v>
      </c>
      <c r="F638" s="10">
        <f t="shared" si="29"/>
        <v>293.15304222388147</v>
      </c>
      <c r="G638" s="10">
        <f t="shared" si="27"/>
        <v>293.15278928737808</v>
      </c>
      <c r="H638">
        <v>293.13</v>
      </c>
    </row>
    <row r="639" spans="4:8" x14ac:dyDescent="0.25">
      <c r="D639">
        <v>614</v>
      </c>
      <c r="E639">
        <f t="shared" si="28"/>
        <v>6.1400000000000006</v>
      </c>
      <c r="F639" s="10">
        <f t="shared" si="29"/>
        <v>293.15278928737808</v>
      </c>
      <c r="G639" s="10">
        <f t="shared" si="27"/>
        <v>293.15253912738081</v>
      </c>
      <c r="H639">
        <v>293.13</v>
      </c>
    </row>
    <row r="640" spans="4:8" x14ac:dyDescent="0.25">
      <c r="D640">
        <v>615</v>
      </c>
      <c r="E640">
        <f t="shared" si="28"/>
        <v>6.15</v>
      </c>
      <c r="F640" s="10">
        <f t="shared" si="29"/>
        <v>293.15253912738081</v>
      </c>
      <c r="G640" s="10">
        <f t="shared" si="27"/>
        <v>293.15229171341161</v>
      </c>
      <c r="H640">
        <v>293.13</v>
      </c>
    </row>
    <row r="641" spans="4:8" x14ac:dyDescent="0.25">
      <c r="D641">
        <v>616</v>
      </c>
      <c r="E641">
        <f t="shared" si="28"/>
        <v>6.16</v>
      </c>
      <c r="F641" s="10">
        <f t="shared" si="29"/>
        <v>293.15229171341161</v>
      </c>
      <c r="G641" s="10">
        <f t="shared" si="27"/>
        <v>293.15204701532718</v>
      </c>
      <c r="H641">
        <v>293.13</v>
      </c>
    </row>
    <row r="642" spans="4:8" x14ac:dyDescent="0.25">
      <c r="D642">
        <v>617</v>
      </c>
      <c r="E642">
        <f t="shared" si="28"/>
        <v>6.17</v>
      </c>
      <c r="F642" s="10">
        <f t="shared" si="29"/>
        <v>293.15204701532718</v>
      </c>
      <c r="G642" s="10">
        <f t="shared" si="27"/>
        <v>293.15180500331502</v>
      </c>
      <c r="H642">
        <v>293.13</v>
      </c>
    </row>
    <row r="643" spans="4:8" x14ac:dyDescent="0.25">
      <c r="D643">
        <v>618</v>
      </c>
      <c r="E643">
        <f t="shared" si="28"/>
        <v>6.18</v>
      </c>
      <c r="F643" s="10">
        <f t="shared" si="29"/>
        <v>293.15180500331502</v>
      </c>
      <c r="G643" s="10">
        <f t="shared" si="27"/>
        <v>293.15156564788981</v>
      </c>
      <c r="H643">
        <v>293.13</v>
      </c>
    </row>
    <row r="644" spans="4:8" x14ac:dyDescent="0.25">
      <c r="D644">
        <v>619</v>
      </c>
      <c r="E644">
        <f t="shared" si="28"/>
        <v>6.19</v>
      </c>
      <c r="F644" s="10">
        <f t="shared" si="29"/>
        <v>293.15156564788981</v>
      </c>
      <c r="G644" s="10">
        <f t="shared" si="27"/>
        <v>293.15132891989003</v>
      </c>
      <c r="H644">
        <v>293.13</v>
      </c>
    </row>
    <row r="645" spans="4:8" x14ac:dyDescent="0.25">
      <c r="D645">
        <v>620</v>
      </c>
      <c r="E645">
        <f t="shared" si="28"/>
        <v>6.2</v>
      </c>
      <c r="F645" s="10">
        <f t="shared" si="29"/>
        <v>293.15132891989003</v>
      </c>
      <c r="G645" s="10">
        <f t="shared" si="27"/>
        <v>293.15109479047413</v>
      </c>
      <c r="H645">
        <v>293.13</v>
      </c>
    </row>
    <row r="646" spans="4:8" x14ac:dyDescent="0.25">
      <c r="D646">
        <v>621</v>
      </c>
      <c r="E646">
        <f t="shared" si="28"/>
        <v>6.21</v>
      </c>
      <c r="F646" s="10">
        <f t="shared" si="29"/>
        <v>293.15109479047413</v>
      </c>
      <c r="G646" s="10">
        <f t="shared" si="27"/>
        <v>293.15086323111728</v>
      </c>
      <c r="H646">
        <v>293.13</v>
      </c>
    </row>
    <row r="647" spans="4:8" x14ac:dyDescent="0.25">
      <c r="D647">
        <v>622</v>
      </c>
      <c r="E647">
        <f t="shared" si="28"/>
        <v>6.22</v>
      </c>
      <c r="F647" s="10">
        <f t="shared" si="29"/>
        <v>293.15086323111728</v>
      </c>
      <c r="G647" s="10">
        <f t="shared" si="27"/>
        <v>293.1506342136077</v>
      </c>
      <c r="H647">
        <v>293.13</v>
      </c>
    </row>
    <row r="648" spans="4:8" x14ac:dyDescent="0.25">
      <c r="D648">
        <v>623</v>
      </c>
      <c r="E648">
        <f t="shared" si="28"/>
        <v>6.23</v>
      </c>
      <c r="F648" s="10">
        <f t="shared" si="29"/>
        <v>293.1506342136077</v>
      </c>
      <c r="G648" s="10">
        <f t="shared" si="27"/>
        <v>293.15040771004334</v>
      </c>
      <c r="H648">
        <v>293.13</v>
      </c>
    </row>
    <row r="649" spans="4:8" x14ac:dyDescent="0.25">
      <c r="D649">
        <v>624</v>
      </c>
      <c r="E649">
        <f t="shared" si="28"/>
        <v>6.24</v>
      </c>
      <c r="F649" s="10">
        <f t="shared" si="29"/>
        <v>293.15040771004334</v>
      </c>
      <c r="G649" s="10">
        <f t="shared" si="27"/>
        <v>293.15018369282836</v>
      </c>
      <c r="H649">
        <v>293.13</v>
      </c>
    </row>
    <row r="650" spans="4:8" x14ac:dyDescent="0.25">
      <c r="D650">
        <v>625</v>
      </c>
      <c r="E650">
        <f t="shared" si="28"/>
        <v>6.25</v>
      </c>
      <c r="F650" s="10">
        <f t="shared" si="29"/>
        <v>293.15018369282836</v>
      </c>
      <c r="G650" s="10">
        <f t="shared" si="27"/>
        <v>293.14996213466992</v>
      </c>
      <c r="H650">
        <v>293.13</v>
      </c>
    </row>
    <row r="651" spans="4:8" x14ac:dyDescent="0.25">
      <c r="D651">
        <v>626</v>
      </c>
      <c r="E651">
        <f t="shared" si="28"/>
        <v>6.26</v>
      </c>
      <c r="F651" s="10">
        <f t="shared" si="29"/>
        <v>293.14996213466992</v>
      </c>
      <c r="G651" s="10">
        <f t="shared" si="27"/>
        <v>293.14974300857472</v>
      </c>
      <c r="H651">
        <v>293.13</v>
      </c>
    </row>
    <row r="652" spans="4:8" x14ac:dyDescent="0.25">
      <c r="D652">
        <v>627</v>
      </c>
      <c r="E652">
        <f t="shared" si="28"/>
        <v>6.2700000000000005</v>
      </c>
      <c r="F652" s="10">
        <f t="shared" si="29"/>
        <v>293.14974300857472</v>
      </c>
      <c r="G652" s="10">
        <f t="shared" si="27"/>
        <v>293.14952628784579</v>
      </c>
      <c r="H652">
        <v>293.13</v>
      </c>
    </row>
    <row r="653" spans="4:8" x14ac:dyDescent="0.25">
      <c r="D653">
        <v>628</v>
      </c>
      <c r="E653">
        <f t="shared" si="28"/>
        <v>6.28</v>
      </c>
      <c r="F653" s="10">
        <f t="shared" si="29"/>
        <v>293.14952628784579</v>
      </c>
      <c r="G653" s="10">
        <f t="shared" si="27"/>
        <v>293.14931194607925</v>
      </c>
      <c r="H653">
        <v>293.13</v>
      </c>
    </row>
    <row r="654" spans="4:8" x14ac:dyDescent="0.25">
      <c r="D654">
        <v>629</v>
      </c>
      <c r="E654">
        <f t="shared" si="28"/>
        <v>6.29</v>
      </c>
      <c r="F654" s="10">
        <f t="shared" si="29"/>
        <v>293.14931194607925</v>
      </c>
      <c r="G654" s="10">
        <f t="shared" si="27"/>
        <v>293.14909995716101</v>
      </c>
      <c r="H654">
        <v>293.13</v>
      </c>
    </row>
    <row r="655" spans="4:8" x14ac:dyDescent="0.25">
      <c r="D655">
        <v>630</v>
      </c>
      <c r="E655">
        <f t="shared" si="28"/>
        <v>6.3</v>
      </c>
      <c r="F655" s="10">
        <f t="shared" si="29"/>
        <v>293.14909995716101</v>
      </c>
      <c r="G655" s="10">
        <f t="shared" si="27"/>
        <v>293.14889029526364</v>
      </c>
      <c r="H655">
        <v>293.13</v>
      </c>
    </row>
    <row r="656" spans="4:8" x14ac:dyDescent="0.25">
      <c r="D656">
        <v>631</v>
      </c>
      <c r="E656">
        <f t="shared" si="28"/>
        <v>6.3100000000000005</v>
      </c>
      <c r="F656" s="10">
        <f t="shared" si="29"/>
        <v>293.14889029526364</v>
      </c>
      <c r="G656" s="10">
        <f t="shared" si="27"/>
        <v>293.14868293484318</v>
      </c>
      <c r="H656">
        <v>293.13</v>
      </c>
    </row>
    <row r="657" spans="4:8" x14ac:dyDescent="0.25">
      <c r="D657">
        <v>632</v>
      </c>
      <c r="E657">
        <f t="shared" si="28"/>
        <v>6.32</v>
      </c>
      <c r="F657" s="10">
        <f t="shared" si="29"/>
        <v>293.14868293484318</v>
      </c>
      <c r="G657" s="10">
        <f t="shared" si="27"/>
        <v>293.1484778506362</v>
      </c>
      <c r="H657">
        <v>293.13</v>
      </c>
    </row>
    <row r="658" spans="4:8" x14ac:dyDescent="0.25">
      <c r="D658">
        <v>633</v>
      </c>
      <c r="E658">
        <f t="shared" si="28"/>
        <v>6.33</v>
      </c>
      <c r="F658" s="10">
        <f t="shared" si="29"/>
        <v>293.1484778506362</v>
      </c>
      <c r="G658" s="10">
        <f t="shared" si="27"/>
        <v>293.14827501765643</v>
      </c>
      <c r="H658">
        <v>293.13</v>
      </c>
    </row>
    <row r="659" spans="4:8" x14ac:dyDescent="0.25">
      <c r="D659">
        <v>634</v>
      </c>
      <c r="E659">
        <f t="shared" si="28"/>
        <v>6.34</v>
      </c>
      <c r="F659" s="10">
        <f t="shared" si="29"/>
        <v>293.14827501765643</v>
      </c>
      <c r="G659" s="10">
        <f t="shared" si="27"/>
        <v>293.148074411192</v>
      </c>
      <c r="H659">
        <v>293.13</v>
      </c>
    </row>
    <row r="660" spans="4:8" x14ac:dyDescent="0.25">
      <c r="D660">
        <v>635</v>
      </c>
      <c r="E660">
        <f t="shared" si="28"/>
        <v>6.3500000000000005</v>
      </c>
      <c r="F660" s="10">
        <f t="shared" si="29"/>
        <v>293.148074411192</v>
      </c>
      <c r="G660" s="10">
        <f t="shared" si="27"/>
        <v>293.14787600680228</v>
      </c>
      <c r="H660">
        <v>293.13</v>
      </c>
    </row>
    <row r="661" spans="4:8" x14ac:dyDescent="0.25">
      <c r="D661">
        <v>636</v>
      </c>
      <c r="E661">
        <f t="shared" si="28"/>
        <v>6.36</v>
      </c>
      <c r="F661" s="10">
        <f t="shared" si="29"/>
        <v>293.14787600680228</v>
      </c>
      <c r="G661" s="10">
        <f t="shared" si="27"/>
        <v>293.14767978031483</v>
      </c>
      <c r="H661">
        <v>293.13</v>
      </c>
    </row>
    <row r="662" spans="4:8" x14ac:dyDescent="0.25">
      <c r="D662">
        <v>637</v>
      </c>
      <c r="E662">
        <f t="shared" si="28"/>
        <v>6.37</v>
      </c>
      <c r="F662" s="10">
        <f t="shared" si="29"/>
        <v>293.14767978031483</v>
      </c>
      <c r="G662" s="10">
        <f t="shared" si="27"/>
        <v>293.14748570782268</v>
      </c>
      <c r="H662">
        <v>293.13</v>
      </c>
    </row>
    <row r="663" spans="4:8" x14ac:dyDescent="0.25">
      <c r="D663">
        <v>638</v>
      </c>
      <c r="E663">
        <f t="shared" si="28"/>
        <v>6.38</v>
      </c>
      <c r="F663" s="10">
        <f t="shared" si="29"/>
        <v>293.14748570782268</v>
      </c>
      <c r="G663" s="10">
        <f t="shared" si="27"/>
        <v>293.14729376568124</v>
      </c>
      <c r="H663">
        <v>293.13</v>
      </c>
    </row>
    <row r="664" spans="4:8" x14ac:dyDescent="0.25">
      <c r="D664">
        <v>639</v>
      </c>
      <c r="E664">
        <f t="shared" si="28"/>
        <v>6.3900000000000006</v>
      </c>
      <c r="F664" s="10">
        <f t="shared" si="29"/>
        <v>293.14729376568124</v>
      </c>
      <c r="G664" s="10">
        <f t="shared" si="27"/>
        <v>293.14710393050541</v>
      </c>
      <c r="H664">
        <v>293.13</v>
      </c>
    </row>
    <row r="665" spans="4:8" x14ac:dyDescent="0.25">
      <c r="D665">
        <v>640</v>
      </c>
      <c r="E665">
        <f t="shared" si="28"/>
        <v>6.4</v>
      </c>
      <c r="F665" s="10">
        <f t="shared" si="29"/>
        <v>293.14710393050541</v>
      </c>
      <c r="G665" s="10">
        <f t="shared" ref="G665:G728" si="30">F665-((($B$22*$B$23*(F665-$G$5))/1000)/($G$13*$G$14*$G$11))</f>
        <v>293.14691617916691</v>
      </c>
      <c r="H665">
        <v>293.13</v>
      </c>
    </row>
    <row r="666" spans="4:8" x14ac:dyDescent="0.25">
      <c r="D666">
        <v>641</v>
      </c>
      <c r="E666">
        <f t="shared" ref="E666:E729" si="31">D666*$B$14</f>
        <v>6.41</v>
      </c>
      <c r="F666" s="10">
        <f t="shared" si="29"/>
        <v>293.14691617916691</v>
      </c>
      <c r="G666" s="10">
        <f t="shared" si="30"/>
        <v>293.14673048879121</v>
      </c>
      <c r="H666">
        <v>293.13</v>
      </c>
    </row>
    <row r="667" spans="4:8" x14ac:dyDescent="0.25">
      <c r="D667">
        <v>642</v>
      </c>
      <c r="E667">
        <f t="shared" si="31"/>
        <v>6.42</v>
      </c>
      <c r="F667" s="10">
        <f t="shared" si="29"/>
        <v>293.14673048879121</v>
      </c>
      <c r="G667" s="10">
        <f t="shared" si="30"/>
        <v>293.14654683675496</v>
      </c>
      <c r="H667">
        <v>293.13</v>
      </c>
    </row>
    <row r="668" spans="4:8" x14ac:dyDescent="0.25">
      <c r="D668">
        <v>643</v>
      </c>
      <c r="E668">
        <f t="shared" si="31"/>
        <v>6.43</v>
      </c>
      <c r="F668" s="10">
        <f t="shared" ref="F668:F731" si="32">G667</f>
        <v>293.14654683675496</v>
      </c>
      <c r="G668" s="10">
        <f t="shared" si="30"/>
        <v>293.14636520068319</v>
      </c>
      <c r="H668">
        <v>293.13</v>
      </c>
    </row>
    <row r="669" spans="4:8" x14ac:dyDescent="0.25">
      <c r="D669">
        <v>644</v>
      </c>
      <c r="E669">
        <f t="shared" si="31"/>
        <v>6.44</v>
      </c>
      <c r="F669" s="10">
        <f t="shared" si="32"/>
        <v>293.14636520068319</v>
      </c>
      <c r="G669" s="10">
        <f t="shared" si="30"/>
        <v>293.1461855584464</v>
      </c>
      <c r="H669">
        <v>293.13</v>
      </c>
    </row>
    <row r="670" spans="4:8" x14ac:dyDescent="0.25">
      <c r="D670">
        <v>645</v>
      </c>
      <c r="E670">
        <f t="shared" si="31"/>
        <v>6.45</v>
      </c>
      <c r="F670" s="10">
        <f t="shared" si="32"/>
        <v>293.1461855584464</v>
      </c>
      <c r="G670" s="10">
        <f t="shared" si="30"/>
        <v>293.14600788815818</v>
      </c>
      <c r="H670">
        <v>293.13</v>
      </c>
    </row>
    <row r="671" spans="4:8" x14ac:dyDescent="0.25">
      <c r="D671">
        <v>646</v>
      </c>
      <c r="E671">
        <f t="shared" si="31"/>
        <v>6.46</v>
      </c>
      <c r="F671" s="10">
        <f t="shared" si="32"/>
        <v>293.14600788815818</v>
      </c>
      <c r="G671" s="10">
        <f t="shared" si="30"/>
        <v>293.14583216817221</v>
      </c>
      <c r="H671">
        <v>293.13</v>
      </c>
    </row>
    <row r="672" spans="4:8" x14ac:dyDescent="0.25">
      <c r="D672">
        <v>647</v>
      </c>
      <c r="E672">
        <f t="shared" si="31"/>
        <v>6.47</v>
      </c>
      <c r="F672" s="10">
        <f t="shared" si="32"/>
        <v>293.14583216817221</v>
      </c>
      <c r="G672" s="10">
        <f t="shared" si="30"/>
        <v>293.14565837707988</v>
      </c>
      <c r="H672">
        <v>293.13</v>
      </c>
    </row>
    <row r="673" spans="4:8" x14ac:dyDescent="0.25">
      <c r="D673">
        <v>648</v>
      </c>
      <c r="E673">
        <f t="shared" si="31"/>
        <v>6.48</v>
      </c>
      <c r="F673" s="10">
        <f t="shared" si="32"/>
        <v>293.14565837707988</v>
      </c>
      <c r="G673" s="10">
        <f t="shared" si="30"/>
        <v>293.14548649370755</v>
      </c>
      <c r="H673">
        <v>293.13</v>
      </c>
    </row>
    <row r="674" spans="4:8" x14ac:dyDescent="0.25">
      <c r="D674">
        <v>649</v>
      </c>
      <c r="E674">
        <f t="shared" si="31"/>
        <v>6.49</v>
      </c>
      <c r="F674" s="10">
        <f t="shared" si="32"/>
        <v>293.14548649370755</v>
      </c>
      <c r="G674" s="10">
        <f t="shared" si="30"/>
        <v>293.14531649711398</v>
      </c>
      <c r="H674">
        <v>293.13</v>
      </c>
    </row>
    <row r="675" spans="4:8" x14ac:dyDescent="0.25">
      <c r="D675">
        <v>650</v>
      </c>
      <c r="E675">
        <f t="shared" si="31"/>
        <v>6.5</v>
      </c>
      <c r="F675" s="10">
        <f t="shared" si="32"/>
        <v>293.14531649711398</v>
      </c>
      <c r="G675" s="10">
        <f t="shared" si="30"/>
        <v>293.14514836658788</v>
      </c>
      <c r="H675">
        <v>293.13</v>
      </c>
    </row>
    <row r="676" spans="4:8" x14ac:dyDescent="0.25">
      <c r="D676">
        <v>651</v>
      </c>
      <c r="E676">
        <f t="shared" si="31"/>
        <v>6.51</v>
      </c>
      <c r="F676" s="10">
        <f t="shared" si="32"/>
        <v>293.14514836658788</v>
      </c>
      <c r="G676" s="10">
        <f t="shared" si="30"/>
        <v>293.1449820816452</v>
      </c>
      <c r="H676">
        <v>293.13</v>
      </c>
    </row>
    <row r="677" spans="4:8" x14ac:dyDescent="0.25">
      <c r="D677">
        <v>652</v>
      </c>
      <c r="E677">
        <f t="shared" si="31"/>
        <v>6.5200000000000005</v>
      </c>
      <c r="F677" s="10">
        <f t="shared" si="32"/>
        <v>293.1449820816452</v>
      </c>
      <c r="G677" s="10">
        <f t="shared" si="30"/>
        <v>293.14481762202689</v>
      </c>
      <c r="H677">
        <v>293.13</v>
      </c>
    </row>
    <row r="678" spans="4:8" x14ac:dyDescent="0.25">
      <c r="D678">
        <v>653</v>
      </c>
      <c r="E678">
        <f t="shared" si="31"/>
        <v>6.53</v>
      </c>
      <c r="F678" s="10">
        <f t="shared" si="32"/>
        <v>293.14481762202689</v>
      </c>
      <c r="G678" s="10">
        <f t="shared" si="30"/>
        <v>293.14465496769617</v>
      </c>
      <c r="H678">
        <v>293.13</v>
      </c>
    </row>
    <row r="679" spans="4:8" x14ac:dyDescent="0.25">
      <c r="D679">
        <v>654</v>
      </c>
      <c r="E679">
        <f t="shared" si="31"/>
        <v>6.54</v>
      </c>
      <c r="F679" s="10">
        <f t="shared" si="32"/>
        <v>293.14465496769617</v>
      </c>
      <c r="G679" s="10">
        <f t="shared" si="30"/>
        <v>293.14449409883622</v>
      </c>
      <c r="H679">
        <v>293.13</v>
      </c>
    </row>
    <row r="680" spans="4:8" x14ac:dyDescent="0.25">
      <c r="D680">
        <v>655</v>
      </c>
      <c r="E680">
        <f t="shared" si="31"/>
        <v>6.55</v>
      </c>
      <c r="F680" s="10">
        <f t="shared" si="32"/>
        <v>293.14449409883622</v>
      </c>
      <c r="G680" s="10">
        <f t="shared" si="30"/>
        <v>293.14433499584783</v>
      </c>
      <c r="H680">
        <v>293.13</v>
      </c>
    </row>
    <row r="681" spans="4:8" x14ac:dyDescent="0.25">
      <c r="D681">
        <v>656</v>
      </c>
      <c r="E681">
        <f t="shared" si="31"/>
        <v>6.5600000000000005</v>
      </c>
      <c r="F681" s="10">
        <f t="shared" si="32"/>
        <v>293.14433499584783</v>
      </c>
      <c r="G681" s="10">
        <f t="shared" si="30"/>
        <v>293.14417763934682</v>
      </c>
      <c r="H681">
        <v>293.13</v>
      </c>
    </row>
    <row r="682" spans="4:8" x14ac:dyDescent="0.25">
      <c r="D682">
        <v>657</v>
      </c>
      <c r="E682">
        <f t="shared" si="31"/>
        <v>6.57</v>
      </c>
      <c r="F682" s="10">
        <f t="shared" si="32"/>
        <v>293.14417763934682</v>
      </c>
      <c r="G682" s="10">
        <f t="shared" si="30"/>
        <v>293.14402201016185</v>
      </c>
      <c r="H682">
        <v>293.13</v>
      </c>
    </row>
    <row r="683" spans="4:8" x14ac:dyDescent="0.25">
      <c r="D683">
        <v>658</v>
      </c>
      <c r="E683">
        <f t="shared" si="31"/>
        <v>6.58</v>
      </c>
      <c r="F683" s="10">
        <f t="shared" si="32"/>
        <v>293.14402201016185</v>
      </c>
      <c r="G683" s="10">
        <f t="shared" si="30"/>
        <v>293.14386808933205</v>
      </c>
      <c r="H683">
        <v>293.13</v>
      </c>
    </row>
    <row r="684" spans="4:8" x14ac:dyDescent="0.25">
      <c r="D684">
        <v>659</v>
      </c>
      <c r="E684">
        <f t="shared" si="31"/>
        <v>6.59</v>
      </c>
      <c r="F684" s="10">
        <f t="shared" si="32"/>
        <v>293.14386808933205</v>
      </c>
      <c r="G684" s="10">
        <f t="shared" si="30"/>
        <v>293.1437158581046</v>
      </c>
      <c r="H684">
        <v>293.13</v>
      </c>
    </row>
    <row r="685" spans="4:8" x14ac:dyDescent="0.25">
      <c r="D685">
        <v>660</v>
      </c>
      <c r="E685">
        <f t="shared" si="31"/>
        <v>6.6000000000000005</v>
      </c>
      <c r="F685" s="10">
        <f t="shared" si="32"/>
        <v>293.1437158581046</v>
      </c>
      <c r="G685" s="10">
        <f t="shared" si="30"/>
        <v>293.14356529793264</v>
      </c>
      <c r="H685">
        <v>293.13</v>
      </c>
    </row>
    <row r="686" spans="4:8" x14ac:dyDescent="0.25">
      <c r="D686">
        <v>661</v>
      </c>
      <c r="E686">
        <f t="shared" si="31"/>
        <v>6.61</v>
      </c>
      <c r="F686" s="10">
        <f t="shared" si="32"/>
        <v>293.14356529793264</v>
      </c>
      <c r="G686" s="10">
        <f t="shared" si="30"/>
        <v>293.14341639047285</v>
      </c>
      <c r="H686">
        <v>293.13</v>
      </c>
    </row>
    <row r="687" spans="4:8" x14ac:dyDescent="0.25">
      <c r="D687">
        <v>662</v>
      </c>
      <c r="E687">
        <f t="shared" si="31"/>
        <v>6.62</v>
      </c>
      <c r="F687" s="10">
        <f t="shared" si="32"/>
        <v>293.14341639047285</v>
      </c>
      <c r="G687" s="10">
        <f t="shared" si="30"/>
        <v>293.14326911758326</v>
      </c>
      <c r="H687">
        <v>293.13</v>
      </c>
    </row>
    <row r="688" spans="4:8" x14ac:dyDescent="0.25">
      <c r="D688">
        <v>663</v>
      </c>
      <c r="E688">
        <f t="shared" si="31"/>
        <v>6.63</v>
      </c>
      <c r="F688" s="10">
        <f t="shared" si="32"/>
        <v>293.14326911758326</v>
      </c>
      <c r="G688" s="10">
        <f t="shared" si="30"/>
        <v>293.14312346132101</v>
      </c>
      <c r="H688">
        <v>293.13</v>
      </c>
    </row>
    <row r="689" spans="4:8" x14ac:dyDescent="0.25">
      <c r="D689">
        <v>664</v>
      </c>
      <c r="E689">
        <f t="shared" si="31"/>
        <v>6.6400000000000006</v>
      </c>
      <c r="F689" s="10">
        <f t="shared" si="32"/>
        <v>293.14312346132101</v>
      </c>
      <c r="G689" s="10">
        <f t="shared" si="30"/>
        <v>293.14297940394027</v>
      </c>
      <c r="H689">
        <v>293.13</v>
      </c>
    </row>
    <row r="690" spans="4:8" x14ac:dyDescent="0.25">
      <c r="D690">
        <v>665</v>
      </c>
      <c r="E690">
        <f t="shared" si="31"/>
        <v>6.65</v>
      </c>
      <c r="F690" s="10">
        <f t="shared" si="32"/>
        <v>293.14297940394027</v>
      </c>
      <c r="G690" s="10">
        <f t="shared" si="30"/>
        <v>293.14283692788996</v>
      </c>
      <c r="H690">
        <v>293.13</v>
      </c>
    </row>
    <row r="691" spans="4:8" x14ac:dyDescent="0.25">
      <c r="D691">
        <v>666</v>
      </c>
      <c r="E691">
        <f t="shared" si="31"/>
        <v>6.66</v>
      </c>
      <c r="F691" s="10">
        <f t="shared" si="32"/>
        <v>293.14283692788996</v>
      </c>
      <c r="G691" s="10">
        <f t="shared" si="30"/>
        <v>293.14269601581168</v>
      </c>
      <c r="H691">
        <v>293.13</v>
      </c>
    </row>
    <row r="692" spans="4:8" x14ac:dyDescent="0.25">
      <c r="D692">
        <v>667</v>
      </c>
      <c r="E692">
        <f t="shared" si="31"/>
        <v>6.67</v>
      </c>
      <c r="F692" s="10">
        <f t="shared" si="32"/>
        <v>293.14269601581168</v>
      </c>
      <c r="G692" s="10">
        <f t="shared" si="30"/>
        <v>293.14255665053764</v>
      </c>
      <c r="H692">
        <v>293.13</v>
      </c>
    </row>
    <row r="693" spans="4:8" x14ac:dyDescent="0.25">
      <c r="D693">
        <v>668</v>
      </c>
      <c r="E693">
        <f t="shared" si="31"/>
        <v>6.68</v>
      </c>
      <c r="F693" s="10">
        <f t="shared" si="32"/>
        <v>293.14255665053764</v>
      </c>
      <c r="G693" s="10">
        <f t="shared" si="30"/>
        <v>293.14241881508838</v>
      </c>
      <c r="H693">
        <v>293.13</v>
      </c>
    </row>
    <row r="694" spans="4:8" x14ac:dyDescent="0.25">
      <c r="D694">
        <v>669</v>
      </c>
      <c r="E694">
        <f t="shared" si="31"/>
        <v>6.69</v>
      </c>
      <c r="F694" s="10">
        <f t="shared" si="32"/>
        <v>293.14241881508838</v>
      </c>
      <c r="G694" s="10">
        <f t="shared" si="30"/>
        <v>293.14228249267086</v>
      </c>
      <c r="H694">
        <v>293.13</v>
      </c>
    </row>
    <row r="695" spans="4:8" x14ac:dyDescent="0.25">
      <c r="D695">
        <v>670</v>
      </c>
      <c r="E695">
        <f t="shared" si="31"/>
        <v>6.7</v>
      </c>
      <c r="F695" s="10">
        <f t="shared" si="32"/>
        <v>293.14228249267086</v>
      </c>
      <c r="G695" s="10">
        <f t="shared" si="30"/>
        <v>293.14214766667641</v>
      </c>
      <c r="H695">
        <v>293.13</v>
      </c>
    </row>
    <row r="696" spans="4:8" x14ac:dyDescent="0.25">
      <c r="D696">
        <v>671</v>
      </c>
      <c r="E696">
        <f t="shared" si="31"/>
        <v>6.71</v>
      </c>
      <c r="F696" s="10">
        <f t="shared" si="32"/>
        <v>293.14214766667641</v>
      </c>
      <c r="G696" s="10">
        <f t="shared" si="30"/>
        <v>293.1420143206787</v>
      </c>
      <c r="H696">
        <v>293.13</v>
      </c>
    </row>
    <row r="697" spans="4:8" x14ac:dyDescent="0.25">
      <c r="D697">
        <v>672</v>
      </c>
      <c r="E697">
        <f t="shared" si="31"/>
        <v>6.72</v>
      </c>
      <c r="F697" s="10">
        <f t="shared" si="32"/>
        <v>293.1420143206787</v>
      </c>
      <c r="G697" s="10">
        <f t="shared" si="30"/>
        <v>293.14188243843165</v>
      </c>
      <c r="H697">
        <v>293.13</v>
      </c>
    </row>
    <row r="698" spans="4:8" x14ac:dyDescent="0.25">
      <c r="D698">
        <v>673</v>
      </c>
      <c r="E698">
        <f t="shared" si="31"/>
        <v>6.73</v>
      </c>
      <c r="F698" s="10">
        <f t="shared" si="32"/>
        <v>293.14188243843165</v>
      </c>
      <c r="G698" s="10">
        <f t="shared" si="30"/>
        <v>293.14175200386751</v>
      </c>
      <c r="H698">
        <v>293.13</v>
      </c>
    </row>
    <row r="699" spans="4:8" x14ac:dyDescent="0.25">
      <c r="D699">
        <v>674</v>
      </c>
      <c r="E699">
        <f t="shared" si="31"/>
        <v>6.74</v>
      </c>
      <c r="F699" s="10">
        <f t="shared" si="32"/>
        <v>293.14175200386751</v>
      </c>
      <c r="G699" s="10">
        <f t="shared" si="30"/>
        <v>293.14162300109496</v>
      </c>
      <c r="H699">
        <v>293.13</v>
      </c>
    </row>
    <row r="700" spans="4:8" x14ac:dyDescent="0.25">
      <c r="D700">
        <v>675</v>
      </c>
      <c r="E700">
        <f t="shared" si="31"/>
        <v>6.75</v>
      </c>
      <c r="F700" s="10">
        <f t="shared" si="32"/>
        <v>293.14162300109496</v>
      </c>
      <c r="G700" s="10">
        <f t="shared" si="30"/>
        <v>293.14149541439713</v>
      </c>
      <c r="H700">
        <v>293.13</v>
      </c>
    </row>
    <row r="701" spans="4:8" x14ac:dyDescent="0.25">
      <c r="D701">
        <v>676</v>
      </c>
      <c r="E701">
        <f t="shared" si="31"/>
        <v>6.76</v>
      </c>
      <c r="F701" s="10">
        <f t="shared" si="32"/>
        <v>293.14149541439713</v>
      </c>
      <c r="G701" s="10">
        <f t="shared" si="30"/>
        <v>293.14136922822962</v>
      </c>
      <c r="H701">
        <v>293.13</v>
      </c>
    </row>
    <row r="702" spans="4:8" x14ac:dyDescent="0.25">
      <c r="D702">
        <v>677</v>
      </c>
      <c r="E702">
        <f t="shared" si="31"/>
        <v>6.7700000000000005</v>
      </c>
      <c r="F702" s="10">
        <f t="shared" si="32"/>
        <v>293.14136922822962</v>
      </c>
      <c r="G702" s="10">
        <f t="shared" si="30"/>
        <v>293.14124442721868</v>
      </c>
      <c r="H702">
        <v>293.13</v>
      </c>
    </row>
    <row r="703" spans="4:8" x14ac:dyDescent="0.25">
      <c r="D703">
        <v>678</v>
      </c>
      <c r="E703">
        <f t="shared" si="31"/>
        <v>6.78</v>
      </c>
      <c r="F703" s="10">
        <f t="shared" si="32"/>
        <v>293.14124442721868</v>
      </c>
      <c r="G703" s="10">
        <f t="shared" si="30"/>
        <v>293.14112099615932</v>
      </c>
      <c r="H703">
        <v>293.13</v>
      </c>
    </row>
    <row r="704" spans="4:8" x14ac:dyDescent="0.25">
      <c r="D704">
        <v>679</v>
      </c>
      <c r="E704">
        <f t="shared" si="31"/>
        <v>6.79</v>
      </c>
      <c r="F704" s="10">
        <f t="shared" si="32"/>
        <v>293.14112099615932</v>
      </c>
      <c r="G704" s="10">
        <f t="shared" si="30"/>
        <v>293.14099892001349</v>
      </c>
      <c r="H704">
        <v>293.13</v>
      </c>
    </row>
    <row r="705" spans="4:8" x14ac:dyDescent="0.25">
      <c r="D705">
        <v>680</v>
      </c>
      <c r="E705">
        <f t="shared" si="31"/>
        <v>6.8</v>
      </c>
      <c r="F705" s="10">
        <f t="shared" si="32"/>
        <v>293.14099892001349</v>
      </c>
      <c r="G705" s="10">
        <f t="shared" si="30"/>
        <v>293.14087818390817</v>
      </c>
      <c r="H705">
        <v>293.13</v>
      </c>
    </row>
    <row r="706" spans="4:8" x14ac:dyDescent="0.25">
      <c r="D706">
        <v>681</v>
      </c>
      <c r="E706">
        <f t="shared" si="31"/>
        <v>6.8100000000000005</v>
      </c>
      <c r="F706" s="10">
        <f t="shared" si="32"/>
        <v>293.14087818390817</v>
      </c>
      <c r="G706" s="10">
        <f t="shared" si="30"/>
        <v>293.14075877313365</v>
      </c>
      <c r="H706">
        <v>293.13</v>
      </c>
    </row>
    <row r="707" spans="4:8" x14ac:dyDescent="0.25">
      <c r="D707">
        <v>682</v>
      </c>
      <c r="E707">
        <f t="shared" si="31"/>
        <v>6.82</v>
      </c>
      <c r="F707" s="10">
        <f t="shared" si="32"/>
        <v>293.14075877313365</v>
      </c>
      <c r="G707" s="10">
        <f t="shared" si="30"/>
        <v>293.1406406731416</v>
      </c>
      <c r="H707">
        <v>293.13</v>
      </c>
    </row>
    <row r="708" spans="4:8" x14ac:dyDescent="0.25">
      <c r="D708">
        <v>683</v>
      </c>
      <c r="E708">
        <f t="shared" si="31"/>
        <v>6.83</v>
      </c>
      <c r="F708" s="10">
        <f t="shared" si="32"/>
        <v>293.1406406731416</v>
      </c>
      <c r="G708" s="10">
        <f t="shared" si="30"/>
        <v>293.14052386954347</v>
      </c>
      <c r="H708">
        <v>293.13</v>
      </c>
    </row>
    <row r="709" spans="4:8" x14ac:dyDescent="0.25">
      <c r="D709">
        <v>684</v>
      </c>
      <c r="E709">
        <f t="shared" si="31"/>
        <v>6.84</v>
      </c>
      <c r="F709" s="10">
        <f t="shared" si="32"/>
        <v>293.14052386954347</v>
      </c>
      <c r="G709" s="10">
        <f t="shared" si="30"/>
        <v>293.14040834810862</v>
      </c>
      <c r="H709">
        <v>293.13</v>
      </c>
    </row>
    <row r="710" spans="4:8" x14ac:dyDescent="0.25">
      <c r="D710">
        <v>685</v>
      </c>
      <c r="E710">
        <f t="shared" si="31"/>
        <v>6.8500000000000005</v>
      </c>
      <c r="F710" s="10">
        <f t="shared" si="32"/>
        <v>293.14040834810862</v>
      </c>
      <c r="G710" s="10">
        <f t="shared" si="30"/>
        <v>293.14029409476268</v>
      </c>
      <c r="H710">
        <v>293.13</v>
      </c>
    </row>
    <row r="711" spans="4:8" x14ac:dyDescent="0.25">
      <c r="D711">
        <v>686</v>
      </c>
      <c r="E711">
        <f t="shared" si="31"/>
        <v>6.86</v>
      </c>
      <c r="F711" s="10">
        <f t="shared" si="32"/>
        <v>293.14029409476268</v>
      </c>
      <c r="G711" s="10">
        <f t="shared" si="30"/>
        <v>293.14018109558566</v>
      </c>
      <c r="H711">
        <v>293.13</v>
      </c>
    </row>
    <row r="712" spans="4:8" x14ac:dyDescent="0.25">
      <c r="D712">
        <v>687</v>
      </c>
      <c r="E712">
        <f t="shared" si="31"/>
        <v>6.87</v>
      </c>
      <c r="F712" s="10">
        <f t="shared" si="32"/>
        <v>293.14018109558566</v>
      </c>
      <c r="G712" s="10">
        <f t="shared" si="30"/>
        <v>293.14006933681048</v>
      </c>
      <c r="H712">
        <v>293.13</v>
      </c>
    </row>
    <row r="713" spans="4:8" x14ac:dyDescent="0.25">
      <c r="D713">
        <v>688</v>
      </c>
      <c r="E713">
        <f t="shared" si="31"/>
        <v>6.88</v>
      </c>
      <c r="F713" s="10">
        <f t="shared" si="32"/>
        <v>293.14006933681048</v>
      </c>
      <c r="G713" s="10">
        <f t="shared" si="30"/>
        <v>293.13995880482116</v>
      </c>
      <c r="H713">
        <v>293.13</v>
      </c>
    </row>
    <row r="714" spans="4:8" x14ac:dyDescent="0.25">
      <c r="D714">
        <v>689</v>
      </c>
      <c r="E714">
        <f t="shared" si="31"/>
        <v>6.8900000000000006</v>
      </c>
      <c r="F714" s="10">
        <f t="shared" si="32"/>
        <v>293.13995880482116</v>
      </c>
      <c r="G714" s="10">
        <f t="shared" si="30"/>
        <v>293.13984948615115</v>
      </c>
      <c r="H714">
        <v>293.13</v>
      </c>
    </row>
    <row r="715" spans="4:8" x14ac:dyDescent="0.25">
      <c r="D715">
        <v>690</v>
      </c>
      <c r="E715">
        <f t="shared" si="31"/>
        <v>6.9</v>
      </c>
      <c r="F715" s="10">
        <f t="shared" si="32"/>
        <v>293.13984948615115</v>
      </c>
      <c r="G715" s="10">
        <f t="shared" si="30"/>
        <v>293.13974136748169</v>
      </c>
      <c r="H715">
        <v>293.13</v>
      </c>
    </row>
    <row r="716" spans="4:8" x14ac:dyDescent="0.25">
      <c r="D716">
        <v>691</v>
      </c>
      <c r="E716">
        <f t="shared" si="31"/>
        <v>6.91</v>
      </c>
      <c r="F716" s="10">
        <f t="shared" si="32"/>
        <v>293.13974136748169</v>
      </c>
      <c r="G716" s="10">
        <f t="shared" si="30"/>
        <v>293.13963443564029</v>
      </c>
      <c r="H716">
        <v>293.13</v>
      </c>
    </row>
    <row r="717" spans="4:8" x14ac:dyDescent="0.25">
      <c r="D717">
        <v>692</v>
      </c>
      <c r="E717">
        <f t="shared" si="31"/>
        <v>6.92</v>
      </c>
      <c r="F717" s="10">
        <f t="shared" si="32"/>
        <v>293.13963443564029</v>
      </c>
      <c r="G717" s="10">
        <f t="shared" si="30"/>
        <v>293.13952867759906</v>
      </c>
      <c r="H717">
        <v>293.13</v>
      </c>
    </row>
    <row r="718" spans="4:8" x14ac:dyDescent="0.25">
      <c r="D718">
        <v>693</v>
      </c>
      <c r="E718">
        <f t="shared" si="31"/>
        <v>6.93</v>
      </c>
      <c r="F718" s="10">
        <f t="shared" si="32"/>
        <v>293.13952867759906</v>
      </c>
      <c r="G718" s="10">
        <f t="shared" si="30"/>
        <v>293.13942408047308</v>
      </c>
      <c r="H718">
        <v>293.13</v>
      </c>
    </row>
    <row r="719" spans="4:8" x14ac:dyDescent="0.25">
      <c r="D719">
        <v>694</v>
      </c>
      <c r="E719">
        <f t="shared" si="31"/>
        <v>6.94</v>
      </c>
      <c r="F719" s="10">
        <f t="shared" si="32"/>
        <v>293.13942408047308</v>
      </c>
      <c r="G719" s="10">
        <f t="shared" si="30"/>
        <v>293.1393206315189</v>
      </c>
      <c r="H719">
        <v>293.13</v>
      </c>
    </row>
    <row r="720" spans="4:8" x14ac:dyDescent="0.25">
      <c r="D720">
        <v>695</v>
      </c>
      <c r="E720">
        <f t="shared" si="31"/>
        <v>6.95</v>
      </c>
      <c r="F720" s="10">
        <f t="shared" si="32"/>
        <v>293.1393206315189</v>
      </c>
      <c r="G720" s="10">
        <f t="shared" si="30"/>
        <v>293.13921831813292</v>
      </c>
      <c r="H720">
        <v>293.13</v>
      </c>
    </row>
    <row r="721" spans="4:8" x14ac:dyDescent="0.25">
      <c r="D721">
        <v>696</v>
      </c>
      <c r="E721">
        <f t="shared" si="31"/>
        <v>6.96</v>
      </c>
      <c r="F721" s="10">
        <f t="shared" si="32"/>
        <v>293.13921831813292</v>
      </c>
      <c r="G721" s="10">
        <f t="shared" si="30"/>
        <v>293.13911712784989</v>
      </c>
      <c r="H721">
        <v>293.13</v>
      </c>
    </row>
    <row r="722" spans="4:8" x14ac:dyDescent="0.25">
      <c r="D722">
        <v>697</v>
      </c>
      <c r="E722">
        <f t="shared" si="31"/>
        <v>6.97</v>
      </c>
      <c r="F722" s="10">
        <f t="shared" si="32"/>
        <v>293.13911712784989</v>
      </c>
      <c r="G722" s="10">
        <f t="shared" si="30"/>
        <v>293.13901704834143</v>
      </c>
      <c r="H722">
        <v>293.13</v>
      </c>
    </row>
    <row r="723" spans="4:8" x14ac:dyDescent="0.25">
      <c r="D723">
        <v>698</v>
      </c>
      <c r="E723">
        <f t="shared" si="31"/>
        <v>6.98</v>
      </c>
      <c r="F723" s="10">
        <f t="shared" si="32"/>
        <v>293.13901704834143</v>
      </c>
      <c r="G723" s="10">
        <f t="shared" si="30"/>
        <v>293.13891806741452</v>
      </c>
      <c r="H723">
        <v>293.13</v>
      </c>
    </row>
    <row r="724" spans="4:8" x14ac:dyDescent="0.25">
      <c r="D724">
        <v>699</v>
      </c>
      <c r="E724">
        <f t="shared" si="31"/>
        <v>6.99</v>
      </c>
      <c r="F724" s="10">
        <f t="shared" si="32"/>
        <v>293.13891806741452</v>
      </c>
      <c r="G724" s="10">
        <f t="shared" si="30"/>
        <v>293.13882017300989</v>
      </c>
      <c r="H724">
        <v>293.13</v>
      </c>
    </row>
    <row r="725" spans="4:8" x14ac:dyDescent="0.25">
      <c r="D725">
        <v>700</v>
      </c>
      <c r="E725">
        <f t="shared" si="31"/>
        <v>7</v>
      </c>
      <c r="F725" s="10">
        <f t="shared" si="32"/>
        <v>293.13882017300989</v>
      </c>
      <c r="G725" s="10">
        <f t="shared" si="30"/>
        <v>293.13872335320065</v>
      </c>
      <c r="H725">
        <v>293.13</v>
      </c>
    </row>
    <row r="726" spans="4:8" x14ac:dyDescent="0.25">
      <c r="D726">
        <v>701</v>
      </c>
      <c r="E726">
        <f t="shared" si="31"/>
        <v>7.01</v>
      </c>
      <c r="F726" s="10">
        <f t="shared" si="32"/>
        <v>293.13872335320065</v>
      </c>
      <c r="G726" s="10">
        <f t="shared" si="30"/>
        <v>293.13862759619093</v>
      </c>
      <c r="H726">
        <v>293.13</v>
      </c>
    </row>
    <row r="727" spans="4:8" x14ac:dyDescent="0.25">
      <c r="D727">
        <v>702</v>
      </c>
      <c r="E727">
        <f t="shared" si="31"/>
        <v>7.0200000000000005</v>
      </c>
      <c r="F727" s="10">
        <f t="shared" si="32"/>
        <v>293.13862759619093</v>
      </c>
      <c r="G727" s="10">
        <f t="shared" si="30"/>
        <v>293.13853289031425</v>
      </c>
      <c r="H727">
        <v>293.13</v>
      </c>
    </row>
    <row r="728" spans="4:8" x14ac:dyDescent="0.25">
      <c r="D728">
        <v>703</v>
      </c>
      <c r="E728">
        <f t="shared" si="31"/>
        <v>7.03</v>
      </c>
      <c r="F728" s="10">
        <f t="shared" si="32"/>
        <v>293.13853289031425</v>
      </c>
      <c r="G728" s="10">
        <f t="shared" si="30"/>
        <v>293.13843922403225</v>
      </c>
      <c r="H728">
        <v>293.13</v>
      </c>
    </row>
    <row r="729" spans="4:8" x14ac:dyDescent="0.25">
      <c r="D729">
        <v>704</v>
      </c>
      <c r="E729">
        <f t="shared" si="31"/>
        <v>7.04</v>
      </c>
      <c r="F729" s="10">
        <f t="shared" si="32"/>
        <v>293.13843922403225</v>
      </c>
      <c r="G729" s="10">
        <f t="shared" ref="G729:G792" si="33">F729-((($B$22*$B$23*(F729-$G$5))/1000)/($G$13*$G$14*$G$11))</f>
        <v>293.13834658593322</v>
      </c>
      <c r="H729">
        <v>293.13</v>
      </c>
    </row>
    <row r="730" spans="4:8" x14ac:dyDescent="0.25">
      <c r="D730">
        <v>705</v>
      </c>
      <c r="E730">
        <f t="shared" ref="E730:E793" si="34">D730*$B$14</f>
        <v>7.05</v>
      </c>
      <c r="F730" s="10">
        <f t="shared" si="32"/>
        <v>293.13834658593322</v>
      </c>
      <c r="G730" s="10">
        <f t="shared" si="33"/>
        <v>293.13825496473066</v>
      </c>
      <c r="H730">
        <v>293.13</v>
      </c>
    </row>
    <row r="731" spans="4:8" x14ac:dyDescent="0.25">
      <c r="D731">
        <v>706</v>
      </c>
      <c r="E731">
        <f t="shared" si="34"/>
        <v>7.0600000000000005</v>
      </c>
      <c r="F731" s="10">
        <f t="shared" si="32"/>
        <v>293.13825496473066</v>
      </c>
      <c r="G731" s="10">
        <f t="shared" si="33"/>
        <v>293.13816434926207</v>
      </c>
      <c r="H731">
        <v>293.13</v>
      </c>
    </row>
    <row r="732" spans="4:8" x14ac:dyDescent="0.25">
      <c r="D732">
        <v>707</v>
      </c>
      <c r="E732">
        <f t="shared" si="34"/>
        <v>7.07</v>
      </c>
      <c r="F732" s="10">
        <f t="shared" ref="F732:F795" si="35">G731</f>
        <v>293.13816434926207</v>
      </c>
      <c r="G732" s="10">
        <f t="shared" si="33"/>
        <v>293.13807472848737</v>
      </c>
      <c r="H732">
        <v>293.13</v>
      </c>
    </row>
    <row r="733" spans="4:8" x14ac:dyDescent="0.25">
      <c r="D733">
        <v>708</v>
      </c>
      <c r="E733">
        <f t="shared" si="34"/>
        <v>7.08</v>
      </c>
      <c r="F733" s="10">
        <f t="shared" si="35"/>
        <v>293.13807472848737</v>
      </c>
      <c r="G733" s="10">
        <f t="shared" si="33"/>
        <v>293.13798609148773</v>
      </c>
      <c r="H733">
        <v>293.13</v>
      </c>
    </row>
    <row r="734" spans="4:8" x14ac:dyDescent="0.25">
      <c r="D734">
        <v>709</v>
      </c>
      <c r="E734">
        <f t="shared" si="34"/>
        <v>7.09</v>
      </c>
      <c r="F734" s="10">
        <f t="shared" si="35"/>
        <v>293.13798609148773</v>
      </c>
      <c r="G734" s="10">
        <f t="shared" si="33"/>
        <v>293.13789842746422</v>
      </c>
      <c r="H734">
        <v>293.13</v>
      </c>
    </row>
    <row r="735" spans="4:8" x14ac:dyDescent="0.25">
      <c r="D735">
        <v>710</v>
      </c>
      <c r="E735">
        <f t="shared" si="34"/>
        <v>7.1000000000000005</v>
      </c>
      <c r="F735" s="10">
        <f t="shared" si="35"/>
        <v>293.13789842746422</v>
      </c>
      <c r="G735" s="10">
        <f t="shared" si="33"/>
        <v>293.13781172573636</v>
      </c>
      <c r="H735">
        <v>293.13</v>
      </c>
    </row>
    <row r="736" spans="4:8" x14ac:dyDescent="0.25">
      <c r="D736">
        <v>711</v>
      </c>
      <c r="E736">
        <f t="shared" si="34"/>
        <v>7.11</v>
      </c>
      <c r="F736" s="10">
        <f t="shared" si="35"/>
        <v>293.13781172573636</v>
      </c>
      <c r="G736" s="10">
        <f t="shared" si="33"/>
        <v>293.13772597574092</v>
      </c>
      <c r="H736">
        <v>293.13</v>
      </c>
    </row>
    <row r="737" spans="4:8" x14ac:dyDescent="0.25">
      <c r="D737">
        <v>712</v>
      </c>
      <c r="E737">
        <f t="shared" si="34"/>
        <v>7.12</v>
      </c>
      <c r="F737" s="10">
        <f t="shared" si="35"/>
        <v>293.13772597574092</v>
      </c>
      <c r="G737" s="10">
        <f t="shared" si="33"/>
        <v>293.13764116703067</v>
      </c>
      <c r="H737">
        <v>293.13</v>
      </c>
    </row>
    <row r="738" spans="4:8" x14ac:dyDescent="0.25">
      <c r="D738">
        <v>713</v>
      </c>
      <c r="E738">
        <f t="shared" si="34"/>
        <v>7.13</v>
      </c>
      <c r="F738" s="10">
        <f t="shared" si="35"/>
        <v>293.13764116703067</v>
      </c>
      <c r="G738" s="10">
        <f t="shared" si="33"/>
        <v>293.13755728927299</v>
      </c>
      <c r="H738">
        <v>293.13</v>
      </c>
    </row>
    <row r="739" spans="4:8" x14ac:dyDescent="0.25">
      <c r="D739">
        <v>714</v>
      </c>
      <c r="E739">
        <f t="shared" si="34"/>
        <v>7.1400000000000006</v>
      </c>
      <c r="F739" s="10">
        <f t="shared" si="35"/>
        <v>293.13755728927299</v>
      </c>
      <c r="G739" s="10">
        <f t="shared" si="33"/>
        <v>293.13747433224881</v>
      </c>
      <c r="H739">
        <v>293.13</v>
      </c>
    </row>
    <row r="740" spans="4:8" x14ac:dyDescent="0.25">
      <c r="D740">
        <v>715</v>
      </c>
      <c r="E740">
        <f t="shared" si="34"/>
        <v>7.15</v>
      </c>
      <c r="F740" s="10">
        <f t="shared" si="35"/>
        <v>293.13747433224881</v>
      </c>
      <c r="G740" s="10">
        <f t="shared" si="33"/>
        <v>293.13739228585115</v>
      </c>
      <c r="H740">
        <v>293.13</v>
      </c>
    </row>
    <row r="741" spans="4:8" x14ac:dyDescent="0.25">
      <c r="D741">
        <v>716</v>
      </c>
      <c r="E741">
        <f t="shared" si="34"/>
        <v>7.16</v>
      </c>
      <c r="F741" s="10">
        <f t="shared" si="35"/>
        <v>293.13739228585115</v>
      </c>
      <c r="G741" s="10">
        <f t="shared" si="33"/>
        <v>293.13731114008391</v>
      </c>
      <c r="H741">
        <v>293.13</v>
      </c>
    </row>
    <row r="742" spans="4:8" x14ac:dyDescent="0.25">
      <c r="D742">
        <v>717</v>
      </c>
      <c r="E742">
        <f t="shared" si="34"/>
        <v>7.17</v>
      </c>
      <c r="F742" s="10">
        <f t="shared" si="35"/>
        <v>293.13731114008391</v>
      </c>
      <c r="G742" s="10">
        <f t="shared" si="33"/>
        <v>293.13723088506089</v>
      </c>
      <c r="H742">
        <v>293.13</v>
      </c>
    </row>
    <row r="743" spans="4:8" x14ac:dyDescent="0.25">
      <c r="D743">
        <v>718</v>
      </c>
      <c r="E743">
        <f t="shared" si="34"/>
        <v>7.18</v>
      </c>
      <c r="F743" s="10">
        <f t="shared" si="35"/>
        <v>293.13723088506089</v>
      </c>
      <c r="G743" s="10">
        <f t="shared" si="33"/>
        <v>293.13715151100422</v>
      </c>
      <c r="H743">
        <v>293.13</v>
      </c>
    </row>
    <row r="744" spans="4:8" x14ac:dyDescent="0.25">
      <c r="D744">
        <v>719</v>
      </c>
      <c r="E744">
        <f t="shared" si="34"/>
        <v>7.19</v>
      </c>
      <c r="F744" s="10">
        <f t="shared" si="35"/>
        <v>293.13715151100422</v>
      </c>
      <c r="G744" s="10">
        <f t="shared" si="33"/>
        <v>293.13707300824353</v>
      </c>
      <c r="H744">
        <v>293.13</v>
      </c>
    </row>
    <row r="745" spans="4:8" x14ac:dyDescent="0.25">
      <c r="D745">
        <v>720</v>
      </c>
      <c r="E745">
        <f t="shared" si="34"/>
        <v>7.2</v>
      </c>
      <c r="F745" s="10">
        <f t="shared" si="35"/>
        <v>293.13707300824353</v>
      </c>
      <c r="G745" s="10">
        <f t="shared" si="33"/>
        <v>293.13699536721447</v>
      </c>
      <c r="H745">
        <v>293.13</v>
      </c>
    </row>
    <row r="746" spans="4:8" x14ac:dyDescent="0.25">
      <c r="D746">
        <v>721</v>
      </c>
      <c r="E746">
        <f t="shared" si="34"/>
        <v>7.21</v>
      </c>
      <c r="F746" s="10">
        <f t="shared" si="35"/>
        <v>293.13699536721447</v>
      </c>
      <c r="G746" s="10">
        <f t="shared" si="33"/>
        <v>293.13691857845777</v>
      </c>
      <c r="H746">
        <v>293.13</v>
      </c>
    </row>
    <row r="747" spans="4:8" x14ac:dyDescent="0.25">
      <c r="D747">
        <v>722</v>
      </c>
      <c r="E747">
        <f t="shared" si="34"/>
        <v>7.22</v>
      </c>
      <c r="F747" s="10">
        <f t="shared" si="35"/>
        <v>293.13691857845777</v>
      </c>
      <c r="G747" s="10">
        <f t="shared" si="33"/>
        <v>293.13684263261797</v>
      </c>
      <c r="H747">
        <v>293.13</v>
      </c>
    </row>
    <row r="748" spans="4:8" x14ac:dyDescent="0.25">
      <c r="D748">
        <v>723</v>
      </c>
      <c r="E748">
        <f t="shared" si="34"/>
        <v>7.23</v>
      </c>
      <c r="F748" s="10">
        <f t="shared" si="35"/>
        <v>293.13684263261797</v>
      </c>
      <c r="G748" s="10">
        <f t="shared" si="33"/>
        <v>293.13676752044228</v>
      </c>
      <c r="H748">
        <v>293.13</v>
      </c>
    </row>
    <row r="749" spans="4:8" x14ac:dyDescent="0.25">
      <c r="D749">
        <v>724</v>
      </c>
      <c r="E749">
        <f t="shared" si="34"/>
        <v>7.24</v>
      </c>
      <c r="F749" s="10">
        <f t="shared" si="35"/>
        <v>293.13676752044228</v>
      </c>
      <c r="G749" s="10">
        <f t="shared" si="33"/>
        <v>293.13669323277952</v>
      </c>
      <c r="H749">
        <v>293.13</v>
      </c>
    </row>
    <row r="750" spans="4:8" x14ac:dyDescent="0.25">
      <c r="D750">
        <v>725</v>
      </c>
      <c r="E750">
        <f t="shared" si="34"/>
        <v>7.25</v>
      </c>
      <c r="F750" s="10">
        <f t="shared" si="35"/>
        <v>293.13669323277952</v>
      </c>
      <c r="G750" s="10">
        <f t="shared" si="33"/>
        <v>293.13661976057892</v>
      </c>
      <c r="H750">
        <v>293.13</v>
      </c>
    </row>
    <row r="751" spans="4:8" x14ac:dyDescent="0.25">
      <c r="D751">
        <v>726</v>
      </c>
      <c r="E751">
        <f t="shared" si="34"/>
        <v>7.26</v>
      </c>
      <c r="F751" s="10">
        <f t="shared" si="35"/>
        <v>293.13661976057892</v>
      </c>
      <c r="G751" s="10">
        <f t="shared" si="33"/>
        <v>293.13654709488907</v>
      </c>
      <c r="H751">
        <v>293.13</v>
      </c>
    </row>
    <row r="752" spans="4:8" x14ac:dyDescent="0.25">
      <c r="D752">
        <v>727</v>
      </c>
      <c r="E752">
        <f t="shared" si="34"/>
        <v>7.2700000000000005</v>
      </c>
      <c r="F752" s="10">
        <f t="shared" si="35"/>
        <v>293.13654709488907</v>
      </c>
      <c r="G752" s="10">
        <f t="shared" si="33"/>
        <v>293.13647522685682</v>
      </c>
      <c r="H752">
        <v>293.13</v>
      </c>
    </row>
    <row r="753" spans="4:8" x14ac:dyDescent="0.25">
      <c r="D753">
        <v>728</v>
      </c>
      <c r="E753">
        <f t="shared" si="34"/>
        <v>7.28</v>
      </c>
      <c r="F753" s="10">
        <f t="shared" si="35"/>
        <v>293.13647522685682</v>
      </c>
      <c r="G753" s="10">
        <f t="shared" si="33"/>
        <v>293.13640414772624</v>
      </c>
      <c r="H753">
        <v>293.13</v>
      </c>
    </row>
    <row r="754" spans="4:8" x14ac:dyDescent="0.25">
      <c r="D754">
        <v>729</v>
      </c>
      <c r="E754">
        <f t="shared" si="34"/>
        <v>7.29</v>
      </c>
      <c r="F754" s="10">
        <f t="shared" si="35"/>
        <v>293.13640414772624</v>
      </c>
      <c r="G754" s="10">
        <f t="shared" si="33"/>
        <v>293.13633384883752</v>
      </c>
      <c r="H754">
        <v>293.13</v>
      </c>
    </row>
    <row r="755" spans="4:8" x14ac:dyDescent="0.25">
      <c r="D755">
        <v>730</v>
      </c>
      <c r="E755">
        <f t="shared" si="34"/>
        <v>7.3</v>
      </c>
      <c r="F755" s="10">
        <f t="shared" si="35"/>
        <v>293.13633384883752</v>
      </c>
      <c r="G755" s="10">
        <f t="shared" si="33"/>
        <v>293.13626432162584</v>
      </c>
      <c r="H755">
        <v>293.13</v>
      </c>
    </row>
    <row r="756" spans="4:8" x14ac:dyDescent="0.25">
      <c r="D756">
        <v>731</v>
      </c>
      <c r="E756">
        <f t="shared" si="34"/>
        <v>7.3100000000000005</v>
      </c>
      <c r="F756" s="10">
        <f t="shared" si="35"/>
        <v>293.13626432162584</v>
      </c>
      <c r="G756" s="10">
        <f t="shared" si="33"/>
        <v>293.1361955576204</v>
      </c>
      <c r="H756">
        <v>293.13</v>
      </c>
    </row>
    <row r="757" spans="4:8" x14ac:dyDescent="0.25">
      <c r="D757">
        <v>732</v>
      </c>
      <c r="E757">
        <f t="shared" si="34"/>
        <v>7.32</v>
      </c>
      <c r="F757" s="10">
        <f t="shared" si="35"/>
        <v>293.1361955576204</v>
      </c>
      <c r="G757" s="10">
        <f t="shared" si="33"/>
        <v>293.13612754844348</v>
      </c>
      <c r="H757">
        <v>293.13</v>
      </c>
    </row>
    <row r="758" spans="4:8" x14ac:dyDescent="0.25">
      <c r="D758">
        <v>733</v>
      </c>
      <c r="E758">
        <f t="shared" si="34"/>
        <v>7.33</v>
      </c>
      <c r="F758" s="10">
        <f t="shared" si="35"/>
        <v>293.13612754844348</v>
      </c>
      <c r="G758" s="10">
        <f t="shared" si="33"/>
        <v>293.13606028580921</v>
      </c>
      <c r="H758">
        <v>293.13</v>
      </c>
    </row>
    <row r="759" spans="4:8" x14ac:dyDescent="0.25">
      <c r="D759">
        <v>734</v>
      </c>
      <c r="E759">
        <f t="shared" si="34"/>
        <v>7.34</v>
      </c>
      <c r="F759" s="10">
        <f t="shared" si="35"/>
        <v>293.13606028580921</v>
      </c>
      <c r="G759" s="10">
        <f t="shared" si="33"/>
        <v>293.13599376152274</v>
      </c>
      <c r="H759">
        <v>293.13</v>
      </c>
    </row>
    <row r="760" spans="4:8" x14ac:dyDescent="0.25">
      <c r="D760">
        <v>735</v>
      </c>
      <c r="E760">
        <f t="shared" si="34"/>
        <v>7.3500000000000005</v>
      </c>
      <c r="F760" s="10">
        <f t="shared" si="35"/>
        <v>293.13599376152274</v>
      </c>
      <c r="G760" s="10">
        <f t="shared" si="33"/>
        <v>293.13592796747918</v>
      </c>
      <c r="H760">
        <v>293.13</v>
      </c>
    </row>
    <row r="761" spans="4:8" x14ac:dyDescent="0.25">
      <c r="D761">
        <v>736</v>
      </c>
      <c r="E761">
        <f t="shared" si="34"/>
        <v>7.36</v>
      </c>
      <c r="F761" s="10">
        <f t="shared" si="35"/>
        <v>293.13592796747918</v>
      </c>
      <c r="G761" s="10">
        <f t="shared" si="33"/>
        <v>293.13586289566257</v>
      </c>
      <c r="H761">
        <v>293.13</v>
      </c>
    </row>
    <row r="762" spans="4:8" x14ac:dyDescent="0.25">
      <c r="D762">
        <v>737</v>
      </c>
      <c r="E762">
        <f t="shared" si="34"/>
        <v>7.37</v>
      </c>
      <c r="F762" s="10">
        <f t="shared" si="35"/>
        <v>293.13586289566257</v>
      </c>
      <c r="G762" s="10">
        <f t="shared" si="33"/>
        <v>293.13579853814497</v>
      </c>
      <c r="H762">
        <v>293.13</v>
      </c>
    </row>
    <row r="763" spans="4:8" x14ac:dyDescent="0.25">
      <c r="D763">
        <v>738</v>
      </c>
      <c r="E763">
        <f t="shared" si="34"/>
        <v>7.38</v>
      </c>
      <c r="F763" s="10">
        <f t="shared" si="35"/>
        <v>293.13579853814497</v>
      </c>
      <c r="G763" s="10">
        <f t="shared" si="33"/>
        <v>293.13573488708545</v>
      </c>
      <c r="H763">
        <v>293.13</v>
      </c>
    </row>
    <row r="764" spans="4:8" x14ac:dyDescent="0.25">
      <c r="D764">
        <v>739</v>
      </c>
      <c r="E764">
        <f t="shared" si="34"/>
        <v>7.3900000000000006</v>
      </c>
      <c r="F764" s="10">
        <f t="shared" si="35"/>
        <v>293.13573488708545</v>
      </c>
      <c r="G764" s="10">
        <f t="shared" si="33"/>
        <v>293.1356719347292</v>
      </c>
      <c r="H764">
        <v>293.13</v>
      </c>
    </row>
    <row r="765" spans="4:8" x14ac:dyDescent="0.25">
      <c r="D765">
        <v>740</v>
      </c>
      <c r="E765">
        <f t="shared" si="34"/>
        <v>7.4</v>
      </c>
      <c r="F765" s="10">
        <f t="shared" si="35"/>
        <v>293.1356719347292</v>
      </c>
      <c r="G765" s="10">
        <f t="shared" si="33"/>
        <v>293.13560967340646</v>
      </c>
      <c r="H765">
        <v>293.13</v>
      </c>
    </row>
    <row r="766" spans="4:8" x14ac:dyDescent="0.25">
      <c r="D766">
        <v>741</v>
      </c>
      <c r="E766">
        <f t="shared" si="34"/>
        <v>7.41</v>
      </c>
      <c r="F766" s="10">
        <f t="shared" si="35"/>
        <v>293.13560967340646</v>
      </c>
      <c r="G766" s="10">
        <f t="shared" si="33"/>
        <v>293.1355480955317</v>
      </c>
      <c r="H766">
        <v>293.13</v>
      </c>
    </row>
    <row r="767" spans="4:8" x14ac:dyDescent="0.25">
      <c r="D767">
        <v>742</v>
      </c>
      <c r="E767">
        <f t="shared" si="34"/>
        <v>7.42</v>
      </c>
      <c r="F767" s="10">
        <f t="shared" si="35"/>
        <v>293.1355480955317</v>
      </c>
      <c r="G767" s="10">
        <f t="shared" si="33"/>
        <v>293.13548719360267</v>
      </c>
      <c r="H767">
        <v>293.13</v>
      </c>
    </row>
    <row r="768" spans="4:8" x14ac:dyDescent="0.25">
      <c r="D768">
        <v>743</v>
      </c>
      <c r="E768">
        <f t="shared" si="34"/>
        <v>7.43</v>
      </c>
      <c r="F768" s="10">
        <f t="shared" si="35"/>
        <v>293.13548719360267</v>
      </c>
      <c r="G768" s="10">
        <f t="shared" si="33"/>
        <v>293.13542696019942</v>
      </c>
      <c r="H768">
        <v>293.13</v>
      </c>
    </row>
    <row r="769" spans="4:8" x14ac:dyDescent="0.25">
      <c r="D769">
        <v>744</v>
      </c>
      <c r="E769">
        <f t="shared" si="34"/>
        <v>7.44</v>
      </c>
      <c r="F769" s="10">
        <f t="shared" si="35"/>
        <v>293.13542696019942</v>
      </c>
      <c r="G769" s="10">
        <f t="shared" si="33"/>
        <v>293.13536738798348</v>
      </c>
      <c r="H769">
        <v>293.13</v>
      </c>
    </row>
    <row r="770" spans="4:8" x14ac:dyDescent="0.25">
      <c r="D770">
        <v>745</v>
      </c>
      <c r="E770">
        <f t="shared" si="34"/>
        <v>7.45</v>
      </c>
      <c r="F770" s="10">
        <f t="shared" si="35"/>
        <v>293.13536738798348</v>
      </c>
      <c r="G770" s="10">
        <f t="shared" si="33"/>
        <v>293.13530846969695</v>
      </c>
      <c r="H770">
        <v>293.13</v>
      </c>
    </row>
    <row r="771" spans="4:8" x14ac:dyDescent="0.25">
      <c r="D771">
        <v>746</v>
      </c>
      <c r="E771">
        <f t="shared" si="34"/>
        <v>7.46</v>
      </c>
      <c r="F771" s="10">
        <f t="shared" si="35"/>
        <v>293.13530846969695</v>
      </c>
      <c r="G771" s="10">
        <f t="shared" si="33"/>
        <v>293.1352501981616</v>
      </c>
      <c r="H771">
        <v>293.13</v>
      </c>
    </row>
    <row r="772" spans="4:8" x14ac:dyDescent="0.25">
      <c r="D772">
        <v>747</v>
      </c>
      <c r="E772">
        <f t="shared" si="34"/>
        <v>7.47</v>
      </c>
      <c r="F772" s="10">
        <f t="shared" si="35"/>
        <v>293.1352501981616</v>
      </c>
      <c r="G772" s="10">
        <f t="shared" si="33"/>
        <v>293.13519256627796</v>
      </c>
      <c r="H772">
        <v>293.13</v>
      </c>
    </row>
    <row r="773" spans="4:8" x14ac:dyDescent="0.25">
      <c r="D773">
        <v>748</v>
      </c>
      <c r="E773">
        <f t="shared" si="34"/>
        <v>7.48</v>
      </c>
      <c r="F773" s="10">
        <f t="shared" si="35"/>
        <v>293.13519256627796</v>
      </c>
      <c r="G773" s="10">
        <f t="shared" si="33"/>
        <v>293.13513556702458</v>
      </c>
      <c r="H773">
        <v>293.13</v>
      </c>
    </row>
    <row r="774" spans="4:8" x14ac:dyDescent="0.25">
      <c r="D774">
        <v>749</v>
      </c>
      <c r="E774">
        <f t="shared" si="34"/>
        <v>7.49</v>
      </c>
      <c r="F774" s="10">
        <f t="shared" si="35"/>
        <v>293.13513556702458</v>
      </c>
      <c r="G774" s="10">
        <f t="shared" si="33"/>
        <v>293.13507919345693</v>
      </c>
      <c r="H774">
        <v>293.13</v>
      </c>
    </row>
    <row r="775" spans="4:8" x14ac:dyDescent="0.25">
      <c r="D775">
        <v>750</v>
      </c>
      <c r="E775">
        <f t="shared" si="34"/>
        <v>7.5</v>
      </c>
      <c r="F775" s="10">
        <f t="shared" si="35"/>
        <v>293.13507919345693</v>
      </c>
      <c r="G775" s="10">
        <f t="shared" si="33"/>
        <v>293.13502343870687</v>
      </c>
      <c r="H775">
        <v>293.13</v>
      </c>
    </row>
    <row r="776" spans="4:8" x14ac:dyDescent="0.25">
      <c r="D776">
        <v>751</v>
      </c>
      <c r="E776">
        <f t="shared" si="34"/>
        <v>7.51</v>
      </c>
      <c r="F776" s="10">
        <f t="shared" si="35"/>
        <v>293.13502343870687</v>
      </c>
      <c r="G776" s="10">
        <f t="shared" si="33"/>
        <v>293.13496829598159</v>
      </c>
      <c r="H776">
        <v>293.13</v>
      </c>
    </row>
    <row r="777" spans="4:8" x14ac:dyDescent="0.25">
      <c r="D777">
        <v>752</v>
      </c>
      <c r="E777">
        <f t="shared" si="34"/>
        <v>7.5200000000000005</v>
      </c>
      <c r="F777" s="10">
        <f t="shared" si="35"/>
        <v>293.13496829598159</v>
      </c>
      <c r="G777" s="10">
        <f t="shared" si="33"/>
        <v>293.13491375856285</v>
      </c>
      <c r="H777">
        <v>293.13</v>
      </c>
    </row>
    <row r="778" spans="4:8" x14ac:dyDescent="0.25">
      <c r="D778">
        <v>753</v>
      </c>
      <c r="E778">
        <f t="shared" si="34"/>
        <v>7.53</v>
      </c>
      <c r="F778" s="10">
        <f t="shared" si="35"/>
        <v>293.13491375856285</v>
      </c>
      <c r="G778" s="10">
        <f t="shared" si="33"/>
        <v>293.13485981980608</v>
      </c>
      <c r="H778">
        <v>293.13</v>
      </c>
    </row>
    <row r="779" spans="4:8" x14ac:dyDescent="0.25">
      <c r="D779">
        <v>754</v>
      </c>
      <c r="E779">
        <f t="shared" si="34"/>
        <v>7.54</v>
      </c>
      <c r="F779" s="10">
        <f t="shared" si="35"/>
        <v>293.13485981980608</v>
      </c>
      <c r="G779" s="10">
        <f t="shared" si="33"/>
        <v>293.13480647313975</v>
      </c>
      <c r="H779">
        <v>293.13</v>
      </c>
    </row>
    <row r="780" spans="4:8" x14ac:dyDescent="0.25">
      <c r="D780">
        <v>755</v>
      </c>
      <c r="E780">
        <f t="shared" si="34"/>
        <v>7.55</v>
      </c>
      <c r="F780" s="10">
        <f t="shared" si="35"/>
        <v>293.13480647313975</v>
      </c>
      <c r="G780" s="10">
        <f t="shared" si="33"/>
        <v>293.13475371206442</v>
      </c>
      <c r="H780">
        <v>293.13</v>
      </c>
    </row>
    <row r="781" spans="4:8" x14ac:dyDescent="0.25">
      <c r="D781">
        <v>756</v>
      </c>
      <c r="E781">
        <f t="shared" si="34"/>
        <v>7.5600000000000005</v>
      </c>
      <c r="F781" s="10">
        <f t="shared" si="35"/>
        <v>293.13475371206442</v>
      </c>
      <c r="G781" s="10">
        <f t="shared" si="33"/>
        <v>293.13470153015203</v>
      </c>
      <c r="H781">
        <v>293.13</v>
      </c>
    </row>
    <row r="782" spans="4:8" x14ac:dyDescent="0.25">
      <c r="D782">
        <v>757</v>
      </c>
      <c r="E782">
        <f t="shared" si="34"/>
        <v>7.57</v>
      </c>
      <c r="F782" s="10">
        <f t="shared" si="35"/>
        <v>293.13470153015203</v>
      </c>
      <c r="G782" s="10">
        <f t="shared" si="33"/>
        <v>293.13464992104508</v>
      </c>
      <c r="H782">
        <v>293.13</v>
      </c>
    </row>
    <row r="783" spans="4:8" x14ac:dyDescent="0.25">
      <c r="D783">
        <v>758</v>
      </c>
      <c r="E783">
        <f t="shared" si="34"/>
        <v>7.58</v>
      </c>
      <c r="F783" s="10">
        <f t="shared" si="35"/>
        <v>293.13464992104508</v>
      </c>
      <c r="G783" s="10">
        <f t="shared" si="33"/>
        <v>293.13459887845579</v>
      </c>
      <c r="H783">
        <v>293.13</v>
      </c>
    </row>
    <row r="784" spans="4:8" x14ac:dyDescent="0.25">
      <c r="D784">
        <v>759</v>
      </c>
      <c r="E784">
        <f t="shared" si="34"/>
        <v>7.59</v>
      </c>
      <c r="F784" s="10">
        <f t="shared" si="35"/>
        <v>293.13459887845579</v>
      </c>
      <c r="G784" s="10">
        <f t="shared" si="33"/>
        <v>293.13454839616543</v>
      </c>
      <c r="H784">
        <v>293.13</v>
      </c>
    </row>
    <row r="785" spans="4:8" x14ac:dyDescent="0.25">
      <c r="D785">
        <v>760</v>
      </c>
      <c r="E785">
        <f t="shared" si="34"/>
        <v>7.6000000000000005</v>
      </c>
      <c r="F785" s="10">
        <f t="shared" si="35"/>
        <v>293.13454839616543</v>
      </c>
      <c r="G785" s="10">
        <f t="shared" si="33"/>
        <v>293.13449846802359</v>
      </c>
      <c r="H785">
        <v>293.13</v>
      </c>
    </row>
    <row r="786" spans="4:8" x14ac:dyDescent="0.25">
      <c r="D786">
        <v>761</v>
      </c>
      <c r="E786">
        <f t="shared" si="34"/>
        <v>7.61</v>
      </c>
      <c r="F786" s="10">
        <f t="shared" si="35"/>
        <v>293.13449846802359</v>
      </c>
      <c r="G786" s="10">
        <f t="shared" si="33"/>
        <v>293.13444908794736</v>
      </c>
      <c r="H786">
        <v>293.13</v>
      </c>
    </row>
    <row r="787" spans="4:8" x14ac:dyDescent="0.25">
      <c r="D787">
        <v>762</v>
      </c>
      <c r="E787">
        <f t="shared" si="34"/>
        <v>7.62</v>
      </c>
      <c r="F787" s="10">
        <f t="shared" si="35"/>
        <v>293.13444908794736</v>
      </c>
      <c r="G787" s="10">
        <f t="shared" si="33"/>
        <v>293.13440024992053</v>
      </c>
      <c r="H787">
        <v>293.13</v>
      </c>
    </row>
    <row r="788" spans="4:8" x14ac:dyDescent="0.25">
      <c r="D788">
        <v>763</v>
      </c>
      <c r="E788">
        <f t="shared" si="34"/>
        <v>7.63</v>
      </c>
      <c r="F788" s="10">
        <f t="shared" si="35"/>
        <v>293.13440024992053</v>
      </c>
      <c r="G788" s="10">
        <f t="shared" si="33"/>
        <v>293.13435194799297</v>
      </c>
      <c r="H788">
        <v>293.13</v>
      </c>
    </row>
    <row r="789" spans="4:8" x14ac:dyDescent="0.25">
      <c r="D789">
        <v>764</v>
      </c>
      <c r="E789">
        <f t="shared" si="34"/>
        <v>7.6400000000000006</v>
      </c>
      <c r="F789" s="10">
        <f t="shared" si="35"/>
        <v>293.13435194799297</v>
      </c>
      <c r="G789" s="10">
        <f t="shared" si="33"/>
        <v>293.1343041762799</v>
      </c>
      <c r="H789">
        <v>293.13</v>
      </c>
    </row>
    <row r="790" spans="4:8" x14ac:dyDescent="0.25">
      <c r="D790">
        <v>765</v>
      </c>
      <c r="E790">
        <f t="shared" si="34"/>
        <v>7.65</v>
      </c>
      <c r="F790" s="10">
        <f t="shared" si="35"/>
        <v>293.1343041762799</v>
      </c>
      <c r="G790" s="10">
        <f t="shared" si="33"/>
        <v>293.13425692896107</v>
      </c>
      <c r="H790">
        <v>293.13</v>
      </c>
    </row>
    <row r="791" spans="4:8" x14ac:dyDescent="0.25">
      <c r="D791">
        <v>766</v>
      </c>
      <c r="E791">
        <f t="shared" si="34"/>
        <v>7.66</v>
      </c>
      <c r="F791" s="10">
        <f t="shared" si="35"/>
        <v>293.13425692896107</v>
      </c>
      <c r="G791" s="10">
        <f t="shared" si="33"/>
        <v>293.13421020028017</v>
      </c>
      <c r="H791">
        <v>293.13</v>
      </c>
    </row>
    <row r="792" spans="4:8" x14ac:dyDescent="0.25">
      <c r="D792">
        <v>767</v>
      </c>
      <c r="E792">
        <f t="shared" si="34"/>
        <v>7.67</v>
      </c>
      <c r="F792" s="10">
        <f t="shared" si="35"/>
        <v>293.13421020028017</v>
      </c>
      <c r="G792" s="10">
        <f t="shared" si="33"/>
        <v>293.1341639845441</v>
      </c>
      <c r="H792">
        <v>293.13</v>
      </c>
    </row>
    <row r="793" spans="4:8" x14ac:dyDescent="0.25">
      <c r="D793">
        <v>768</v>
      </c>
      <c r="E793">
        <f t="shared" si="34"/>
        <v>7.68</v>
      </c>
      <c r="F793" s="10">
        <f t="shared" si="35"/>
        <v>293.1341639845441</v>
      </c>
      <c r="G793" s="10">
        <f t="shared" ref="G793:G856" si="36">F793-((($B$22*$B$23*(F793-$G$5))/1000)/($G$13*$G$14*$G$11))</f>
        <v>293.13411827612219</v>
      </c>
      <c r="H793">
        <v>293.13</v>
      </c>
    </row>
    <row r="794" spans="4:8" x14ac:dyDescent="0.25">
      <c r="D794">
        <v>769</v>
      </c>
      <c r="E794">
        <f t="shared" ref="E794:E857" si="37">D794*$B$14</f>
        <v>7.69</v>
      </c>
      <c r="F794" s="10">
        <f t="shared" si="35"/>
        <v>293.13411827612219</v>
      </c>
      <c r="G794" s="10">
        <f t="shared" si="36"/>
        <v>293.13407306944561</v>
      </c>
      <c r="H794">
        <v>293.13</v>
      </c>
    </row>
    <row r="795" spans="4:8" x14ac:dyDescent="0.25">
      <c r="D795">
        <v>770</v>
      </c>
      <c r="E795">
        <f t="shared" si="37"/>
        <v>7.7</v>
      </c>
      <c r="F795" s="10">
        <f t="shared" si="35"/>
        <v>293.13407306944561</v>
      </c>
      <c r="G795" s="10">
        <f t="shared" si="36"/>
        <v>293.13402835900666</v>
      </c>
      <c r="H795">
        <v>293.13</v>
      </c>
    </row>
    <row r="796" spans="4:8" x14ac:dyDescent="0.25">
      <c r="D796">
        <v>771</v>
      </c>
      <c r="E796">
        <f t="shared" si="37"/>
        <v>7.71</v>
      </c>
      <c r="F796" s="10">
        <f t="shared" ref="F796:F859" si="38">G795</f>
        <v>293.13402835900666</v>
      </c>
      <c r="G796" s="10">
        <f t="shared" si="36"/>
        <v>293.13398413935812</v>
      </c>
      <c r="H796">
        <v>293.13</v>
      </c>
    </row>
    <row r="797" spans="4:8" x14ac:dyDescent="0.25">
      <c r="D797">
        <v>772</v>
      </c>
      <c r="E797">
        <f t="shared" si="37"/>
        <v>7.72</v>
      </c>
      <c r="F797" s="10">
        <f t="shared" si="38"/>
        <v>293.13398413935812</v>
      </c>
      <c r="G797" s="10">
        <f t="shared" si="36"/>
        <v>293.13394040511253</v>
      </c>
      <c r="H797">
        <v>293.13</v>
      </c>
    </row>
    <row r="798" spans="4:8" x14ac:dyDescent="0.25">
      <c r="D798">
        <v>773</v>
      </c>
      <c r="E798">
        <f t="shared" si="37"/>
        <v>7.73</v>
      </c>
      <c r="F798" s="10">
        <f t="shared" si="38"/>
        <v>293.13394040511253</v>
      </c>
      <c r="G798" s="10">
        <f t="shared" si="36"/>
        <v>293.13389715094155</v>
      </c>
      <c r="H798">
        <v>293.13</v>
      </c>
    </row>
    <row r="799" spans="4:8" x14ac:dyDescent="0.25">
      <c r="D799">
        <v>774</v>
      </c>
      <c r="E799">
        <f t="shared" si="37"/>
        <v>7.74</v>
      </c>
      <c r="F799" s="10">
        <f t="shared" si="38"/>
        <v>293.13389715094155</v>
      </c>
      <c r="G799" s="10">
        <f t="shared" si="36"/>
        <v>293.13385437157541</v>
      </c>
      <c r="H799">
        <v>293.13</v>
      </c>
    </row>
    <row r="800" spans="4:8" x14ac:dyDescent="0.25">
      <c r="D800">
        <v>775</v>
      </c>
      <c r="E800">
        <f t="shared" si="37"/>
        <v>7.75</v>
      </c>
      <c r="F800" s="10">
        <f t="shared" si="38"/>
        <v>293.13385437157541</v>
      </c>
      <c r="G800" s="10">
        <f t="shared" si="36"/>
        <v>293.13381206180208</v>
      </c>
      <c r="H800">
        <v>293.13</v>
      </c>
    </row>
    <row r="801" spans="4:8" x14ac:dyDescent="0.25">
      <c r="D801">
        <v>776</v>
      </c>
      <c r="E801">
        <f t="shared" si="37"/>
        <v>7.76</v>
      </c>
      <c r="F801" s="10">
        <f t="shared" si="38"/>
        <v>293.13381206180208</v>
      </c>
      <c r="G801" s="10">
        <f t="shared" si="36"/>
        <v>293.13377021646681</v>
      </c>
      <c r="H801">
        <v>293.13</v>
      </c>
    </row>
    <row r="802" spans="4:8" x14ac:dyDescent="0.25">
      <c r="D802">
        <v>777</v>
      </c>
      <c r="E802">
        <f t="shared" si="37"/>
        <v>7.7700000000000005</v>
      </c>
      <c r="F802" s="10">
        <f t="shared" si="38"/>
        <v>293.13377021646681</v>
      </c>
      <c r="G802" s="10">
        <f t="shared" si="36"/>
        <v>293.13372883047145</v>
      </c>
      <c r="H802">
        <v>293.13</v>
      </c>
    </row>
    <row r="803" spans="4:8" x14ac:dyDescent="0.25">
      <c r="D803">
        <v>778</v>
      </c>
      <c r="E803">
        <f t="shared" si="37"/>
        <v>7.78</v>
      </c>
      <c r="F803" s="10">
        <f t="shared" si="38"/>
        <v>293.13372883047145</v>
      </c>
      <c r="G803" s="10">
        <f t="shared" si="36"/>
        <v>293.13368789877381</v>
      </c>
      <c r="H803">
        <v>293.13</v>
      </c>
    </row>
    <row r="804" spans="4:8" x14ac:dyDescent="0.25">
      <c r="D804">
        <v>779</v>
      </c>
      <c r="E804">
        <f t="shared" si="37"/>
        <v>7.79</v>
      </c>
      <c r="F804" s="10">
        <f t="shared" si="38"/>
        <v>293.13368789877381</v>
      </c>
      <c r="G804" s="10">
        <f t="shared" si="36"/>
        <v>293.13364741638696</v>
      </c>
      <c r="H804">
        <v>293.13</v>
      </c>
    </row>
    <row r="805" spans="4:8" x14ac:dyDescent="0.25">
      <c r="D805">
        <v>780</v>
      </c>
      <c r="E805">
        <f t="shared" si="37"/>
        <v>7.8</v>
      </c>
      <c r="F805" s="10">
        <f t="shared" si="38"/>
        <v>293.13364741638696</v>
      </c>
      <c r="G805" s="10">
        <f t="shared" si="36"/>
        <v>293.13360737837883</v>
      </c>
      <c r="H805">
        <v>293.13</v>
      </c>
    </row>
    <row r="806" spans="4:8" x14ac:dyDescent="0.25">
      <c r="D806">
        <v>781</v>
      </c>
      <c r="E806">
        <f t="shared" si="37"/>
        <v>7.8100000000000005</v>
      </c>
      <c r="F806" s="10">
        <f t="shared" si="38"/>
        <v>293.13360737837883</v>
      </c>
      <c r="G806" s="10">
        <f t="shared" si="36"/>
        <v>293.13356777987138</v>
      </c>
      <c r="H806">
        <v>293.13</v>
      </c>
    </row>
    <row r="807" spans="4:8" x14ac:dyDescent="0.25">
      <c r="D807">
        <v>782</v>
      </c>
      <c r="E807">
        <f t="shared" si="37"/>
        <v>7.82</v>
      </c>
      <c r="F807" s="10">
        <f t="shared" si="38"/>
        <v>293.13356777987138</v>
      </c>
      <c r="G807" s="10">
        <f t="shared" si="36"/>
        <v>293.13352861604022</v>
      </c>
      <c r="H807">
        <v>293.13</v>
      </c>
    </row>
    <row r="808" spans="4:8" x14ac:dyDescent="0.25">
      <c r="D808">
        <v>783</v>
      </c>
      <c r="E808">
        <f t="shared" si="37"/>
        <v>7.83</v>
      </c>
      <c r="F808" s="10">
        <f t="shared" si="38"/>
        <v>293.13352861604022</v>
      </c>
      <c r="G808" s="10">
        <f t="shared" si="36"/>
        <v>293.13348988211385</v>
      </c>
      <c r="H808">
        <v>293.13</v>
      </c>
    </row>
    <row r="809" spans="4:8" x14ac:dyDescent="0.25">
      <c r="D809">
        <v>784</v>
      </c>
      <c r="E809">
        <f t="shared" si="37"/>
        <v>7.84</v>
      </c>
      <c r="F809" s="10">
        <f t="shared" si="38"/>
        <v>293.13348988211385</v>
      </c>
      <c r="G809" s="10">
        <f t="shared" si="36"/>
        <v>293.13345157337318</v>
      </c>
      <c r="H809">
        <v>293.13</v>
      </c>
    </row>
    <row r="810" spans="4:8" x14ac:dyDescent="0.25">
      <c r="D810">
        <v>785</v>
      </c>
      <c r="E810">
        <f t="shared" si="37"/>
        <v>7.8500000000000005</v>
      </c>
      <c r="F810" s="10">
        <f t="shared" si="38"/>
        <v>293.13345157337318</v>
      </c>
      <c r="G810" s="10">
        <f t="shared" si="36"/>
        <v>293.13341368515091</v>
      </c>
      <c r="H810">
        <v>293.13</v>
      </c>
    </row>
    <row r="811" spans="4:8" x14ac:dyDescent="0.25">
      <c r="D811">
        <v>786</v>
      </c>
      <c r="E811">
        <f t="shared" si="37"/>
        <v>7.86</v>
      </c>
      <c r="F811" s="10">
        <f t="shared" si="38"/>
        <v>293.13341368515091</v>
      </c>
      <c r="G811" s="10">
        <f t="shared" si="36"/>
        <v>293.13337621283097</v>
      </c>
      <c r="H811">
        <v>293.13</v>
      </c>
    </row>
    <row r="812" spans="4:8" x14ac:dyDescent="0.25">
      <c r="D812">
        <v>787</v>
      </c>
      <c r="E812">
        <f t="shared" si="37"/>
        <v>7.87</v>
      </c>
      <c r="F812" s="10">
        <f t="shared" si="38"/>
        <v>293.13337621283097</v>
      </c>
      <c r="G812" s="10">
        <f t="shared" si="36"/>
        <v>293.13333915184796</v>
      </c>
      <c r="H812">
        <v>293.13</v>
      </c>
    </row>
    <row r="813" spans="4:8" x14ac:dyDescent="0.25">
      <c r="D813">
        <v>788</v>
      </c>
      <c r="E813">
        <f t="shared" si="37"/>
        <v>7.88</v>
      </c>
      <c r="F813" s="10">
        <f t="shared" si="38"/>
        <v>293.13333915184796</v>
      </c>
      <c r="G813" s="10">
        <f t="shared" si="36"/>
        <v>293.1333024976866</v>
      </c>
      <c r="H813">
        <v>293.13</v>
      </c>
    </row>
    <row r="814" spans="4:8" x14ac:dyDescent="0.25">
      <c r="D814">
        <v>789</v>
      </c>
      <c r="E814">
        <f t="shared" si="37"/>
        <v>7.8900000000000006</v>
      </c>
      <c r="F814" s="10">
        <f t="shared" si="38"/>
        <v>293.1333024976866</v>
      </c>
      <c r="G814" s="10">
        <f t="shared" si="36"/>
        <v>293.13326624588115</v>
      </c>
      <c r="H814">
        <v>293.13</v>
      </c>
    </row>
    <row r="815" spans="4:8" x14ac:dyDescent="0.25">
      <c r="D815">
        <v>790</v>
      </c>
      <c r="E815">
        <f t="shared" si="37"/>
        <v>7.9</v>
      </c>
      <c r="F815" s="10">
        <f t="shared" si="38"/>
        <v>293.13326624588115</v>
      </c>
      <c r="G815" s="10">
        <f t="shared" si="36"/>
        <v>293.13323039201492</v>
      </c>
      <c r="H815">
        <v>293.13</v>
      </c>
    </row>
    <row r="816" spans="4:8" x14ac:dyDescent="0.25">
      <c r="D816">
        <v>791</v>
      </c>
      <c r="E816">
        <f t="shared" si="37"/>
        <v>7.91</v>
      </c>
      <c r="F816" s="10">
        <f t="shared" si="38"/>
        <v>293.13323039201492</v>
      </c>
      <c r="G816" s="10">
        <f t="shared" si="36"/>
        <v>293.13319493171974</v>
      </c>
      <c r="H816">
        <v>293.13</v>
      </c>
    </row>
    <row r="817" spans="4:8" x14ac:dyDescent="0.25">
      <c r="D817">
        <v>792</v>
      </c>
      <c r="E817">
        <f t="shared" si="37"/>
        <v>7.92</v>
      </c>
      <c r="F817" s="10">
        <f t="shared" si="38"/>
        <v>293.13319493171974</v>
      </c>
      <c r="G817" s="10">
        <f t="shared" si="36"/>
        <v>293.13315986067528</v>
      </c>
      <c r="H817">
        <v>293.13</v>
      </c>
    </row>
    <row r="818" spans="4:8" x14ac:dyDescent="0.25">
      <c r="D818">
        <v>793</v>
      </c>
      <c r="E818">
        <f t="shared" si="37"/>
        <v>7.9300000000000006</v>
      </c>
      <c r="F818" s="10">
        <f t="shared" si="38"/>
        <v>293.13315986067528</v>
      </c>
      <c r="G818" s="10">
        <f t="shared" si="36"/>
        <v>293.13312517460878</v>
      </c>
      <c r="H818">
        <v>293.13</v>
      </c>
    </row>
    <row r="819" spans="4:8" x14ac:dyDescent="0.25">
      <c r="D819">
        <v>794</v>
      </c>
      <c r="E819">
        <f t="shared" si="37"/>
        <v>7.94</v>
      </c>
      <c r="F819" s="10">
        <f t="shared" si="38"/>
        <v>293.13312517460878</v>
      </c>
      <c r="G819" s="10">
        <f t="shared" si="36"/>
        <v>293.13309086929422</v>
      </c>
      <c r="H819">
        <v>293.13</v>
      </c>
    </row>
    <row r="820" spans="4:8" x14ac:dyDescent="0.25">
      <c r="D820">
        <v>795</v>
      </c>
      <c r="E820">
        <f t="shared" si="37"/>
        <v>7.95</v>
      </c>
      <c r="F820" s="10">
        <f t="shared" si="38"/>
        <v>293.13309086929422</v>
      </c>
      <c r="G820" s="10">
        <f t="shared" si="36"/>
        <v>293.13305694055214</v>
      </c>
      <c r="H820">
        <v>293.13</v>
      </c>
    </row>
    <row r="821" spans="4:8" x14ac:dyDescent="0.25">
      <c r="D821">
        <v>796</v>
      </c>
      <c r="E821">
        <f t="shared" si="37"/>
        <v>7.96</v>
      </c>
      <c r="F821" s="10">
        <f t="shared" si="38"/>
        <v>293.13305694055214</v>
      </c>
      <c r="G821" s="10">
        <f t="shared" si="36"/>
        <v>293.13302338424882</v>
      </c>
      <c r="H821">
        <v>293.13</v>
      </c>
    </row>
    <row r="822" spans="4:8" x14ac:dyDescent="0.25">
      <c r="D822">
        <v>797</v>
      </c>
      <c r="E822">
        <f t="shared" si="37"/>
        <v>7.97</v>
      </c>
      <c r="F822" s="10">
        <f t="shared" si="38"/>
        <v>293.13302338424882</v>
      </c>
      <c r="G822" s="10">
        <f t="shared" si="36"/>
        <v>293.13299019629596</v>
      </c>
      <c r="H822">
        <v>293.13</v>
      </c>
    </row>
    <row r="823" spans="4:8" x14ac:dyDescent="0.25">
      <c r="D823">
        <v>798</v>
      </c>
      <c r="E823">
        <f t="shared" si="37"/>
        <v>7.98</v>
      </c>
      <c r="F823" s="10">
        <f t="shared" si="38"/>
        <v>293.13299019629596</v>
      </c>
      <c r="G823" s="10">
        <f t="shared" si="36"/>
        <v>293.13295737265014</v>
      </c>
      <c r="H823">
        <v>293.13</v>
      </c>
    </row>
    <row r="824" spans="4:8" x14ac:dyDescent="0.25">
      <c r="D824">
        <v>799</v>
      </c>
      <c r="E824">
        <f t="shared" si="37"/>
        <v>7.99</v>
      </c>
      <c r="F824" s="10">
        <f t="shared" si="38"/>
        <v>293.13295737265014</v>
      </c>
      <c r="G824" s="10">
        <f t="shared" si="36"/>
        <v>293.13292490931235</v>
      </c>
      <c r="H824">
        <v>293.13</v>
      </c>
    </row>
    <row r="825" spans="4:8" x14ac:dyDescent="0.25">
      <c r="D825">
        <v>800</v>
      </c>
      <c r="E825">
        <f t="shared" si="37"/>
        <v>8</v>
      </c>
      <c r="F825" s="10">
        <f t="shared" si="38"/>
        <v>293.13292490931235</v>
      </c>
      <c r="G825" s="10">
        <f t="shared" si="36"/>
        <v>293.13289280232743</v>
      </c>
      <c r="H825">
        <v>293.13</v>
      </c>
    </row>
    <row r="826" spans="4:8" x14ac:dyDescent="0.25">
      <c r="D826">
        <v>801</v>
      </c>
      <c r="E826">
        <f t="shared" si="37"/>
        <v>8.01</v>
      </c>
      <c r="F826" s="10">
        <f t="shared" si="38"/>
        <v>293.13289280232743</v>
      </c>
      <c r="G826" s="10">
        <f t="shared" si="36"/>
        <v>293.13286104778371</v>
      </c>
      <c r="H826">
        <v>293.13</v>
      </c>
    </row>
    <row r="827" spans="4:8" x14ac:dyDescent="0.25">
      <c r="D827">
        <v>802</v>
      </c>
      <c r="E827">
        <f t="shared" si="37"/>
        <v>8.02</v>
      </c>
      <c r="F827" s="10">
        <f t="shared" si="38"/>
        <v>293.13286104778371</v>
      </c>
      <c r="G827" s="10">
        <f t="shared" si="36"/>
        <v>293.13282964181241</v>
      </c>
      <c r="H827">
        <v>293.13</v>
      </c>
    </row>
    <row r="828" spans="4:8" x14ac:dyDescent="0.25">
      <c r="D828">
        <v>803</v>
      </c>
      <c r="E828">
        <f t="shared" si="37"/>
        <v>8.0299999999999994</v>
      </c>
      <c r="F828" s="10">
        <f t="shared" si="38"/>
        <v>293.13282964181241</v>
      </c>
      <c r="G828" s="10">
        <f t="shared" si="36"/>
        <v>293.13279858058718</v>
      </c>
      <c r="H828">
        <v>293.13</v>
      </c>
    </row>
    <row r="829" spans="4:8" x14ac:dyDescent="0.25">
      <c r="D829">
        <v>804</v>
      </c>
      <c r="E829">
        <f t="shared" si="37"/>
        <v>8.0400000000000009</v>
      </c>
      <c r="F829" s="10">
        <f t="shared" si="38"/>
        <v>293.13279858058718</v>
      </c>
      <c r="G829" s="10">
        <f t="shared" si="36"/>
        <v>293.13276786032372</v>
      </c>
      <c r="H829">
        <v>293.13</v>
      </c>
    </row>
    <row r="830" spans="4:8" x14ac:dyDescent="0.25">
      <c r="D830">
        <v>805</v>
      </c>
      <c r="E830">
        <f t="shared" si="37"/>
        <v>8.0500000000000007</v>
      </c>
      <c r="F830" s="10">
        <f t="shared" si="38"/>
        <v>293.13276786032372</v>
      </c>
      <c r="G830" s="10">
        <f t="shared" si="36"/>
        <v>293.13273747727931</v>
      </c>
      <c r="H830">
        <v>293.13</v>
      </c>
    </row>
    <row r="831" spans="4:8" x14ac:dyDescent="0.25">
      <c r="D831">
        <v>806</v>
      </c>
      <c r="E831">
        <f t="shared" si="37"/>
        <v>8.06</v>
      </c>
      <c r="F831" s="10">
        <f t="shared" si="38"/>
        <v>293.13273747727931</v>
      </c>
      <c r="G831" s="10">
        <f t="shared" si="36"/>
        <v>293.13270742775222</v>
      </c>
      <c r="H831">
        <v>293.13</v>
      </c>
    </row>
    <row r="832" spans="4:8" x14ac:dyDescent="0.25">
      <c r="D832">
        <v>807</v>
      </c>
      <c r="E832">
        <f t="shared" si="37"/>
        <v>8.07</v>
      </c>
      <c r="F832" s="10">
        <f t="shared" si="38"/>
        <v>293.13270742775222</v>
      </c>
      <c r="G832" s="10">
        <f t="shared" si="36"/>
        <v>293.13267770808142</v>
      </c>
      <c r="H832">
        <v>293.13</v>
      </c>
    </row>
    <row r="833" spans="4:8" x14ac:dyDescent="0.25">
      <c r="D833">
        <v>808</v>
      </c>
      <c r="E833">
        <f t="shared" si="37"/>
        <v>8.08</v>
      </c>
      <c r="F833" s="10">
        <f t="shared" si="38"/>
        <v>293.13267770808142</v>
      </c>
      <c r="G833" s="10">
        <f t="shared" si="36"/>
        <v>293.13264831464602</v>
      </c>
      <c r="H833">
        <v>293.13</v>
      </c>
    </row>
    <row r="834" spans="4:8" x14ac:dyDescent="0.25">
      <c r="D834">
        <v>809</v>
      </c>
      <c r="E834">
        <f t="shared" si="37"/>
        <v>8.09</v>
      </c>
      <c r="F834" s="10">
        <f t="shared" si="38"/>
        <v>293.13264831464602</v>
      </c>
      <c r="G834" s="10">
        <f t="shared" si="36"/>
        <v>293.13261924386495</v>
      </c>
      <c r="H834">
        <v>293.13</v>
      </c>
    </row>
    <row r="835" spans="4:8" x14ac:dyDescent="0.25">
      <c r="D835">
        <v>810</v>
      </c>
      <c r="E835">
        <f t="shared" si="37"/>
        <v>8.1</v>
      </c>
      <c r="F835" s="10">
        <f t="shared" si="38"/>
        <v>293.13261924386495</v>
      </c>
      <c r="G835" s="10">
        <f t="shared" si="36"/>
        <v>293.13259049219636</v>
      </c>
      <c r="H835">
        <v>293.13</v>
      </c>
    </row>
    <row r="836" spans="4:8" x14ac:dyDescent="0.25">
      <c r="D836">
        <v>811</v>
      </c>
      <c r="E836">
        <f t="shared" si="37"/>
        <v>8.11</v>
      </c>
      <c r="F836" s="10">
        <f t="shared" si="38"/>
        <v>293.13259049219636</v>
      </c>
      <c r="G836" s="10">
        <f t="shared" si="36"/>
        <v>293.13256205613732</v>
      </c>
      <c r="H836">
        <v>293.13</v>
      </c>
    </row>
    <row r="837" spans="4:8" x14ac:dyDescent="0.25">
      <c r="D837">
        <v>812</v>
      </c>
      <c r="E837">
        <f t="shared" si="37"/>
        <v>8.120000000000001</v>
      </c>
      <c r="F837" s="10">
        <f t="shared" si="38"/>
        <v>293.13256205613732</v>
      </c>
      <c r="G837" s="10">
        <f t="shared" si="36"/>
        <v>293.1325339322234</v>
      </c>
      <c r="H837">
        <v>293.13</v>
      </c>
    </row>
    <row r="838" spans="4:8" x14ac:dyDescent="0.25">
      <c r="D838">
        <v>813</v>
      </c>
      <c r="E838">
        <f t="shared" si="37"/>
        <v>8.1300000000000008</v>
      </c>
      <c r="F838" s="10">
        <f t="shared" si="38"/>
        <v>293.1325339322234</v>
      </c>
      <c r="G838" s="10">
        <f t="shared" si="36"/>
        <v>293.13250611702813</v>
      </c>
      <c r="H838">
        <v>293.13</v>
      </c>
    </row>
    <row r="839" spans="4:8" x14ac:dyDescent="0.25">
      <c r="D839">
        <v>814</v>
      </c>
      <c r="E839">
        <f t="shared" si="37"/>
        <v>8.14</v>
      </c>
      <c r="F839" s="10">
        <f t="shared" si="38"/>
        <v>293.13250611702813</v>
      </c>
      <c r="G839" s="10">
        <f t="shared" si="36"/>
        <v>293.13247860716268</v>
      </c>
      <c r="H839">
        <v>293.13</v>
      </c>
    </row>
    <row r="840" spans="4:8" x14ac:dyDescent="0.25">
      <c r="D840">
        <v>815</v>
      </c>
      <c r="E840">
        <f t="shared" si="37"/>
        <v>8.15</v>
      </c>
      <c r="F840" s="10">
        <f t="shared" si="38"/>
        <v>293.13247860716268</v>
      </c>
      <c r="G840" s="10">
        <f t="shared" si="36"/>
        <v>293.13245139927545</v>
      </c>
      <c r="H840">
        <v>293.13</v>
      </c>
    </row>
    <row r="841" spans="4:8" x14ac:dyDescent="0.25">
      <c r="D841">
        <v>816</v>
      </c>
      <c r="E841">
        <f t="shared" si="37"/>
        <v>8.16</v>
      </c>
      <c r="F841" s="10">
        <f t="shared" si="38"/>
        <v>293.13245139927545</v>
      </c>
      <c r="G841" s="10">
        <f t="shared" si="36"/>
        <v>293.13242449005156</v>
      </c>
      <c r="H841">
        <v>293.13</v>
      </c>
    </row>
    <row r="842" spans="4:8" x14ac:dyDescent="0.25">
      <c r="D842">
        <v>817</v>
      </c>
      <c r="E842">
        <f t="shared" si="37"/>
        <v>8.17</v>
      </c>
      <c r="F842" s="10">
        <f t="shared" si="38"/>
        <v>293.13242449005156</v>
      </c>
      <c r="G842" s="10">
        <f t="shared" si="36"/>
        <v>293.13239787621256</v>
      </c>
      <c r="H842">
        <v>293.13</v>
      </c>
    </row>
    <row r="843" spans="4:8" x14ac:dyDescent="0.25">
      <c r="D843">
        <v>818</v>
      </c>
      <c r="E843">
        <f t="shared" si="37"/>
        <v>8.18</v>
      </c>
      <c r="F843" s="10">
        <f t="shared" si="38"/>
        <v>293.13239787621256</v>
      </c>
      <c r="G843" s="10">
        <f t="shared" si="36"/>
        <v>293.132371554516</v>
      </c>
      <c r="H843">
        <v>293.13</v>
      </c>
    </row>
    <row r="844" spans="4:8" x14ac:dyDescent="0.25">
      <c r="D844">
        <v>819</v>
      </c>
      <c r="E844">
        <f t="shared" si="37"/>
        <v>8.19</v>
      </c>
      <c r="F844" s="10">
        <f t="shared" si="38"/>
        <v>293.132371554516</v>
      </c>
      <c r="G844" s="10">
        <f t="shared" si="36"/>
        <v>293.13234552175504</v>
      </c>
      <c r="H844">
        <v>293.13</v>
      </c>
    </row>
    <row r="845" spans="4:8" x14ac:dyDescent="0.25">
      <c r="D845">
        <v>820</v>
      </c>
      <c r="E845">
        <f t="shared" si="37"/>
        <v>8.1999999999999993</v>
      </c>
      <c r="F845" s="10">
        <f t="shared" si="38"/>
        <v>293.13234552175504</v>
      </c>
      <c r="G845" s="10">
        <f t="shared" si="36"/>
        <v>293.13231977475795</v>
      </c>
      <c r="H845">
        <v>293.13</v>
      </c>
    </row>
    <row r="846" spans="4:8" x14ac:dyDescent="0.25">
      <c r="D846">
        <v>821</v>
      </c>
      <c r="E846">
        <f t="shared" si="37"/>
        <v>8.2100000000000009</v>
      </c>
      <c r="F846" s="10">
        <f t="shared" si="38"/>
        <v>293.13231977475795</v>
      </c>
      <c r="G846" s="10">
        <f t="shared" si="36"/>
        <v>293.13229431038786</v>
      </c>
      <c r="H846">
        <v>293.13</v>
      </c>
    </row>
    <row r="847" spans="4:8" x14ac:dyDescent="0.25">
      <c r="D847">
        <v>822</v>
      </c>
      <c r="E847">
        <f t="shared" si="37"/>
        <v>8.2200000000000006</v>
      </c>
      <c r="F847" s="10">
        <f t="shared" si="38"/>
        <v>293.13229431038786</v>
      </c>
      <c r="G847" s="10">
        <f t="shared" si="36"/>
        <v>293.13226912554239</v>
      </c>
      <c r="H847">
        <v>293.13</v>
      </c>
    </row>
    <row r="848" spans="4:8" x14ac:dyDescent="0.25">
      <c r="D848">
        <v>823</v>
      </c>
      <c r="E848">
        <f t="shared" si="37"/>
        <v>8.23</v>
      </c>
      <c r="F848" s="10">
        <f t="shared" si="38"/>
        <v>293.13226912554239</v>
      </c>
      <c r="G848" s="10">
        <f t="shared" si="36"/>
        <v>293.13224421715319</v>
      </c>
      <c r="H848">
        <v>293.13</v>
      </c>
    </row>
    <row r="849" spans="4:8" x14ac:dyDescent="0.25">
      <c r="D849">
        <v>824</v>
      </c>
      <c r="E849">
        <f t="shared" si="37"/>
        <v>8.24</v>
      </c>
      <c r="F849" s="10">
        <f t="shared" si="38"/>
        <v>293.13224421715319</v>
      </c>
      <c r="G849" s="10">
        <f t="shared" si="36"/>
        <v>293.13221958218554</v>
      </c>
      <c r="H849">
        <v>293.13</v>
      </c>
    </row>
    <row r="850" spans="4:8" x14ac:dyDescent="0.25">
      <c r="D850">
        <v>825</v>
      </c>
      <c r="E850">
        <f t="shared" si="37"/>
        <v>8.25</v>
      </c>
      <c r="F850" s="10">
        <f t="shared" si="38"/>
        <v>293.13221958218554</v>
      </c>
      <c r="G850" s="10">
        <f t="shared" si="36"/>
        <v>293.13219521763807</v>
      </c>
      <c r="H850">
        <v>293.13</v>
      </c>
    </row>
    <row r="851" spans="4:8" x14ac:dyDescent="0.25">
      <c r="D851">
        <v>826</v>
      </c>
      <c r="E851">
        <f t="shared" si="37"/>
        <v>8.26</v>
      </c>
      <c r="F851" s="10">
        <f t="shared" si="38"/>
        <v>293.13219521763807</v>
      </c>
      <c r="G851" s="10">
        <f t="shared" si="36"/>
        <v>293.13217112054241</v>
      </c>
      <c r="H851">
        <v>293.13</v>
      </c>
    </row>
    <row r="852" spans="4:8" x14ac:dyDescent="0.25">
      <c r="D852">
        <v>827</v>
      </c>
      <c r="E852">
        <f t="shared" si="37"/>
        <v>8.27</v>
      </c>
      <c r="F852" s="10">
        <f t="shared" si="38"/>
        <v>293.13217112054241</v>
      </c>
      <c r="G852" s="10">
        <f t="shared" si="36"/>
        <v>293.13214728796265</v>
      </c>
      <c r="H852">
        <v>293.13</v>
      </c>
    </row>
    <row r="853" spans="4:8" x14ac:dyDescent="0.25">
      <c r="D853">
        <v>828</v>
      </c>
      <c r="E853">
        <f t="shared" si="37"/>
        <v>8.2799999999999994</v>
      </c>
      <c r="F853" s="10">
        <f t="shared" si="38"/>
        <v>293.13214728796265</v>
      </c>
      <c r="G853" s="10">
        <f t="shared" si="36"/>
        <v>293.13212371699518</v>
      </c>
      <c r="H853">
        <v>293.13</v>
      </c>
    </row>
    <row r="854" spans="4:8" x14ac:dyDescent="0.25">
      <c r="D854">
        <v>829</v>
      </c>
      <c r="E854">
        <f t="shared" si="37"/>
        <v>8.2900000000000009</v>
      </c>
      <c r="F854" s="10">
        <f t="shared" si="38"/>
        <v>293.13212371699518</v>
      </c>
      <c r="G854" s="10">
        <f t="shared" si="36"/>
        <v>293.13210040476832</v>
      </c>
      <c r="H854">
        <v>293.13</v>
      </c>
    </row>
    <row r="855" spans="4:8" x14ac:dyDescent="0.25">
      <c r="D855">
        <v>830</v>
      </c>
      <c r="E855">
        <f t="shared" si="37"/>
        <v>8.3000000000000007</v>
      </c>
      <c r="F855" s="10">
        <f t="shared" si="38"/>
        <v>293.13210040476832</v>
      </c>
      <c r="G855" s="10">
        <f t="shared" si="36"/>
        <v>293.13207734844178</v>
      </c>
      <c r="H855">
        <v>293.13</v>
      </c>
    </row>
    <row r="856" spans="4:8" x14ac:dyDescent="0.25">
      <c r="D856">
        <v>831</v>
      </c>
      <c r="E856">
        <f t="shared" si="37"/>
        <v>8.31</v>
      </c>
      <c r="F856" s="10">
        <f t="shared" si="38"/>
        <v>293.13207734844178</v>
      </c>
      <c r="G856" s="10">
        <f t="shared" si="36"/>
        <v>293.13205454520659</v>
      </c>
      <c r="H856">
        <v>293.13</v>
      </c>
    </row>
    <row r="857" spans="4:8" x14ac:dyDescent="0.25">
      <c r="D857">
        <v>832</v>
      </c>
      <c r="E857">
        <f t="shared" si="37"/>
        <v>8.32</v>
      </c>
      <c r="F857" s="10">
        <f t="shared" si="38"/>
        <v>293.13205454520659</v>
      </c>
      <c r="G857" s="10">
        <f t="shared" ref="G857:G920" si="39">F857-((($B$22*$B$23*(F857-$G$5))/1000)/($G$13*$G$14*$G$11))</f>
        <v>293.13203199228445</v>
      </c>
      <c r="H857">
        <v>293.13</v>
      </c>
    </row>
    <row r="858" spans="4:8" x14ac:dyDescent="0.25">
      <c r="D858">
        <v>833</v>
      </c>
      <c r="E858">
        <f t="shared" ref="E858:E921" si="40">D858*$B$14</f>
        <v>8.33</v>
      </c>
      <c r="F858" s="10">
        <f t="shared" si="38"/>
        <v>293.13203199228445</v>
      </c>
      <c r="G858" s="10">
        <f t="shared" si="39"/>
        <v>293.13200968692774</v>
      </c>
      <c r="H858">
        <v>293.13</v>
      </c>
    </row>
    <row r="859" spans="4:8" x14ac:dyDescent="0.25">
      <c r="D859">
        <v>834</v>
      </c>
      <c r="E859">
        <f t="shared" si="40"/>
        <v>8.34</v>
      </c>
      <c r="F859" s="10">
        <f t="shared" si="38"/>
        <v>293.13200968692774</v>
      </c>
      <c r="G859" s="10">
        <f t="shared" si="39"/>
        <v>293.13198762641889</v>
      </c>
      <c r="H859">
        <v>293.13</v>
      </c>
    </row>
    <row r="860" spans="4:8" x14ac:dyDescent="0.25">
      <c r="D860">
        <v>835</v>
      </c>
      <c r="E860">
        <f t="shared" si="40"/>
        <v>8.35</v>
      </c>
      <c r="F860" s="10">
        <f t="shared" ref="F860:F923" si="41">G859</f>
        <v>293.13198762641889</v>
      </c>
      <c r="G860" s="10">
        <f t="shared" si="39"/>
        <v>293.13196580807016</v>
      </c>
      <c r="H860">
        <v>293.13</v>
      </c>
    </row>
    <row r="861" spans="4:8" x14ac:dyDescent="0.25">
      <c r="D861">
        <v>836</v>
      </c>
      <c r="E861">
        <f t="shared" si="40"/>
        <v>8.36</v>
      </c>
      <c r="F861" s="10">
        <f t="shared" si="41"/>
        <v>293.13196580807016</v>
      </c>
      <c r="G861" s="10">
        <f t="shared" si="39"/>
        <v>293.13194422922334</v>
      </c>
      <c r="H861">
        <v>293.13</v>
      </c>
    </row>
    <row r="862" spans="4:8" x14ac:dyDescent="0.25">
      <c r="D862">
        <v>837</v>
      </c>
      <c r="E862">
        <f t="shared" si="40"/>
        <v>8.370000000000001</v>
      </c>
      <c r="F862" s="10">
        <f t="shared" si="41"/>
        <v>293.13194422922334</v>
      </c>
      <c r="G862" s="10">
        <f t="shared" si="39"/>
        <v>293.1319228872494</v>
      </c>
      <c r="H862">
        <v>293.13</v>
      </c>
    </row>
    <row r="863" spans="4:8" x14ac:dyDescent="0.25">
      <c r="D863">
        <v>838</v>
      </c>
      <c r="E863">
        <f t="shared" si="40"/>
        <v>8.3800000000000008</v>
      </c>
      <c r="F863" s="10">
        <f t="shared" si="41"/>
        <v>293.1319228872494</v>
      </c>
      <c r="G863" s="10">
        <f t="shared" si="39"/>
        <v>293.13190177954817</v>
      </c>
      <c r="H863">
        <v>293.13</v>
      </c>
    </row>
    <row r="864" spans="4:8" x14ac:dyDescent="0.25">
      <c r="D864">
        <v>839</v>
      </c>
      <c r="E864">
        <f t="shared" si="40"/>
        <v>8.39</v>
      </c>
      <c r="F864" s="10">
        <f t="shared" si="41"/>
        <v>293.13190177954817</v>
      </c>
      <c r="G864" s="10">
        <f t="shared" si="39"/>
        <v>293.13188090354805</v>
      </c>
      <c r="H864">
        <v>293.13</v>
      </c>
    </row>
    <row r="865" spans="4:8" x14ac:dyDescent="0.25">
      <c r="D865">
        <v>840</v>
      </c>
      <c r="E865">
        <f t="shared" si="40"/>
        <v>8.4</v>
      </c>
      <c r="F865" s="10">
        <f t="shared" si="41"/>
        <v>293.13188090354805</v>
      </c>
      <c r="G865" s="10">
        <f t="shared" si="39"/>
        <v>293.13186025670558</v>
      </c>
      <c r="H865">
        <v>293.13</v>
      </c>
    </row>
    <row r="866" spans="4:8" x14ac:dyDescent="0.25">
      <c r="D866">
        <v>841</v>
      </c>
      <c r="E866">
        <f t="shared" si="40"/>
        <v>8.41</v>
      </c>
      <c r="F866" s="10">
        <f t="shared" si="41"/>
        <v>293.13186025670558</v>
      </c>
      <c r="G866" s="10">
        <f t="shared" si="39"/>
        <v>293.13183983650532</v>
      </c>
      <c r="H866">
        <v>293.13</v>
      </c>
    </row>
    <row r="867" spans="4:8" x14ac:dyDescent="0.25">
      <c r="D867">
        <v>842</v>
      </c>
      <c r="E867">
        <f t="shared" si="40"/>
        <v>8.42</v>
      </c>
      <c r="F867" s="10">
        <f t="shared" si="41"/>
        <v>293.13183983650532</v>
      </c>
      <c r="G867" s="10">
        <f t="shared" si="39"/>
        <v>293.13181964045936</v>
      </c>
      <c r="H867">
        <v>293.13</v>
      </c>
    </row>
    <row r="868" spans="4:8" x14ac:dyDescent="0.25">
      <c r="D868">
        <v>843</v>
      </c>
      <c r="E868">
        <f t="shared" si="40"/>
        <v>8.43</v>
      </c>
      <c r="F868" s="10">
        <f t="shared" si="41"/>
        <v>293.13181964045936</v>
      </c>
      <c r="G868" s="10">
        <f t="shared" si="39"/>
        <v>293.13179966610716</v>
      </c>
      <c r="H868">
        <v>293.13</v>
      </c>
    </row>
    <row r="869" spans="4:8" x14ac:dyDescent="0.25">
      <c r="D869">
        <v>844</v>
      </c>
      <c r="E869">
        <f t="shared" si="40"/>
        <v>8.44</v>
      </c>
      <c r="F869" s="10">
        <f t="shared" si="41"/>
        <v>293.13179966610716</v>
      </c>
      <c r="G869" s="10">
        <f t="shared" si="39"/>
        <v>293.13177991101514</v>
      </c>
      <c r="H869">
        <v>293.13</v>
      </c>
    </row>
    <row r="870" spans="4:8" x14ac:dyDescent="0.25">
      <c r="D870">
        <v>845</v>
      </c>
      <c r="E870">
        <f t="shared" si="40"/>
        <v>8.4499999999999993</v>
      </c>
      <c r="F870" s="10">
        <f t="shared" si="41"/>
        <v>293.13177991101514</v>
      </c>
      <c r="G870" s="10">
        <f t="shared" si="39"/>
        <v>293.13176037277651</v>
      </c>
      <c r="H870">
        <v>293.13</v>
      </c>
    </row>
    <row r="871" spans="4:8" x14ac:dyDescent="0.25">
      <c r="D871">
        <v>846</v>
      </c>
      <c r="E871">
        <f t="shared" si="40"/>
        <v>8.4600000000000009</v>
      </c>
      <c r="F871" s="10">
        <f t="shared" si="41"/>
        <v>293.13176037277651</v>
      </c>
      <c r="G871" s="10">
        <f t="shared" si="39"/>
        <v>293.13174104901083</v>
      </c>
      <c r="H871">
        <v>293.13</v>
      </c>
    </row>
    <row r="872" spans="4:8" x14ac:dyDescent="0.25">
      <c r="D872">
        <v>847</v>
      </c>
      <c r="E872">
        <f t="shared" si="40"/>
        <v>8.4700000000000006</v>
      </c>
      <c r="F872" s="10">
        <f t="shared" si="41"/>
        <v>293.13174104901083</v>
      </c>
      <c r="G872" s="10">
        <f t="shared" si="39"/>
        <v>293.13172193736381</v>
      </c>
      <c r="H872">
        <v>293.13</v>
      </c>
    </row>
    <row r="873" spans="4:8" x14ac:dyDescent="0.25">
      <c r="D873">
        <v>848</v>
      </c>
      <c r="E873">
        <f t="shared" si="40"/>
        <v>8.48</v>
      </c>
      <c r="F873" s="10">
        <f t="shared" si="41"/>
        <v>293.13172193736381</v>
      </c>
      <c r="G873" s="10">
        <f t="shared" si="39"/>
        <v>293.13170303550703</v>
      </c>
      <c r="H873">
        <v>293.13</v>
      </c>
    </row>
    <row r="874" spans="4:8" x14ac:dyDescent="0.25">
      <c r="D874">
        <v>849</v>
      </c>
      <c r="E874">
        <f t="shared" si="40"/>
        <v>8.49</v>
      </c>
      <c r="F874" s="10">
        <f t="shared" si="41"/>
        <v>293.13170303550703</v>
      </c>
      <c r="G874" s="10">
        <f t="shared" si="39"/>
        <v>293.1316843411376</v>
      </c>
      <c r="H874">
        <v>293.13</v>
      </c>
    </row>
    <row r="875" spans="4:8" x14ac:dyDescent="0.25">
      <c r="D875">
        <v>850</v>
      </c>
      <c r="E875">
        <f t="shared" si="40"/>
        <v>8.5</v>
      </c>
      <c r="F875" s="10">
        <f t="shared" si="41"/>
        <v>293.1316843411376</v>
      </c>
      <c r="G875" s="10">
        <f t="shared" si="39"/>
        <v>293.13166585197786</v>
      </c>
      <c r="H875">
        <v>293.13</v>
      </c>
    </row>
    <row r="876" spans="4:8" x14ac:dyDescent="0.25">
      <c r="D876">
        <v>851</v>
      </c>
      <c r="E876">
        <f t="shared" si="40"/>
        <v>8.51</v>
      </c>
      <c r="F876" s="10">
        <f t="shared" si="41"/>
        <v>293.13166585197786</v>
      </c>
      <c r="G876" s="10">
        <f t="shared" si="39"/>
        <v>293.13164756577527</v>
      </c>
      <c r="H876">
        <v>293.13</v>
      </c>
    </row>
    <row r="877" spans="4:8" x14ac:dyDescent="0.25">
      <c r="D877">
        <v>852</v>
      </c>
      <c r="E877">
        <f t="shared" si="40"/>
        <v>8.52</v>
      </c>
      <c r="F877" s="10">
        <f t="shared" si="41"/>
        <v>293.13164756577527</v>
      </c>
      <c r="G877" s="10">
        <f t="shared" si="39"/>
        <v>293.13162948030191</v>
      </c>
      <c r="H877">
        <v>293.13</v>
      </c>
    </row>
    <row r="878" spans="4:8" x14ac:dyDescent="0.25">
      <c r="D878">
        <v>853</v>
      </c>
      <c r="E878">
        <f t="shared" si="40"/>
        <v>8.5299999999999994</v>
      </c>
      <c r="F878" s="10">
        <f t="shared" si="41"/>
        <v>293.13162948030191</v>
      </c>
      <c r="G878" s="10">
        <f t="shared" si="39"/>
        <v>293.13161159335436</v>
      </c>
      <c r="H878">
        <v>293.13</v>
      </c>
    </row>
    <row r="879" spans="4:8" x14ac:dyDescent="0.25">
      <c r="D879">
        <v>854</v>
      </c>
      <c r="E879">
        <f t="shared" si="40"/>
        <v>8.5400000000000009</v>
      </c>
      <c r="F879" s="10">
        <f t="shared" si="41"/>
        <v>293.13161159335436</v>
      </c>
      <c r="G879" s="10">
        <f t="shared" si="39"/>
        <v>293.13159390275342</v>
      </c>
      <c r="H879">
        <v>293.13</v>
      </c>
    </row>
    <row r="880" spans="4:8" x14ac:dyDescent="0.25">
      <c r="D880">
        <v>855</v>
      </c>
      <c r="E880">
        <f t="shared" si="40"/>
        <v>8.5500000000000007</v>
      </c>
      <c r="F880" s="10">
        <f t="shared" si="41"/>
        <v>293.13159390275342</v>
      </c>
      <c r="G880" s="10">
        <f t="shared" si="39"/>
        <v>293.13157640634375</v>
      </c>
      <c r="H880">
        <v>293.13</v>
      </c>
    </row>
    <row r="881" spans="4:8" x14ac:dyDescent="0.25">
      <c r="D881">
        <v>856</v>
      </c>
      <c r="E881">
        <f t="shared" si="40"/>
        <v>8.56</v>
      </c>
      <c r="F881" s="10">
        <f t="shared" si="41"/>
        <v>293.13157640634375</v>
      </c>
      <c r="G881" s="10">
        <f t="shared" si="39"/>
        <v>293.13155910199367</v>
      </c>
      <c r="H881">
        <v>293.13</v>
      </c>
    </row>
    <row r="882" spans="4:8" x14ac:dyDescent="0.25">
      <c r="D882">
        <v>857</v>
      </c>
      <c r="E882">
        <f t="shared" si="40"/>
        <v>8.57</v>
      </c>
      <c r="F882" s="10">
        <f t="shared" si="41"/>
        <v>293.13155910199367</v>
      </c>
      <c r="G882" s="10">
        <f t="shared" si="39"/>
        <v>293.13154198759497</v>
      </c>
      <c r="H882">
        <v>293.13</v>
      </c>
    </row>
    <row r="883" spans="4:8" x14ac:dyDescent="0.25">
      <c r="D883">
        <v>858</v>
      </c>
      <c r="E883">
        <f t="shared" si="40"/>
        <v>8.58</v>
      </c>
      <c r="F883" s="10">
        <f t="shared" si="41"/>
        <v>293.13154198759497</v>
      </c>
      <c r="G883" s="10">
        <f t="shared" si="39"/>
        <v>293.13152506106252</v>
      </c>
      <c r="H883">
        <v>293.13</v>
      </c>
    </row>
    <row r="884" spans="4:8" x14ac:dyDescent="0.25">
      <c r="D884">
        <v>859</v>
      </c>
      <c r="E884">
        <f t="shared" si="40"/>
        <v>8.59</v>
      </c>
      <c r="F884" s="10">
        <f t="shared" si="41"/>
        <v>293.13152506106252</v>
      </c>
      <c r="G884" s="10">
        <f t="shared" si="39"/>
        <v>293.13150832033409</v>
      </c>
      <c r="H884">
        <v>293.13</v>
      </c>
    </row>
    <row r="885" spans="4:8" x14ac:dyDescent="0.25">
      <c r="D885">
        <v>860</v>
      </c>
      <c r="E885">
        <f t="shared" si="40"/>
        <v>8.6</v>
      </c>
      <c r="F885" s="10">
        <f t="shared" si="41"/>
        <v>293.13150832033409</v>
      </c>
      <c r="G885" s="10">
        <f t="shared" si="39"/>
        <v>293.13149176337009</v>
      </c>
      <c r="H885">
        <v>293.13</v>
      </c>
    </row>
    <row r="886" spans="4:8" x14ac:dyDescent="0.25">
      <c r="D886">
        <v>861</v>
      </c>
      <c r="E886">
        <f t="shared" si="40"/>
        <v>8.61</v>
      </c>
      <c r="F886" s="10">
        <f t="shared" si="41"/>
        <v>293.13149176337009</v>
      </c>
      <c r="G886" s="10">
        <f t="shared" si="39"/>
        <v>293.13147538815332</v>
      </c>
      <c r="H886">
        <v>293.13</v>
      </c>
    </row>
    <row r="887" spans="4:8" x14ac:dyDescent="0.25">
      <c r="D887">
        <v>862</v>
      </c>
      <c r="E887">
        <f t="shared" si="40"/>
        <v>8.620000000000001</v>
      </c>
      <c r="F887" s="10">
        <f t="shared" si="41"/>
        <v>293.13147538815332</v>
      </c>
      <c r="G887" s="10">
        <f t="shared" si="39"/>
        <v>293.13145919268874</v>
      </c>
      <c r="H887">
        <v>293.13</v>
      </c>
    </row>
    <row r="888" spans="4:8" x14ac:dyDescent="0.25">
      <c r="D888">
        <v>863</v>
      </c>
      <c r="E888">
        <f t="shared" si="40"/>
        <v>8.6300000000000008</v>
      </c>
      <c r="F888" s="10">
        <f t="shared" si="41"/>
        <v>293.13145919268874</v>
      </c>
      <c r="G888" s="10">
        <f t="shared" si="39"/>
        <v>293.1314431750032</v>
      </c>
      <c r="H888">
        <v>293.13</v>
      </c>
    </row>
    <row r="889" spans="4:8" x14ac:dyDescent="0.25">
      <c r="D889">
        <v>864</v>
      </c>
      <c r="E889">
        <f t="shared" si="40"/>
        <v>8.64</v>
      </c>
      <c r="F889" s="10">
        <f t="shared" si="41"/>
        <v>293.1314431750032</v>
      </c>
      <c r="G889" s="10">
        <f t="shared" si="39"/>
        <v>293.13142733314521</v>
      </c>
      <c r="H889">
        <v>293.13</v>
      </c>
    </row>
    <row r="890" spans="4:8" x14ac:dyDescent="0.25">
      <c r="D890">
        <v>865</v>
      </c>
      <c r="E890">
        <f t="shared" si="40"/>
        <v>8.65</v>
      </c>
      <c r="F890" s="10">
        <f t="shared" si="41"/>
        <v>293.13142733314521</v>
      </c>
      <c r="G890" s="10">
        <f t="shared" si="39"/>
        <v>293.13141166518466</v>
      </c>
      <c r="H890">
        <v>293.13</v>
      </c>
    </row>
    <row r="891" spans="4:8" x14ac:dyDescent="0.25">
      <c r="D891">
        <v>866</v>
      </c>
      <c r="E891">
        <f t="shared" si="40"/>
        <v>8.66</v>
      </c>
      <c r="F891" s="10">
        <f t="shared" si="41"/>
        <v>293.13141166518466</v>
      </c>
      <c r="G891" s="10">
        <f t="shared" si="39"/>
        <v>293.13139616921268</v>
      </c>
      <c r="H891">
        <v>293.13</v>
      </c>
    </row>
    <row r="892" spans="4:8" x14ac:dyDescent="0.25">
      <c r="D892">
        <v>867</v>
      </c>
      <c r="E892">
        <f t="shared" si="40"/>
        <v>8.67</v>
      </c>
      <c r="F892" s="10">
        <f t="shared" si="41"/>
        <v>293.13139616921268</v>
      </c>
      <c r="G892" s="10">
        <f t="shared" si="39"/>
        <v>293.13138084334133</v>
      </c>
      <c r="H892">
        <v>293.13</v>
      </c>
    </row>
    <row r="893" spans="4:8" x14ac:dyDescent="0.25">
      <c r="D893">
        <v>868</v>
      </c>
      <c r="E893">
        <f t="shared" si="40"/>
        <v>8.68</v>
      </c>
      <c r="F893" s="10">
        <f t="shared" si="41"/>
        <v>293.13138084334133</v>
      </c>
      <c r="G893" s="10">
        <f t="shared" si="39"/>
        <v>293.13136568570343</v>
      </c>
      <c r="H893">
        <v>293.13</v>
      </c>
    </row>
    <row r="894" spans="4:8" x14ac:dyDescent="0.25">
      <c r="D894">
        <v>869</v>
      </c>
      <c r="E894">
        <f t="shared" si="40"/>
        <v>8.69</v>
      </c>
      <c r="F894" s="10">
        <f t="shared" si="41"/>
        <v>293.13136568570343</v>
      </c>
      <c r="G894" s="10">
        <f t="shared" si="39"/>
        <v>293.13135069445224</v>
      </c>
      <c r="H894">
        <v>293.13</v>
      </c>
    </row>
    <row r="895" spans="4:8" x14ac:dyDescent="0.25">
      <c r="D895">
        <v>870</v>
      </c>
      <c r="E895">
        <f t="shared" si="40"/>
        <v>8.7000000000000011</v>
      </c>
      <c r="F895" s="10">
        <f t="shared" si="41"/>
        <v>293.13135069445224</v>
      </c>
      <c r="G895" s="10">
        <f t="shared" si="39"/>
        <v>293.13133586776132</v>
      </c>
      <c r="H895">
        <v>293.13</v>
      </c>
    </row>
    <row r="896" spans="4:8" x14ac:dyDescent="0.25">
      <c r="D896">
        <v>871</v>
      </c>
      <c r="E896">
        <f t="shared" si="40"/>
        <v>8.7100000000000009</v>
      </c>
      <c r="F896" s="10">
        <f t="shared" si="41"/>
        <v>293.13133586776132</v>
      </c>
      <c r="G896" s="10">
        <f t="shared" si="39"/>
        <v>293.13132120382426</v>
      </c>
      <c r="H896">
        <v>293.13</v>
      </c>
    </row>
    <row r="897" spans="4:8" x14ac:dyDescent="0.25">
      <c r="D897">
        <v>872</v>
      </c>
      <c r="E897">
        <f t="shared" si="40"/>
        <v>8.7200000000000006</v>
      </c>
      <c r="F897" s="10">
        <f t="shared" si="41"/>
        <v>293.13132120382426</v>
      </c>
      <c r="G897" s="10">
        <f t="shared" si="39"/>
        <v>293.13130670085451</v>
      </c>
      <c r="H897">
        <v>293.13</v>
      </c>
    </row>
    <row r="898" spans="4:8" x14ac:dyDescent="0.25">
      <c r="D898">
        <v>873</v>
      </c>
      <c r="E898">
        <f t="shared" si="40"/>
        <v>8.73</v>
      </c>
      <c r="F898" s="10">
        <f t="shared" si="41"/>
        <v>293.13130670085451</v>
      </c>
      <c r="G898" s="10">
        <f t="shared" si="39"/>
        <v>293.13129235708516</v>
      </c>
      <c r="H898">
        <v>293.13</v>
      </c>
    </row>
    <row r="899" spans="4:8" x14ac:dyDescent="0.25">
      <c r="D899">
        <v>874</v>
      </c>
      <c r="E899">
        <f t="shared" si="40"/>
        <v>8.74</v>
      </c>
      <c r="F899" s="10">
        <f t="shared" si="41"/>
        <v>293.13129235708516</v>
      </c>
      <c r="G899" s="10">
        <f t="shared" si="39"/>
        <v>293.13127817076861</v>
      </c>
      <c r="H899">
        <v>293.13</v>
      </c>
    </row>
    <row r="900" spans="4:8" x14ac:dyDescent="0.25">
      <c r="D900">
        <v>875</v>
      </c>
      <c r="E900">
        <f t="shared" si="40"/>
        <v>8.75</v>
      </c>
      <c r="F900" s="10">
        <f t="shared" si="41"/>
        <v>293.13127817076861</v>
      </c>
      <c r="G900" s="10">
        <f t="shared" si="39"/>
        <v>293.13126414017648</v>
      </c>
      <c r="H900">
        <v>293.13</v>
      </c>
    </row>
    <row r="901" spans="4:8" x14ac:dyDescent="0.25">
      <c r="D901">
        <v>876</v>
      </c>
      <c r="E901">
        <f t="shared" si="40"/>
        <v>8.76</v>
      </c>
      <c r="F901" s="10">
        <f t="shared" si="41"/>
        <v>293.13126414017648</v>
      </c>
      <c r="G901" s="10">
        <f t="shared" si="39"/>
        <v>293.13125026359938</v>
      </c>
      <c r="H901">
        <v>293.13</v>
      </c>
    </row>
    <row r="902" spans="4:8" x14ac:dyDescent="0.25">
      <c r="D902">
        <v>877</v>
      </c>
      <c r="E902">
        <f t="shared" si="40"/>
        <v>8.77</v>
      </c>
      <c r="F902" s="10">
        <f t="shared" si="41"/>
        <v>293.13125026359938</v>
      </c>
      <c r="G902" s="10">
        <f t="shared" si="39"/>
        <v>293.13123653934667</v>
      </c>
      <c r="H902">
        <v>293.13</v>
      </c>
    </row>
    <row r="903" spans="4:8" x14ac:dyDescent="0.25">
      <c r="D903">
        <v>878</v>
      </c>
      <c r="E903">
        <f t="shared" si="40"/>
        <v>8.7799999999999994</v>
      </c>
      <c r="F903" s="10">
        <f t="shared" si="41"/>
        <v>293.13123653934667</v>
      </c>
      <c r="G903" s="10">
        <f t="shared" si="39"/>
        <v>293.1312229657463</v>
      </c>
      <c r="H903">
        <v>293.13</v>
      </c>
    </row>
    <row r="904" spans="4:8" x14ac:dyDescent="0.25">
      <c r="D904">
        <v>879</v>
      </c>
      <c r="E904">
        <f t="shared" si="40"/>
        <v>8.7900000000000009</v>
      </c>
      <c r="F904" s="10">
        <f t="shared" si="41"/>
        <v>293.1312229657463</v>
      </c>
      <c r="G904" s="10">
        <f t="shared" si="39"/>
        <v>293.13120954114453</v>
      </c>
      <c r="H904">
        <v>293.13</v>
      </c>
    </row>
    <row r="905" spans="4:8" x14ac:dyDescent="0.25">
      <c r="D905">
        <v>880</v>
      </c>
      <c r="E905">
        <f t="shared" si="40"/>
        <v>8.8000000000000007</v>
      </c>
      <c r="F905" s="10">
        <f t="shared" si="41"/>
        <v>293.13120954114453</v>
      </c>
      <c r="G905" s="10">
        <f t="shared" si="39"/>
        <v>293.13119626390579</v>
      </c>
      <c r="H905">
        <v>293.13</v>
      </c>
    </row>
    <row r="906" spans="4:8" x14ac:dyDescent="0.25">
      <c r="D906">
        <v>881</v>
      </c>
      <c r="E906">
        <f t="shared" si="40"/>
        <v>8.81</v>
      </c>
      <c r="F906" s="10">
        <f t="shared" si="41"/>
        <v>293.13119626390579</v>
      </c>
      <c r="G906" s="10">
        <f t="shared" si="39"/>
        <v>293.13118313241245</v>
      </c>
      <c r="H906">
        <v>293.13</v>
      </c>
    </row>
    <row r="907" spans="4:8" x14ac:dyDescent="0.25">
      <c r="D907">
        <v>882</v>
      </c>
      <c r="E907">
        <f t="shared" si="40"/>
        <v>8.82</v>
      </c>
      <c r="F907" s="10">
        <f t="shared" si="41"/>
        <v>293.13118313241245</v>
      </c>
      <c r="G907" s="10">
        <f t="shared" si="39"/>
        <v>293.13117014506463</v>
      </c>
      <c r="H907">
        <v>293.13</v>
      </c>
    </row>
    <row r="908" spans="4:8" x14ac:dyDescent="0.25">
      <c r="D908">
        <v>883</v>
      </c>
      <c r="E908">
        <f t="shared" si="40"/>
        <v>8.83</v>
      </c>
      <c r="F908" s="10">
        <f t="shared" si="41"/>
        <v>293.13117014506463</v>
      </c>
      <c r="G908" s="10">
        <f t="shared" si="39"/>
        <v>293.13115730028011</v>
      </c>
      <c r="H908">
        <v>293.13</v>
      </c>
    </row>
    <row r="909" spans="4:8" x14ac:dyDescent="0.25">
      <c r="D909">
        <v>884</v>
      </c>
      <c r="E909">
        <f t="shared" si="40"/>
        <v>8.84</v>
      </c>
      <c r="F909" s="10">
        <f t="shared" si="41"/>
        <v>293.13115730028011</v>
      </c>
      <c r="G909" s="10">
        <f t="shared" si="39"/>
        <v>293.13114459649387</v>
      </c>
      <c r="H909">
        <v>293.13</v>
      </c>
    </row>
    <row r="910" spans="4:8" x14ac:dyDescent="0.25">
      <c r="D910">
        <v>885</v>
      </c>
      <c r="E910">
        <f t="shared" si="40"/>
        <v>8.85</v>
      </c>
      <c r="F910" s="10">
        <f t="shared" si="41"/>
        <v>293.13114459649387</v>
      </c>
      <c r="G910" s="10">
        <f t="shared" si="39"/>
        <v>293.13113203215823</v>
      </c>
      <c r="H910">
        <v>293.13</v>
      </c>
    </row>
    <row r="911" spans="4:8" x14ac:dyDescent="0.25">
      <c r="D911">
        <v>886</v>
      </c>
      <c r="E911">
        <f t="shared" si="40"/>
        <v>8.86</v>
      </c>
      <c r="F911" s="10">
        <f t="shared" si="41"/>
        <v>293.13113203215823</v>
      </c>
      <c r="G911" s="10">
        <f t="shared" si="39"/>
        <v>293.13111960574241</v>
      </c>
      <c r="H911">
        <v>293.13</v>
      </c>
    </row>
    <row r="912" spans="4:8" x14ac:dyDescent="0.25">
      <c r="D912">
        <v>887</v>
      </c>
      <c r="E912">
        <f t="shared" si="40"/>
        <v>8.870000000000001</v>
      </c>
      <c r="F912" s="10">
        <f t="shared" si="41"/>
        <v>293.13111960574241</v>
      </c>
      <c r="G912" s="10">
        <f t="shared" si="39"/>
        <v>293.13110731573244</v>
      </c>
      <c r="H912">
        <v>293.13</v>
      </c>
    </row>
    <row r="913" spans="4:8" x14ac:dyDescent="0.25">
      <c r="D913">
        <v>888</v>
      </c>
      <c r="E913">
        <f t="shared" si="40"/>
        <v>8.8800000000000008</v>
      </c>
      <c r="F913" s="10">
        <f t="shared" si="41"/>
        <v>293.13110731573244</v>
      </c>
      <c r="G913" s="10">
        <f t="shared" si="39"/>
        <v>293.13109516063093</v>
      </c>
      <c r="H913">
        <v>293.13</v>
      </c>
    </row>
    <row r="914" spans="4:8" x14ac:dyDescent="0.25">
      <c r="D914">
        <v>889</v>
      </c>
      <c r="E914">
        <f t="shared" si="40"/>
        <v>8.89</v>
      </c>
      <c r="F914" s="10">
        <f t="shared" si="41"/>
        <v>293.13109516063093</v>
      </c>
      <c r="G914" s="10">
        <f t="shared" si="39"/>
        <v>293.13108313895708</v>
      </c>
      <c r="H914">
        <v>293.13</v>
      </c>
    </row>
    <row r="915" spans="4:8" x14ac:dyDescent="0.25">
      <c r="D915">
        <v>890</v>
      </c>
      <c r="E915">
        <f t="shared" si="40"/>
        <v>8.9</v>
      </c>
      <c r="F915" s="10">
        <f t="shared" si="41"/>
        <v>293.13108313895708</v>
      </c>
      <c r="G915" s="10">
        <f t="shared" si="39"/>
        <v>293.13107124924619</v>
      </c>
      <c r="H915">
        <v>293.13</v>
      </c>
    </row>
    <row r="916" spans="4:8" x14ac:dyDescent="0.25">
      <c r="D916">
        <v>891</v>
      </c>
      <c r="E916">
        <f t="shared" si="40"/>
        <v>8.91</v>
      </c>
      <c r="F916" s="10">
        <f t="shared" si="41"/>
        <v>293.13107124924619</v>
      </c>
      <c r="G916" s="10">
        <f t="shared" si="39"/>
        <v>293.13105949004967</v>
      </c>
      <c r="H916">
        <v>293.13</v>
      </c>
    </row>
    <row r="917" spans="4:8" x14ac:dyDescent="0.25">
      <c r="D917">
        <v>892</v>
      </c>
      <c r="E917">
        <f t="shared" si="40"/>
        <v>8.92</v>
      </c>
      <c r="F917" s="10">
        <f t="shared" si="41"/>
        <v>293.13105949004967</v>
      </c>
      <c r="G917" s="10">
        <f t="shared" si="39"/>
        <v>293.13104785993488</v>
      </c>
      <c r="H917">
        <v>293.13</v>
      </c>
    </row>
    <row r="918" spans="4:8" x14ac:dyDescent="0.25">
      <c r="D918">
        <v>893</v>
      </c>
      <c r="E918">
        <f t="shared" si="40"/>
        <v>8.93</v>
      </c>
      <c r="F918" s="10">
        <f t="shared" si="41"/>
        <v>293.13104785993488</v>
      </c>
      <c r="G918" s="10">
        <f t="shared" si="39"/>
        <v>293.1310363574849</v>
      </c>
      <c r="H918">
        <v>293.13</v>
      </c>
    </row>
    <row r="919" spans="4:8" x14ac:dyDescent="0.25">
      <c r="D919">
        <v>894</v>
      </c>
      <c r="E919">
        <f t="shared" si="40"/>
        <v>8.94</v>
      </c>
      <c r="F919" s="10">
        <f t="shared" si="41"/>
        <v>293.1310363574849</v>
      </c>
      <c r="G919" s="10">
        <f t="shared" si="39"/>
        <v>293.13102498129831</v>
      </c>
      <c r="H919">
        <v>293.13</v>
      </c>
    </row>
    <row r="920" spans="4:8" x14ac:dyDescent="0.25">
      <c r="D920">
        <v>895</v>
      </c>
      <c r="E920">
        <f t="shared" si="40"/>
        <v>8.9500000000000011</v>
      </c>
      <c r="F920" s="10">
        <f t="shared" si="41"/>
        <v>293.13102498129831</v>
      </c>
      <c r="G920" s="10">
        <f t="shared" si="39"/>
        <v>293.13101372998909</v>
      </c>
      <c r="H920">
        <v>293.13</v>
      </c>
    </row>
    <row r="921" spans="4:8" x14ac:dyDescent="0.25">
      <c r="D921">
        <v>896</v>
      </c>
      <c r="E921">
        <f t="shared" si="40"/>
        <v>8.9600000000000009</v>
      </c>
      <c r="F921" s="10">
        <f t="shared" si="41"/>
        <v>293.13101372998909</v>
      </c>
      <c r="G921" s="10">
        <f t="shared" ref="G921:G984" si="42">F921-((($B$22*$B$23*(F921-$G$5))/1000)/($G$13*$G$14*$G$11))</f>
        <v>293.13100260218647</v>
      </c>
      <c r="H921">
        <v>293.13</v>
      </c>
    </row>
    <row r="922" spans="4:8" x14ac:dyDescent="0.25">
      <c r="D922">
        <v>897</v>
      </c>
      <c r="E922">
        <f t="shared" ref="E922:E985" si="43">D922*$B$14</f>
        <v>8.9700000000000006</v>
      </c>
      <c r="F922" s="10">
        <f t="shared" si="41"/>
        <v>293.13100260218647</v>
      </c>
      <c r="G922" s="10">
        <f t="shared" si="42"/>
        <v>293.13099159653473</v>
      </c>
      <c r="H922">
        <v>293.13</v>
      </c>
    </row>
    <row r="923" spans="4:8" x14ac:dyDescent="0.25">
      <c r="D923">
        <v>898</v>
      </c>
      <c r="E923">
        <f t="shared" si="43"/>
        <v>8.98</v>
      </c>
      <c r="F923" s="10">
        <f t="shared" si="41"/>
        <v>293.13099159653473</v>
      </c>
      <c r="G923" s="10">
        <f t="shared" si="42"/>
        <v>293.13098071169298</v>
      </c>
      <c r="H923">
        <v>293.13</v>
      </c>
    </row>
    <row r="924" spans="4:8" x14ac:dyDescent="0.25">
      <c r="D924">
        <v>899</v>
      </c>
      <c r="E924">
        <f t="shared" si="43"/>
        <v>8.99</v>
      </c>
      <c r="F924" s="10">
        <f t="shared" ref="F924:F987" si="44">G923</f>
        <v>293.13098071169298</v>
      </c>
      <c r="G924" s="10">
        <f t="shared" si="42"/>
        <v>293.13096994633509</v>
      </c>
      <c r="H924">
        <v>293.13</v>
      </c>
    </row>
    <row r="925" spans="4:8" x14ac:dyDescent="0.25">
      <c r="D925">
        <v>900</v>
      </c>
      <c r="E925">
        <f t="shared" si="43"/>
        <v>9</v>
      </c>
      <c r="F925" s="10">
        <f t="shared" si="44"/>
        <v>293.13096994633509</v>
      </c>
      <c r="G925" s="10">
        <f t="shared" si="42"/>
        <v>293.13095929914948</v>
      </c>
      <c r="H925">
        <v>293.13</v>
      </c>
    </row>
    <row r="926" spans="4:8" x14ac:dyDescent="0.25">
      <c r="D926">
        <v>901</v>
      </c>
      <c r="E926">
        <f t="shared" si="43"/>
        <v>9.01</v>
      </c>
      <c r="F926" s="10">
        <f t="shared" si="44"/>
        <v>293.13095929914948</v>
      </c>
      <c r="G926" s="10">
        <f t="shared" si="42"/>
        <v>293.13094876883895</v>
      </c>
      <c r="H926">
        <v>293.13</v>
      </c>
    </row>
    <row r="927" spans="4:8" x14ac:dyDescent="0.25">
      <c r="D927">
        <v>902</v>
      </c>
      <c r="E927">
        <f t="shared" si="43"/>
        <v>9.02</v>
      </c>
      <c r="F927" s="10">
        <f t="shared" si="44"/>
        <v>293.13094876883895</v>
      </c>
      <c r="G927" s="10">
        <f t="shared" si="42"/>
        <v>293.13093835412059</v>
      </c>
      <c r="H927">
        <v>293.13</v>
      </c>
    </row>
    <row r="928" spans="4:8" x14ac:dyDescent="0.25">
      <c r="D928">
        <v>903</v>
      </c>
      <c r="E928">
        <f t="shared" si="43"/>
        <v>9.0299999999999994</v>
      </c>
      <c r="F928" s="10">
        <f t="shared" si="44"/>
        <v>293.13093835412059</v>
      </c>
      <c r="G928" s="10">
        <f t="shared" si="42"/>
        <v>293.13092805372548</v>
      </c>
      <c r="H928">
        <v>293.13</v>
      </c>
    </row>
    <row r="929" spans="4:8" x14ac:dyDescent="0.25">
      <c r="D929">
        <v>904</v>
      </c>
      <c r="E929">
        <f t="shared" si="43"/>
        <v>9.0400000000000009</v>
      </c>
      <c r="F929" s="10">
        <f t="shared" si="44"/>
        <v>293.13092805372548</v>
      </c>
      <c r="G929" s="10">
        <f t="shared" si="42"/>
        <v>293.1309178663987</v>
      </c>
      <c r="H929">
        <v>293.13</v>
      </c>
    </row>
    <row r="930" spans="4:8" x14ac:dyDescent="0.25">
      <c r="D930">
        <v>905</v>
      </c>
      <c r="E930">
        <f t="shared" si="43"/>
        <v>9.0500000000000007</v>
      </c>
      <c r="F930" s="10">
        <f t="shared" si="44"/>
        <v>293.1309178663987</v>
      </c>
      <c r="G930" s="10">
        <f t="shared" si="42"/>
        <v>293.13090779089913</v>
      </c>
      <c r="H930">
        <v>293.13</v>
      </c>
    </row>
    <row r="931" spans="4:8" x14ac:dyDescent="0.25">
      <c r="D931">
        <v>906</v>
      </c>
      <c r="E931">
        <f t="shared" si="43"/>
        <v>9.06</v>
      </c>
      <c r="F931" s="10">
        <f t="shared" si="44"/>
        <v>293.13090779089913</v>
      </c>
      <c r="G931" s="10">
        <f t="shared" si="42"/>
        <v>293.13089782599917</v>
      </c>
      <c r="H931">
        <v>293.13</v>
      </c>
    </row>
    <row r="932" spans="4:8" x14ac:dyDescent="0.25">
      <c r="D932">
        <v>907</v>
      </c>
      <c r="E932">
        <f t="shared" si="43"/>
        <v>9.07</v>
      </c>
      <c r="F932" s="10">
        <f t="shared" si="44"/>
        <v>293.13089782599917</v>
      </c>
      <c r="G932" s="10">
        <f t="shared" si="42"/>
        <v>293.13088797048476</v>
      </c>
      <c r="H932">
        <v>293.13</v>
      </c>
    </row>
    <row r="933" spans="4:8" x14ac:dyDescent="0.25">
      <c r="D933">
        <v>908</v>
      </c>
      <c r="E933">
        <f t="shared" si="43"/>
        <v>9.08</v>
      </c>
      <c r="F933" s="10">
        <f t="shared" si="44"/>
        <v>293.13088797048476</v>
      </c>
      <c r="G933" s="10">
        <f t="shared" si="42"/>
        <v>293.13087822315521</v>
      </c>
      <c r="H933">
        <v>293.13</v>
      </c>
    </row>
    <row r="934" spans="4:8" x14ac:dyDescent="0.25">
      <c r="D934">
        <v>909</v>
      </c>
      <c r="E934">
        <f t="shared" si="43"/>
        <v>9.09</v>
      </c>
      <c r="F934" s="10">
        <f t="shared" si="44"/>
        <v>293.13087822315521</v>
      </c>
      <c r="G934" s="10">
        <f t="shared" si="42"/>
        <v>293.13086858282293</v>
      </c>
      <c r="H934">
        <v>293.13</v>
      </c>
    </row>
    <row r="935" spans="4:8" x14ac:dyDescent="0.25">
      <c r="D935">
        <v>910</v>
      </c>
      <c r="E935">
        <f t="shared" si="43"/>
        <v>9.1</v>
      </c>
      <c r="F935" s="10">
        <f t="shared" si="44"/>
        <v>293.13086858282293</v>
      </c>
      <c r="G935" s="10">
        <f t="shared" si="42"/>
        <v>293.13085904831343</v>
      </c>
      <c r="H935">
        <v>293.13</v>
      </c>
    </row>
    <row r="936" spans="4:8" x14ac:dyDescent="0.25">
      <c r="D936">
        <v>911</v>
      </c>
      <c r="E936">
        <f t="shared" si="43"/>
        <v>9.11</v>
      </c>
      <c r="F936" s="10">
        <f t="shared" si="44"/>
        <v>293.13085904831343</v>
      </c>
      <c r="G936" s="10">
        <f t="shared" si="42"/>
        <v>293.13084961846511</v>
      </c>
      <c r="H936">
        <v>293.13</v>
      </c>
    </row>
    <row r="937" spans="4:8" x14ac:dyDescent="0.25">
      <c r="D937">
        <v>912</v>
      </c>
      <c r="E937">
        <f t="shared" si="43"/>
        <v>9.120000000000001</v>
      </c>
      <c r="F937" s="10">
        <f t="shared" si="44"/>
        <v>293.13084961846511</v>
      </c>
      <c r="G937" s="10">
        <f t="shared" si="42"/>
        <v>293.13084029212905</v>
      </c>
      <c r="H937">
        <v>293.13</v>
      </c>
    </row>
    <row r="938" spans="4:8" x14ac:dyDescent="0.25">
      <c r="D938">
        <v>913</v>
      </c>
      <c r="E938">
        <f t="shared" si="43"/>
        <v>9.1300000000000008</v>
      </c>
      <c r="F938" s="10">
        <f t="shared" si="44"/>
        <v>293.13084029212905</v>
      </c>
      <c r="G938" s="10">
        <f t="shared" si="42"/>
        <v>293.13083106816896</v>
      </c>
      <c r="H938">
        <v>293.13</v>
      </c>
    </row>
    <row r="939" spans="4:8" x14ac:dyDescent="0.25">
      <c r="D939">
        <v>914</v>
      </c>
      <c r="E939">
        <f t="shared" si="43"/>
        <v>9.14</v>
      </c>
      <c r="F939" s="10">
        <f t="shared" si="44"/>
        <v>293.13083106816896</v>
      </c>
      <c r="G939" s="10">
        <f t="shared" si="42"/>
        <v>293.13082194546109</v>
      </c>
      <c r="H939">
        <v>293.13</v>
      </c>
    </row>
    <row r="940" spans="4:8" x14ac:dyDescent="0.25">
      <c r="D940">
        <v>915</v>
      </c>
      <c r="E940">
        <f t="shared" si="43"/>
        <v>9.15</v>
      </c>
      <c r="F940" s="10">
        <f t="shared" si="44"/>
        <v>293.13082194546109</v>
      </c>
      <c r="G940" s="10">
        <f t="shared" si="42"/>
        <v>293.13081292289399</v>
      </c>
      <c r="H940">
        <v>293.13</v>
      </c>
    </row>
    <row r="941" spans="4:8" x14ac:dyDescent="0.25">
      <c r="D941">
        <v>916</v>
      </c>
      <c r="E941">
        <f t="shared" si="43"/>
        <v>9.16</v>
      </c>
      <c r="F941" s="10">
        <f t="shared" si="44"/>
        <v>293.13081292289399</v>
      </c>
      <c r="G941" s="10">
        <f t="shared" si="42"/>
        <v>293.13080399936842</v>
      </c>
      <c r="H941">
        <v>293.13</v>
      </c>
    </row>
    <row r="942" spans="4:8" x14ac:dyDescent="0.25">
      <c r="D942">
        <v>917</v>
      </c>
      <c r="E942">
        <f t="shared" si="43"/>
        <v>9.17</v>
      </c>
      <c r="F942" s="10">
        <f t="shared" si="44"/>
        <v>293.13080399936842</v>
      </c>
      <c r="G942" s="10">
        <f t="shared" si="42"/>
        <v>293.13079517379714</v>
      </c>
      <c r="H942">
        <v>293.13</v>
      </c>
    </row>
    <row r="943" spans="4:8" x14ac:dyDescent="0.25">
      <c r="D943">
        <v>918</v>
      </c>
      <c r="E943">
        <f t="shared" si="43"/>
        <v>9.18</v>
      </c>
      <c r="F943" s="10">
        <f t="shared" si="44"/>
        <v>293.13079517379714</v>
      </c>
      <c r="G943" s="10">
        <f t="shared" si="42"/>
        <v>293.13078644510495</v>
      </c>
      <c r="H943">
        <v>293.13</v>
      </c>
    </row>
    <row r="944" spans="4:8" x14ac:dyDescent="0.25">
      <c r="D944">
        <v>919</v>
      </c>
      <c r="E944">
        <f t="shared" si="43"/>
        <v>9.19</v>
      </c>
      <c r="F944" s="10">
        <f t="shared" si="44"/>
        <v>293.13078644510495</v>
      </c>
      <c r="G944" s="10">
        <f t="shared" si="42"/>
        <v>293.13077781222836</v>
      </c>
      <c r="H944">
        <v>293.13</v>
      </c>
    </row>
    <row r="945" spans="4:8" x14ac:dyDescent="0.25">
      <c r="D945">
        <v>920</v>
      </c>
      <c r="E945">
        <f t="shared" si="43"/>
        <v>9.2000000000000011</v>
      </c>
      <c r="F945" s="10">
        <f t="shared" si="44"/>
        <v>293.13077781222836</v>
      </c>
      <c r="G945" s="10">
        <f t="shared" si="42"/>
        <v>293.13076927411561</v>
      </c>
      <c r="H945">
        <v>293.13</v>
      </c>
    </row>
    <row r="946" spans="4:8" x14ac:dyDescent="0.25">
      <c r="D946">
        <v>921</v>
      </c>
      <c r="E946">
        <f t="shared" si="43"/>
        <v>9.2100000000000009</v>
      </c>
      <c r="F946" s="10">
        <f t="shared" si="44"/>
        <v>293.13076927411561</v>
      </c>
      <c r="G946" s="10">
        <f t="shared" si="42"/>
        <v>293.13076082972646</v>
      </c>
      <c r="H946">
        <v>293.13</v>
      </c>
    </row>
    <row r="947" spans="4:8" x14ac:dyDescent="0.25">
      <c r="D947">
        <v>922</v>
      </c>
      <c r="E947">
        <f t="shared" si="43"/>
        <v>9.2200000000000006</v>
      </c>
      <c r="F947" s="10">
        <f t="shared" si="44"/>
        <v>293.13076082972646</v>
      </c>
      <c r="G947" s="10">
        <f t="shared" si="42"/>
        <v>293.13075247803209</v>
      </c>
      <c r="H947">
        <v>293.13</v>
      </c>
    </row>
    <row r="948" spans="4:8" x14ac:dyDescent="0.25">
      <c r="D948">
        <v>923</v>
      </c>
      <c r="E948">
        <f t="shared" si="43"/>
        <v>9.23</v>
      </c>
      <c r="F948" s="10">
        <f t="shared" si="44"/>
        <v>293.13075247803209</v>
      </c>
      <c r="G948" s="10">
        <f t="shared" si="42"/>
        <v>293.13074421801502</v>
      </c>
      <c r="H948">
        <v>293.13</v>
      </c>
    </row>
    <row r="949" spans="4:8" x14ac:dyDescent="0.25">
      <c r="D949">
        <v>924</v>
      </c>
      <c r="E949">
        <f t="shared" si="43"/>
        <v>9.24</v>
      </c>
      <c r="F949" s="10">
        <f t="shared" si="44"/>
        <v>293.13074421801502</v>
      </c>
      <c r="G949" s="10">
        <f t="shared" si="42"/>
        <v>293.13073604866889</v>
      </c>
      <c r="H949">
        <v>293.13</v>
      </c>
    </row>
    <row r="950" spans="4:8" x14ac:dyDescent="0.25">
      <c r="D950">
        <v>925</v>
      </c>
      <c r="E950">
        <f t="shared" si="43"/>
        <v>9.25</v>
      </c>
      <c r="F950" s="10">
        <f t="shared" si="44"/>
        <v>293.13073604866889</v>
      </c>
      <c r="G950" s="10">
        <f t="shared" si="42"/>
        <v>293.13072796899837</v>
      </c>
      <c r="H950">
        <v>293.13</v>
      </c>
    </row>
    <row r="951" spans="4:8" x14ac:dyDescent="0.25">
      <c r="D951">
        <v>926</v>
      </c>
      <c r="E951">
        <f t="shared" si="43"/>
        <v>9.26</v>
      </c>
      <c r="F951" s="10">
        <f t="shared" si="44"/>
        <v>293.13072796899837</v>
      </c>
      <c r="G951" s="10">
        <f t="shared" si="42"/>
        <v>293.1307199780191</v>
      </c>
      <c r="H951">
        <v>293.13</v>
      </c>
    </row>
    <row r="952" spans="4:8" x14ac:dyDescent="0.25">
      <c r="D952">
        <v>927</v>
      </c>
      <c r="E952">
        <f t="shared" si="43"/>
        <v>9.27</v>
      </c>
      <c r="F952" s="10">
        <f t="shared" si="44"/>
        <v>293.1307199780191</v>
      </c>
      <c r="G952" s="10">
        <f t="shared" si="42"/>
        <v>293.13071207475753</v>
      </c>
      <c r="H952">
        <v>293.13</v>
      </c>
    </row>
    <row r="953" spans="4:8" x14ac:dyDescent="0.25">
      <c r="D953">
        <v>928</v>
      </c>
      <c r="E953">
        <f t="shared" si="43"/>
        <v>9.2799999999999994</v>
      </c>
      <c r="F953" s="10">
        <f t="shared" si="44"/>
        <v>293.13071207475753</v>
      </c>
      <c r="G953" s="10">
        <f t="shared" si="42"/>
        <v>293.13070425825072</v>
      </c>
      <c r="H953">
        <v>293.13</v>
      </c>
    </row>
    <row r="954" spans="4:8" x14ac:dyDescent="0.25">
      <c r="D954">
        <v>929</v>
      </c>
      <c r="E954">
        <f t="shared" si="43"/>
        <v>9.2900000000000009</v>
      </c>
      <c r="F954" s="10">
        <f t="shared" si="44"/>
        <v>293.13070425825072</v>
      </c>
      <c r="G954" s="10">
        <f t="shared" si="42"/>
        <v>293.13069652754643</v>
      </c>
      <c r="H954">
        <v>293.13</v>
      </c>
    </row>
    <row r="955" spans="4:8" x14ac:dyDescent="0.25">
      <c r="D955">
        <v>930</v>
      </c>
      <c r="E955">
        <f t="shared" si="43"/>
        <v>9.3000000000000007</v>
      </c>
      <c r="F955" s="10">
        <f t="shared" si="44"/>
        <v>293.13069652754643</v>
      </c>
      <c r="G955" s="10">
        <f t="shared" si="42"/>
        <v>293.13068888170272</v>
      </c>
      <c r="H955">
        <v>293.13</v>
      </c>
    </row>
    <row r="956" spans="4:8" x14ac:dyDescent="0.25">
      <c r="D956">
        <v>931</v>
      </c>
      <c r="E956">
        <f t="shared" si="43"/>
        <v>9.31</v>
      </c>
      <c r="F956" s="10">
        <f t="shared" si="44"/>
        <v>293.13068888170272</v>
      </c>
      <c r="G956" s="10">
        <f t="shared" si="42"/>
        <v>293.13068131978815</v>
      </c>
      <c r="H956">
        <v>293.13</v>
      </c>
    </row>
    <row r="957" spans="4:8" x14ac:dyDescent="0.25">
      <c r="D957">
        <v>932</v>
      </c>
      <c r="E957">
        <f t="shared" si="43"/>
        <v>9.32</v>
      </c>
      <c r="F957" s="10">
        <f t="shared" si="44"/>
        <v>293.13068131978815</v>
      </c>
      <c r="G957" s="10">
        <f t="shared" si="42"/>
        <v>293.13067384088134</v>
      </c>
      <c r="H957">
        <v>293.13</v>
      </c>
    </row>
    <row r="958" spans="4:8" x14ac:dyDescent="0.25">
      <c r="D958">
        <v>933</v>
      </c>
      <c r="E958">
        <f t="shared" si="43"/>
        <v>9.33</v>
      </c>
      <c r="F958" s="10">
        <f t="shared" si="44"/>
        <v>293.13067384088134</v>
      </c>
      <c r="G958" s="10">
        <f t="shared" si="42"/>
        <v>293.13066644407115</v>
      </c>
      <c r="H958">
        <v>293.13</v>
      </c>
    </row>
    <row r="959" spans="4:8" x14ac:dyDescent="0.25">
      <c r="D959">
        <v>934</v>
      </c>
      <c r="E959">
        <f t="shared" si="43"/>
        <v>9.34</v>
      </c>
      <c r="F959" s="10">
        <f t="shared" si="44"/>
        <v>293.13066644407115</v>
      </c>
      <c r="G959" s="10">
        <f t="shared" si="42"/>
        <v>293.13065912845639</v>
      </c>
      <c r="H959">
        <v>293.13</v>
      </c>
    </row>
    <row r="960" spans="4:8" x14ac:dyDescent="0.25">
      <c r="D960">
        <v>935</v>
      </c>
      <c r="E960">
        <f t="shared" si="43"/>
        <v>9.35</v>
      </c>
      <c r="F960" s="10">
        <f t="shared" si="44"/>
        <v>293.13065912845639</v>
      </c>
      <c r="G960" s="10">
        <f t="shared" si="42"/>
        <v>293.1306518931458</v>
      </c>
      <c r="H960">
        <v>293.13</v>
      </c>
    </row>
    <row r="961" spans="4:8" x14ac:dyDescent="0.25">
      <c r="D961">
        <v>936</v>
      </c>
      <c r="E961">
        <f t="shared" si="43"/>
        <v>9.36</v>
      </c>
      <c r="F961" s="10">
        <f t="shared" si="44"/>
        <v>293.1306518931458</v>
      </c>
      <c r="G961" s="10">
        <f t="shared" si="42"/>
        <v>293.1306447372578</v>
      </c>
      <c r="H961">
        <v>293.13</v>
      </c>
    </row>
    <row r="962" spans="4:8" x14ac:dyDescent="0.25">
      <c r="D962">
        <v>937</v>
      </c>
      <c r="E962">
        <f t="shared" si="43"/>
        <v>9.370000000000001</v>
      </c>
      <c r="F962" s="10">
        <f t="shared" si="44"/>
        <v>293.1306447372578</v>
      </c>
      <c r="G962" s="10">
        <f t="shared" si="42"/>
        <v>293.13063765992064</v>
      </c>
      <c r="H962">
        <v>293.13</v>
      </c>
    </row>
    <row r="963" spans="4:8" x14ac:dyDescent="0.25">
      <c r="D963">
        <v>938</v>
      </c>
      <c r="E963">
        <f t="shared" si="43"/>
        <v>9.3800000000000008</v>
      </c>
      <c r="F963" s="10">
        <f t="shared" si="44"/>
        <v>293.13063765992064</v>
      </c>
      <c r="G963" s="10">
        <f t="shared" si="42"/>
        <v>293.130630660272</v>
      </c>
      <c r="H963">
        <v>293.13</v>
      </c>
    </row>
    <row r="964" spans="4:8" x14ac:dyDescent="0.25">
      <c r="D964">
        <v>939</v>
      </c>
      <c r="E964">
        <f t="shared" si="43"/>
        <v>9.39</v>
      </c>
      <c r="F964" s="10">
        <f t="shared" si="44"/>
        <v>293.130630660272</v>
      </c>
      <c r="G964" s="10">
        <f t="shared" si="42"/>
        <v>293.13062373745913</v>
      </c>
      <c r="H964">
        <v>293.13</v>
      </c>
    </row>
    <row r="965" spans="4:8" x14ac:dyDescent="0.25">
      <c r="D965">
        <v>940</v>
      </c>
      <c r="E965">
        <f t="shared" si="43"/>
        <v>9.4</v>
      </c>
      <c r="F965" s="10">
        <f t="shared" si="44"/>
        <v>293.13062373745913</v>
      </c>
      <c r="G965" s="10">
        <f t="shared" si="42"/>
        <v>293.13061689063858</v>
      </c>
      <c r="H965">
        <v>293.13</v>
      </c>
    </row>
    <row r="966" spans="4:8" x14ac:dyDescent="0.25">
      <c r="D966">
        <v>941</v>
      </c>
      <c r="E966">
        <f t="shared" si="43"/>
        <v>9.41</v>
      </c>
      <c r="F966" s="10">
        <f t="shared" si="44"/>
        <v>293.13061689063858</v>
      </c>
      <c r="G966" s="10">
        <f t="shared" si="42"/>
        <v>293.13061011897616</v>
      </c>
      <c r="H966">
        <v>293.13</v>
      </c>
    </row>
    <row r="967" spans="4:8" x14ac:dyDescent="0.25">
      <c r="D967">
        <v>942</v>
      </c>
      <c r="E967">
        <f t="shared" si="43"/>
        <v>9.42</v>
      </c>
      <c r="F967" s="10">
        <f t="shared" si="44"/>
        <v>293.13061011897616</v>
      </c>
      <c r="G967" s="10">
        <f t="shared" si="42"/>
        <v>293.13060342164687</v>
      </c>
      <c r="H967">
        <v>293.13</v>
      </c>
    </row>
    <row r="968" spans="4:8" x14ac:dyDescent="0.25">
      <c r="D968">
        <v>943</v>
      </c>
      <c r="E968">
        <f t="shared" si="43"/>
        <v>9.43</v>
      </c>
      <c r="F968" s="10">
        <f t="shared" si="44"/>
        <v>293.13060342164687</v>
      </c>
      <c r="G968" s="10">
        <f t="shared" si="42"/>
        <v>293.13059679783476</v>
      </c>
      <c r="H968">
        <v>293.13</v>
      </c>
    </row>
    <row r="969" spans="4:8" x14ac:dyDescent="0.25">
      <c r="D969">
        <v>944</v>
      </c>
      <c r="E969">
        <f t="shared" si="43"/>
        <v>9.44</v>
      </c>
      <c r="F969" s="10">
        <f t="shared" si="44"/>
        <v>293.13059679783476</v>
      </c>
      <c r="G969" s="10">
        <f t="shared" si="42"/>
        <v>293.13059024673282</v>
      </c>
      <c r="H969">
        <v>293.13</v>
      </c>
    </row>
    <row r="970" spans="4:8" x14ac:dyDescent="0.25">
      <c r="D970">
        <v>945</v>
      </c>
      <c r="E970">
        <f t="shared" si="43"/>
        <v>9.4500000000000011</v>
      </c>
      <c r="F970" s="10">
        <f t="shared" si="44"/>
        <v>293.13059024673282</v>
      </c>
      <c r="G970" s="10">
        <f t="shared" si="42"/>
        <v>293.13058376754287</v>
      </c>
      <c r="H970">
        <v>293.13</v>
      </c>
    </row>
    <row r="971" spans="4:8" x14ac:dyDescent="0.25">
      <c r="D971">
        <v>946</v>
      </c>
      <c r="E971">
        <f t="shared" si="43"/>
        <v>9.4600000000000009</v>
      </c>
      <c r="F971" s="10">
        <f t="shared" si="44"/>
        <v>293.13058376754287</v>
      </c>
      <c r="G971" s="10">
        <f t="shared" si="42"/>
        <v>293.13057735947558</v>
      </c>
      <c r="H971">
        <v>293.13</v>
      </c>
    </row>
    <row r="972" spans="4:8" x14ac:dyDescent="0.25">
      <c r="D972">
        <v>947</v>
      </c>
      <c r="E972">
        <f t="shared" si="43"/>
        <v>9.4700000000000006</v>
      </c>
      <c r="F972" s="10">
        <f t="shared" si="44"/>
        <v>293.13057735947558</v>
      </c>
      <c r="G972" s="10">
        <f t="shared" si="42"/>
        <v>293.1305710217502</v>
      </c>
      <c r="H972">
        <v>293.13</v>
      </c>
    </row>
    <row r="973" spans="4:8" x14ac:dyDescent="0.25">
      <c r="D973">
        <v>948</v>
      </c>
      <c r="E973">
        <f t="shared" si="43"/>
        <v>9.48</v>
      </c>
      <c r="F973" s="10">
        <f t="shared" si="44"/>
        <v>293.1305710217502</v>
      </c>
      <c r="G973" s="10">
        <f t="shared" si="42"/>
        <v>293.13056475359457</v>
      </c>
      <c r="H973">
        <v>293.13</v>
      </c>
    </row>
    <row r="974" spans="4:8" x14ac:dyDescent="0.25">
      <c r="D974">
        <v>949</v>
      </c>
      <c r="E974">
        <f t="shared" si="43"/>
        <v>9.49</v>
      </c>
      <c r="F974" s="10">
        <f t="shared" si="44"/>
        <v>293.13056475359457</v>
      </c>
      <c r="G974" s="10">
        <f t="shared" si="42"/>
        <v>293.13055855424506</v>
      </c>
      <c r="H974">
        <v>293.13</v>
      </c>
    </row>
    <row r="975" spans="4:8" x14ac:dyDescent="0.25">
      <c r="D975">
        <v>950</v>
      </c>
      <c r="E975">
        <f t="shared" si="43"/>
        <v>9.5</v>
      </c>
      <c r="F975" s="10">
        <f t="shared" si="44"/>
        <v>293.13055855424506</v>
      </c>
      <c r="G975" s="10">
        <f t="shared" si="42"/>
        <v>293.13055242294632</v>
      </c>
      <c r="H975">
        <v>293.13</v>
      </c>
    </row>
    <row r="976" spans="4:8" x14ac:dyDescent="0.25">
      <c r="D976">
        <v>951</v>
      </c>
      <c r="E976">
        <f t="shared" si="43"/>
        <v>9.51</v>
      </c>
      <c r="F976" s="10">
        <f t="shared" si="44"/>
        <v>293.13055242294632</v>
      </c>
      <c r="G976" s="10">
        <f t="shared" si="42"/>
        <v>293.13054635895139</v>
      </c>
      <c r="H976">
        <v>293.13</v>
      </c>
    </row>
    <row r="977" spans="4:8" x14ac:dyDescent="0.25">
      <c r="D977">
        <v>952</v>
      </c>
      <c r="E977">
        <f t="shared" si="43"/>
        <v>9.52</v>
      </c>
      <c r="F977" s="10">
        <f t="shared" si="44"/>
        <v>293.13054635895139</v>
      </c>
      <c r="G977" s="10">
        <f t="shared" si="42"/>
        <v>293.13054036152147</v>
      </c>
      <c r="H977">
        <v>293.13</v>
      </c>
    </row>
    <row r="978" spans="4:8" x14ac:dyDescent="0.25">
      <c r="D978">
        <v>953</v>
      </c>
      <c r="E978">
        <f t="shared" si="43"/>
        <v>9.5299999999999994</v>
      </c>
      <c r="F978" s="10">
        <f t="shared" si="44"/>
        <v>293.13054036152147</v>
      </c>
      <c r="G978" s="10">
        <f t="shared" si="42"/>
        <v>293.13053442992589</v>
      </c>
      <c r="H978">
        <v>293.13</v>
      </c>
    </row>
    <row r="979" spans="4:8" x14ac:dyDescent="0.25">
      <c r="D979">
        <v>954</v>
      </c>
      <c r="E979">
        <f t="shared" si="43"/>
        <v>9.5400000000000009</v>
      </c>
      <c r="F979" s="10">
        <f t="shared" si="44"/>
        <v>293.13053442992589</v>
      </c>
      <c r="G979" s="10">
        <f t="shared" si="42"/>
        <v>293.13052856344194</v>
      </c>
      <c r="H979">
        <v>293.13</v>
      </c>
    </row>
    <row r="980" spans="4:8" x14ac:dyDescent="0.25">
      <c r="D980">
        <v>955</v>
      </c>
      <c r="E980">
        <f t="shared" si="43"/>
        <v>9.5500000000000007</v>
      </c>
      <c r="F980" s="10">
        <f t="shared" si="44"/>
        <v>293.13052856344194</v>
      </c>
      <c r="G980" s="10">
        <f t="shared" si="42"/>
        <v>293.13052276135488</v>
      </c>
      <c r="H980">
        <v>293.13</v>
      </c>
    </row>
    <row r="981" spans="4:8" x14ac:dyDescent="0.25">
      <c r="D981">
        <v>956</v>
      </c>
      <c r="E981">
        <f t="shared" si="43"/>
        <v>9.56</v>
      </c>
      <c r="F981" s="10">
        <f t="shared" si="44"/>
        <v>293.13052276135488</v>
      </c>
      <c r="G981" s="10">
        <f t="shared" si="42"/>
        <v>293.13051702295786</v>
      </c>
      <c r="H981">
        <v>293.13</v>
      </c>
    </row>
    <row r="982" spans="4:8" x14ac:dyDescent="0.25">
      <c r="D982">
        <v>957</v>
      </c>
      <c r="E982">
        <f t="shared" si="43"/>
        <v>9.57</v>
      </c>
      <c r="F982" s="10">
        <f t="shared" si="44"/>
        <v>293.13051702295786</v>
      </c>
      <c r="G982" s="10">
        <f t="shared" si="42"/>
        <v>293.1305113475517</v>
      </c>
      <c r="H982">
        <v>293.13</v>
      </c>
    </row>
    <row r="983" spans="4:8" x14ac:dyDescent="0.25">
      <c r="D983">
        <v>958</v>
      </c>
      <c r="E983">
        <f t="shared" si="43"/>
        <v>9.58</v>
      </c>
      <c r="F983" s="10">
        <f t="shared" si="44"/>
        <v>293.1305113475517</v>
      </c>
      <c r="G983" s="10">
        <f t="shared" si="42"/>
        <v>293.13050573444497</v>
      </c>
      <c r="H983">
        <v>293.13</v>
      </c>
    </row>
    <row r="984" spans="4:8" x14ac:dyDescent="0.25">
      <c r="D984">
        <v>959</v>
      </c>
      <c r="E984">
        <f t="shared" si="43"/>
        <v>9.59</v>
      </c>
      <c r="F984" s="10">
        <f t="shared" si="44"/>
        <v>293.13050573444497</v>
      </c>
      <c r="G984" s="10">
        <f t="shared" si="42"/>
        <v>293.13050018295382</v>
      </c>
      <c r="H984">
        <v>293.13</v>
      </c>
    </row>
    <row r="985" spans="4:8" x14ac:dyDescent="0.25">
      <c r="D985">
        <v>960</v>
      </c>
      <c r="E985">
        <f t="shared" si="43"/>
        <v>9.6</v>
      </c>
      <c r="F985" s="10">
        <f t="shared" si="44"/>
        <v>293.13050018295382</v>
      </c>
      <c r="G985" s="10">
        <f t="shared" ref="G985:G1025" si="45">F985-((($B$22*$B$23*(F985-$G$5))/1000)/($G$13*$G$14*$G$11))</f>
        <v>293.1304946924019</v>
      </c>
      <c r="H985">
        <v>293.13</v>
      </c>
    </row>
    <row r="986" spans="4:8" x14ac:dyDescent="0.25">
      <c r="D986">
        <v>961</v>
      </c>
      <c r="E986">
        <f t="shared" ref="E986:E1012" si="46">D986*$B$14</f>
        <v>9.61</v>
      </c>
      <c r="F986" s="10">
        <f t="shared" si="44"/>
        <v>293.1304946924019</v>
      </c>
      <c r="G986" s="10">
        <f t="shared" si="45"/>
        <v>293.13048926212019</v>
      </c>
      <c r="H986">
        <v>293.13</v>
      </c>
    </row>
    <row r="987" spans="4:8" x14ac:dyDescent="0.25">
      <c r="D987">
        <v>962</v>
      </c>
      <c r="E987">
        <f t="shared" si="46"/>
        <v>9.620000000000001</v>
      </c>
      <c r="F987" s="10">
        <f t="shared" si="44"/>
        <v>293.13048926212019</v>
      </c>
      <c r="G987" s="10">
        <f t="shared" si="45"/>
        <v>293.13048389144717</v>
      </c>
      <c r="H987">
        <v>293.13</v>
      </c>
    </row>
    <row r="988" spans="4:8" x14ac:dyDescent="0.25">
      <c r="D988">
        <v>963</v>
      </c>
      <c r="E988">
        <f t="shared" si="46"/>
        <v>9.6300000000000008</v>
      </c>
      <c r="F988" s="10">
        <f t="shared" ref="F988:F1012" si="47">G987</f>
        <v>293.13048389144717</v>
      </c>
      <c r="G988" s="10">
        <f t="shared" si="45"/>
        <v>293.1304785797285</v>
      </c>
      <c r="H988">
        <v>293.13</v>
      </c>
    </row>
    <row r="989" spans="4:8" x14ac:dyDescent="0.25">
      <c r="D989">
        <v>964</v>
      </c>
      <c r="E989">
        <f t="shared" si="46"/>
        <v>9.64</v>
      </c>
      <c r="F989" s="10">
        <f t="shared" si="47"/>
        <v>293.1304785797285</v>
      </c>
      <c r="G989" s="10">
        <f t="shared" si="45"/>
        <v>293.13047332631703</v>
      </c>
      <c r="H989">
        <v>293.13</v>
      </c>
    </row>
    <row r="990" spans="4:8" x14ac:dyDescent="0.25">
      <c r="D990">
        <v>965</v>
      </c>
      <c r="E990">
        <f t="shared" si="46"/>
        <v>9.65</v>
      </c>
      <c r="F990" s="10">
        <f t="shared" si="47"/>
        <v>293.13047332631703</v>
      </c>
      <c r="G990" s="10">
        <f t="shared" si="45"/>
        <v>293.13046813057269</v>
      </c>
      <c r="H990">
        <v>293.13</v>
      </c>
    </row>
    <row r="991" spans="4:8" x14ac:dyDescent="0.25">
      <c r="D991">
        <v>966</v>
      </c>
      <c r="E991">
        <f t="shared" si="46"/>
        <v>9.66</v>
      </c>
      <c r="F991" s="10">
        <f t="shared" si="47"/>
        <v>293.13046813057269</v>
      </c>
      <c r="G991" s="10">
        <f t="shared" si="45"/>
        <v>293.13046299186254</v>
      </c>
      <c r="H991">
        <v>293.13</v>
      </c>
    </row>
    <row r="992" spans="4:8" x14ac:dyDescent="0.25">
      <c r="D992">
        <v>967</v>
      </c>
      <c r="E992">
        <f t="shared" si="46"/>
        <v>9.67</v>
      </c>
      <c r="F992" s="10">
        <f t="shared" si="47"/>
        <v>293.13046299186254</v>
      </c>
      <c r="G992" s="10">
        <f t="shared" si="45"/>
        <v>293.13045790956045</v>
      </c>
      <c r="H992">
        <v>293.13</v>
      </c>
    </row>
    <row r="993" spans="4:8" x14ac:dyDescent="0.25">
      <c r="D993">
        <v>968</v>
      </c>
      <c r="E993">
        <f t="shared" si="46"/>
        <v>9.68</v>
      </c>
      <c r="F993" s="10">
        <f t="shared" si="47"/>
        <v>293.13045790956045</v>
      </c>
      <c r="G993" s="10">
        <f t="shared" si="45"/>
        <v>293.13045288304721</v>
      </c>
      <c r="H993">
        <v>293.13</v>
      </c>
    </row>
    <row r="994" spans="4:8" x14ac:dyDescent="0.25">
      <c r="D994">
        <v>969</v>
      </c>
      <c r="E994">
        <f t="shared" si="46"/>
        <v>9.69</v>
      </c>
      <c r="F994" s="10">
        <f t="shared" si="47"/>
        <v>293.13045288304721</v>
      </c>
      <c r="G994" s="10">
        <f t="shared" si="45"/>
        <v>293.13044791171046</v>
      </c>
      <c r="H994">
        <v>293.13</v>
      </c>
    </row>
    <row r="995" spans="4:8" x14ac:dyDescent="0.25">
      <c r="D995">
        <v>970</v>
      </c>
      <c r="E995">
        <f t="shared" si="46"/>
        <v>9.7000000000000011</v>
      </c>
      <c r="F995" s="10">
        <f t="shared" si="47"/>
        <v>293.13044791171046</v>
      </c>
      <c r="G995" s="10">
        <f t="shared" si="45"/>
        <v>293.13044299494453</v>
      </c>
      <c r="H995">
        <v>293.13</v>
      </c>
    </row>
    <row r="996" spans="4:8" x14ac:dyDescent="0.25">
      <c r="D996">
        <v>971</v>
      </c>
      <c r="E996">
        <f t="shared" si="46"/>
        <v>9.7100000000000009</v>
      </c>
      <c r="F996" s="10">
        <f t="shared" si="47"/>
        <v>293.13044299494453</v>
      </c>
      <c r="G996" s="10">
        <f t="shared" si="45"/>
        <v>293.13043813215035</v>
      </c>
      <c r="H996">
        <v>293.13</v>
      </c>
    </row>
    <row r="997" spans="4:8" x14ac:dyDescent="0.25">
      <c r="D997">
        <v>972</v>
      </c>
      <c r="E997">
        <f t="shared" si="46"/>
        <v>9.7200000000000006</v>
      </c>
      <c r="F997" s="10">
        <f t="shared" si="47"/>
        <v>293.13043813215035</v>
      </c>
      <c r="G997" s="10">
        <f t="shared" si="45"/>
        <v>293.13043332273548</v>
      </c>
      <c r="H997">
        <v>293.13</v>
      </c>
    </row>
    <row r="998" spans="4:8" x14ac:dyDescent="0.25">
      <c r="D998">
        <v>973</v>
      </c>
      <c r="E998">
        <f t="shared" si="46"/>
        <v>9.73</v>
      </c>
      <c r="F998" s="10">
        <f t="shared" si="47"/>
        <v>293.13043332273548</v>
      </c>
      <c r="G998" s="10">
        <f t="shared" si="45"/>
        <v>293.13042856611401</v>
      </c>
      <c r="H998">
        <v>293.13</v>
      </c>
    </row>
    <row r="999" spans="4:8" x14ac:dyDescent="0.25">
      <c r="D999">
        <v>974</v>
      </c>
      <c r="E999">
        <f t="shared" si="46"/>
        <v>9.74</v>
      </c>
      <c r="F999" s="10">
        <f t="shared" si="47"/>
        <v>293.13042856611401</v>
      </c>
      <c r="G999" s="10">
        <f t="shared" si="45"/>
        <v>293.13042386170633</v>
      </c>
      <c r="H999">
        <v>293.13</v>
      </c>
    </row>
    <row r="1000" spans="4:8" x14ac:dyDescent="0.25">
      <c r="D1000">
        <v>975</v>
      </c>
      <c r="E1000">
        <f t="shared" si="46"/>
        <v>9.75</v>
      </c>
      <c r="F1000" s="10">
        <f t="shared" si="47"/>
        <v>293.13042386170633</v>
      </c>
      <c r="G1000" s="10">
        <f t="shared" si="45"/>
        <v>293.13041920893937</v>
      </c>
      <c r="H1000">
        <v>293.13</v>
      </c>
    </row>
    <row r="1001" spans="4:8" x14ac:dyDescent="0.25">
      <c r="D1001">
        <v>976</v>
      </c>
      <c r="E1001">
        <f t="shared" si="46"/>
        <v>9.76</v>
      </c>
      <c r="F1001" s="10">
        <f t="shared" si="47"/>
        <v>293.13041920893937</v>
      </c>
      <c r="G1001" s="10">
        <f t="shared" si="45"/>
        <v>293.13041460724622</v>
      </c>
      <c r="H1001">
        <v>293.13</v>
      </c>
    </row>
    <row r="1002" spans="4:8" x14ac:dyDescent="0.25">
      <c r="D1002">
        <v>977</v>
      </c>
      <c r="E1002">
        <f t="shared" si="46"/>
        <v>9.77</v>
      </c>
      <c r="F1002" s="10">
        <f t="shared" si="47"/>
        <v>293.13041460724622</v>
      </c>
      <c r="G1002" s="10">
        <f t="shared" si="45"/>
        <v>293.1304100560663</v>
      </c>
      <c r="H1002">
        <v>293.13</v>
      </c>
    </row>
    <row r="1003" spans="4:8" x14ac:dyDescent="0.25">
      <c r="D1003">
        <v>978</v>
      </c>
      <c r="E1003">
        <f t="shared" si="46"/>
        <v>9.7799999999999994</v>
      </c>
      <c r="F1003" s="10">
        <f t="shared" si="47"/>
        <v>293.1304100560663</v>
      </c>
      <c r="G1003" s="10">
        <f t="shared" si="45"/>
        <v>293.13040555484503</v>
      </c>
      <c r="H1003">
        <v>293.13</v>
      </c>
    </row>
    <row r="1004" spans="4:8" x14ac:dyDescent="0.25">
      <c r="D1004">
        <v>979</v>
      </c>
      <c r="E1004">
        <f t="shared" si="46"/>
        <v>9.7900000000000009</v>
      </c>
      <c r="F1004" s="10">
        <f t="shared" si="47"/>
        <v>293.13040555484503</v>
      </c>
      <c r="G1004" s="10">
        <f t="shared" si="45"/>
        <v>293.1304011030341</v>
      </c>
      <c r="H1004">
        <v>293.13</v>
      </c>
    </row>
    <row r="1005" spans="4:8" x14ac:dyDescent="0.25">
      <c r="D1005">
        <v>980</v>
      </c>
      <c r="E1005">
        <f t="shared" si="46"/>
        <v>9.8000000000000007</v>
      </c>
      <c r="F1005" s="10">
        <f t="shared" si="47"/>
        <v>293.1304011030341</v>
      </c>
      <c r="G1005" s="10">
        <f t="shared" si="45"/>
        <v>293.13039670009107</v>
      </c>
      <c r="H1005">
        <v>293.13</v>
      </c>
    </row>
    <row r="1006" spans="4:8" x14ac:dyDescent="0.25">
      <c r="D1006">
        <v>981</v>
      </c>
      <c r="E1006">
        <f t="shared" si="46"/>
        <v>9.81</v>
      </c>
      <c r="F1006" s="10">
        <f t="shared" si="47"/>
        <v>293.13039670009107</v>
      </c>
      <c r="G1006" s="10">
        <f t="shared" si="45"/>
        <v>293.13039234547955</v>
      </c>
      <c r="H1006">
        <v>293.13</v>
      </c>
    </row>
    <row r="1007" spans="4:8" x14ac:dyDescent="0.25">
      <c r="D1007">
        <v>982</v>
      </c>
      <c r="E1007">
        <f t="shared" si="46"/>
        <v>9.82</v>
      </c>
      <c r="F1007" s="10">
        <f t="shared" si="47"/>
        <v>293.13039234547955</v>
      </c>
      <c r="G1007" s="10">
        <f t="shared" si="45"/>
        <v>293.13038803866897</v>
      </c>
      <c r="H1007">
        <v>293.13</v>
      </c>
    </row>
    <row r="1008" spans="4:8" x14ac:dyDescent="0.25">
      <c r="D1008">
        <v>983</v>
      </c>
      <c r="E1008">
        <f t="shared" si="46"/>
        <v>9.83</v>
      </c>
      <c r="F1008" s="10">
        <f t="shared" si="47"/>
        <v>293.13038803866897</v>
      </c>
      <c r="G1008" s="10">
        <f t="shared" si="45"/>
        <v>293.1303837791346</v>
      </c>
      <c r="H1008">
        <v>293.13</v>
      </c>
    </row>
    <row r="1009" spans="4:8" x14ac:dyDescent="0.25">
      <c r="D1009">
        <v>984</v>
      </c>
      <c r="E1009">
        <f t="shared" si="46"/>
        <v>9.84</v>
      </c>
      <c r="F1009" s="10">
        <f t="shared" si="47"/>
        <v>293.1303837791346</v>
      </c>
      <c r="G1009" s="10">
        <f t="shared" si="45"/>
        <v>293.13037956635753</v>
      </c>
      <c r="H1009">
        <v>293.13</v>
      </c>
    </row>
    <row r="1010" spans="4:8" x14ac:dyDescent="0.25">
      <c r="D1010">
        <v>985</v>
      </c>
      <c r="E1010">
        <f t="shared" si="46"/>
        <v>9.85</v>
      </c>
      <c r="F1010" s="10">
        <f t="shared" si="47"/>
        <v>293.13037956635753</v>
      </c>
      <c r="G1010" s="10">
        <f t="shared" si="45"/>
        <v>293.13037539982446</v>
      </c>
      <c r="H1010">
        <v>293.13</v>
      </c>
    </row>
    <row r="1011" spans="4:8" x14ac:dyDescent="0.25">
      <c r="D1011">
        <v>986</v>
      </c>
      <c r="E1011">
        <f t="shared" si="46"/>
        <v>9.86</v>
      </c>
      <c r="F1011" s="10">
        <f t="shared" si="47"/>
        <v>293.13037539982446</v>
      </c>
      <c r="G1011" s="10">
        <f t="shared" si="45"/>
        <v>293.13037127902783</v>
      </c>
      <c r="H1011">
        <v>293.13</v>
      </c>
    </row>
    <row r="1012" spans="4:8" x14ac:dyDescent="0.25">
      <c r="D1012">
        <v>987</v>
      </c>
      <c r="E1012">
        <f t="shared" si="46"/>
        <v>9.870000000000001</v>
      </c>
      <c r="F1012" s="10">
        <f t="shared" si="47"/>
        <v>293.13037127902783</v>
      </c>
      <c r="G1012" s="10">
        <f t="shared" si="45"/>
        <v>293.13036720346554</v>
      </c>
      <c r="H1012">
        <v>293.13</v>
      </c>
    </row>
    <row r="1013" spans="4:8" x14ac:dyDescent="0.25">
      <c r="D1013">
        <v>988</v>
      </c>
      <c r="E1013">
        <f t="shared" ref="E1013:E1025" si="48">D1013*$B$14</f>
        <v>9.8800000000000008</v>
      </c>
      <c r="F1013" s="10">
        <f t="shared" ref="F1013:F1025" si="49">G1012</f>
        <v>293.13036720346554</v>
      </c>
      <c r="G1013" s="10">
        <f t="shared" si="45"/>
        <v>293.13036317264101</v>
      </c>
      <c r="H1013">
        <v>293.13</v>
      </c>
    </row>
    <row r="1014" spans="4:8" x14ac:dyDescent="0.25">
      <c r="D1014">
        <v>989</v>
      </c>
      <c r="E1014">
        <f t="shared" si="48"/>
        <v>9.89</v>
      </c>
      <c r="F1014" s="10">
        <f t="shared" si="49"/>
        <v>293.13036317264101</v>
      </c>
      <c r="G1014" s="10">
        <f t="shared" si="45"/>
        <v>293.13035918606323</v>
      </c>
      <c r="H1014">
        <v>293.13</v>
      </c>
    </row>
    <row r="1015" spans="4:8" x14ac:dyDescent="0.25">
      <c r="D1015">
        <v>990</v>
      </c>
      <c r="E1015">
        <f t="shared" si="48"/>
        <v>9.9</v>
      </c>
      <c r="F1015" s="10">
        <f t="shared" si="49"/>
        <v>293.13035918606323</v>
      </c>
      <c r="G1015" s="10">
        <f t="shared" si="45"/>
        <v>293.13035524324647</v>
      </c>
      <c r="H1015">
        <v>293.13</v>
      </c>
    </row>
    <row r="1016" spans="4:8" x14ac:dyDescent="0.25">
      <c r="D1016">
        <v>991</v>
      </c>
      <c r="E1016">
        <f t="shared" si="48"/>
        <v>9.91</v>
      </c>
      <c r="F1016" s="10">
        <f t="shared" si="49"/>
        <v>293.13035524324647</v>
      </c>
      <c r="G1016" s="10">
        <f t="shared" si="45"/>
        <v>293.13035134371034</v>
      </c>
      <c r="H1016">
        <v>293.13</v>
      </c>
    </row>
    <row r="1017" spans="4:8" x14ac:dyDescent="0.25">
      <c r="D1017">
        <v>992</v>
      </c>
      <c r="E1017">
        <f t="shared" si="48"/>
        <v>9.92</v>
      </c>
      <c r="F1017" s="10">
        <f t="shared" si="49"/>
        <v>293.13035134371034</v>
      </c>
      <c r="G1017" s="10">
        <f t="shared" si="45"/>
        <v>293.13034748697976</v>
      </c>
      <c r="H1017">
        <v>293.13</v>
      </c>
    </row>
    <row r="1018" spans="4:8" x14ac:dyDescent="0.25">
      <c r="D1018">
        <v>993</v>
      </c>
      <c r="E1018">
        <f t="shared" si="48"/>
        <v>9.93</v>
      </c>
      <c r="F1018" s="10">
        <f t="shared" si="49"/>
        <v>293.13034748697976</v>
      </c>
      <c r="G1018" s="10">
        <f t="shared" si="45"/>
        <v>293.13034367258484</v>
      </c>
      <c r="H1018">
        <v>293.13</v>
      </c>
    </row>
    <row r="1019" spans="4:8" x14ac:dyDescent="0.25">
      <c r="D1019">
        <v>994</v>
      </c>
      <c r="E1019">
        <f t="shared" si="48"/>
        <v>9.94</v>
      </c>
      <c r="F1019" s="10">
        <f t="shared" si="49"/>
        <v>293.13034367258484</v>
      </c>
      <c r="G1019" s="10">
        <f t="shared" si="45"/>
        <v>293.13033990006085</v>
      </c>
      <c r="H1019">
        <v>293.13</v>
      </c>
    </row>
    <row r="1020" spans="4:8" x14ac:dyDescent="0.25">
      <c r="D1020">
        <v>995</v>
      </c>
      <c r="E1020">
        <f t="shared" si="48"/>
        <v>9.9500000000000011</v>
      </c>
      <c r="F1020" s="10">
        <f t="shared" si="49"/>
        <v>293.13033990006085</v>
      </c>
      <c r="G1020" s="10">
        <f t="shared" si="45"/>
        <v>293.13033616894819</v>
      </c>
      <c r="H1020">
        <v>293.13</v>
      </c>
    </row>
    <row r="1021" spans="4:8" x14ac:dyDescent="0.25">
      <c r="D1021">
        <v>996</v>
      </c>
      <c r="E1021">
        <f>D1021*$B$14</f>
        <v>9.9600000000000009</v>
      </c>
      <c r="F1021" s="10">
        <f>G1020</f>
        <v>293.13033616894819</v>
      </c>
      <c r="G1021" s="10">
        <f t="shared" si="45"/>
        <v>293.1303324787923</v>
      </c>
      <c r="H1021">
        <v>293.13</v>
      </c>
    </row>
    <row r="1022" spans="4:8" x14ac:dyDescent="0.25">
      <c r="D1022">
        <v>997</v>
      </c>
      <c r="E1022">
        <f t="shared" si="48"/>
        <v>9.9700000000000006</v>
      </c>
      <c r="F1022" s="10">
        <f t="shared" si="49"/>
        <v>293.1303324787923</v>
      </c>
      <c r="G1022" s="10">
        <f t="shared" si="45"/>
        <v>293.13032882914359</v>
      </c>
      <c r="H1022">
        <v>293.13</v>
      </c>
    </row>
    <row r="1023" spans="4:8" x14ac:dyDescent="0.25">
      <c r="D1023">
        <v>998</v>
      </c>
      <c r="E1023">
        <f t="shared" si="48"/>
        <v>9.98</v>
      </c>
      <c r="F1023" s="10">
        <f t="shared" si="49"/>
        <v>293.13032882914359</v>
      </c>
      <c r="G1023" s="10">
        <f t="shared" si="45"/>
        <v>293.13032521955739</v>
      </c>
      <c r="H1023">
        <v>293.13</v>
      </c>
    </row>
    <row r="1024" spans="4:8" x14ac:dyDescent="0.25">
      <c r="D1024">
        <v>999</v>
      </c>
      <c r="E1024">
        <f t="shared" si="48"/>
        <v>9.99</v>
      </c>
      <c r="F1024" s="10">
        <f t="shared" si="49"/>
        <v>293.13032521955739</v>
      </c>
      <c r="G1024" s="10">
        <f t="shared" si="45"/>
        <v>293.1303216495939</v>
      </c>
      <c r="H1024">
        <v>293.13</v>
      </c>
    </row>
    <row r="1025" spans="4:8" x14ac:dyDescent="0.25">
      <c r="D1025">
        <v>1000</v>
      </c>
      <c r="E1025">
        <f t="shared" si="48"/>
        <v>10</v>
      </c>
      <c r="F1025" s="10">
        <f t="shared" si="49"/>
        <v>293.1303216495939</v>
      </c>
      <c r="G1025" s="10">
        <f t="shared" si="45"/>
        <v>293.1303181188182</v>
      </c>
      <c r="H1025">
        <v>293.13</v>
      </c>
    </row>
    <row r="1026" spans="4:8" x14ac:dyDescent="0.25">
      <c r="G1026" s="10"/>
    </row>
    <row r="1027" spans="4:8" x14ac:dyDescent="0.25">
      <c r="F1027" s="10"/>
      <c r="G1027" s="10"/>
    </row>
    <row r="1028" spans="4:8" x14ac:dyDescent="0.25">
      <c r="F1028" s="10"/>
      <c r="G1028" s="10"/>
    </row>
    <row r="1029" spans="4:8" x14ac:dyDescent="0.25">
      <c r="F1029" s="10"/>
      <c r="G1029" s="10"/>
    </row>
    <row r="1030" spans="4:8" x14ac:dyDescent="0.25">
      <c r="F1030" s="10"/>
      <c r="G1030" s="10"/>
    </row>
    <row r="1031" spans="4:8" x14ac:dyDescent="0.25">
      <c r="F1031" s="10"/>
      <c r="G1031" s="10"/>
    </row>
    <row r="1032" spans="4:8" x14ac:dyDescent="0.25">
      <c r="F1032" s="10"/>
      <c r="G1032" s="10"/>
    </row>
    <row r="1033" spans="4:8" x14ac:dyDescent="0.25">
      <c r="F1033" s="10"/>
      <c r="G1033" s="10"/>
    </row>
    <row r="1034" spans="4:8" x14ac:dyDescent="0.25">
      <c r="F1034" s="10"/>
      <c r="G1034" s="10"/>
    </row>
    <row r="1035" spans="4:8" x14ac:dyDescent="0.25">
      <c r="F1035" s="10"/>
      <c r="G1035" s="10"/>
    </row>
    <row r="1036" spans="4:8" x14ac:dyDescent="0.25">
      <c r="F1036" s="10"/>
      <c r="G1036" s="10"/>
    </row>
    <row r="1037" spans="4:8" x14ac:dyDescent="0.25">
      <c r="F1037" s="10"/>
      <c r="G1037" s="10"/>
    </row>
    <row r="1038" spans="4:8" x14ac:dyDescent="0.25">
      <c r="F1038" s="10"/>
      <c r="G1038" s="10"/>
    </row>
    <row r="1039" spans="4:8" x14ac:dyDescent="0.25">
      <c r="F1039" s="10"/>
      <c r="G1039" s="10"/>
    </row>
    <row r="1040" spans="4:8" x14ac:dyDescent="0.25">
      <c r="F1040" s="10"/>
      <c r="G1040" s="10"/>
    </row>
    <row r="1041" spans="6:7" x14ac:dyDescent="0.25">
      <c r="F1041" s="10"/>
      <c r="G1041" s="10"/>
    </row>
    <row r="1042" spans="6:7" x14ac:dyDescent="0.25">
      <c r="F1042" s="10"/>
      <c r="G1042" s="10"/>
    </row>
    <row r="1043" spans="6:7" x14ac:dyDescent="0.25">
      <c r="F1043" s="10"/>
      <c r="G1043" s="10"/>
    </row>
    <row r="1044" spans="6:7" x14ac:dyDescent="0.25">
      <c r="F1044" s="10"/>
      <c r="G1044" s="10"/>
    </row>
    <row r="1045" spans="6:7" x14ac:dyDescent="0.25">
      <c r="F1045" s="10"/>
      <c r="G1045" s="10"/>
    </row>
    <row r="1046" spans="6:7" x14ac:dyDescent="0.25">
      <c r="F1046" s="10"/>
      <c r="G1046" s="10"/>
    </row>
    <row r="1047" spans="6:7" x14ac:dyDescent="0.25">
      <c r="F1047" s="10"/>
      <c r="G1047" s="10"/>
    </row>
    <row r="1048" spans="6:7" x14ac:dyDescent="0.25">
      <c r="F1048" s="10"/>
      <c r="G1048" s="10"/>
    </row>
    <row r="1049" spans="6:7" x14ac:dyDescent="0.25">
      <c r="F1049" s="10"/>
      <c r="G1049" s="10"/>
    </row>
    <row r="1050" spans="6:7" x14ac:dyDescent="0.25">
      <c r="F1050" s="10"/>
      <c r="G1050" s="10"/>
    </row>
    <row r="1051" spans="6:7" x14ac:dyDescent="0.25">
      <c r="F1051" s="10"/>
      <c r="G1051" s="10"/>
    </row>
    <row r="1052" spans="6:7" x14ac:dyDescent="0.25">
      <c r="F1052" s="10"/>
      <c r="G1052" s="10"/>
    </row>
    <row r="1053" spans="6:7" x14ac:dyDescent="0.25">
      <c r="F1053" s="10"/>
      <c r="G1053" s="10"/>
    </row>
    <row r="1054" spans="6:7" x14ac:dyDescent="0.25">
      <c r="F1054" s="10"/>
      <c r="G1054" s="10"/>
    </row>
    <row r="1055" spans="6:7" x14ac:dyDescent="0.25">
      <c r="F1055" s="10"/>
      <c r="G1055" s="10"/>
    </row>
    <row r="1056" spans="6:7" x14ac:dyDescent="0.25">
      <c r="F1056" s="10"/>
      <c r="G1056" s="10"/>
    </row>
    <row r="1057" spans="6:7" x14ac:dyDescent="0.25">
      <c r="F1057" s="10"/>
      <c r="G1057" s="10"/>
    </row>
    <row r="1058" spans="6:7" x14ac:dyDescent="0.25">
      <c r="F1058" s="10"/>
      <c r="G1058" s="10"/>
    </row>
    <row r="1059" spans="6:7" x14ac:dyDescent="0.25">
      <c r="F1059" s="10"/>
      <c r="G1059" s="10"/>
    </row>
    <row r="1060" spans="6:7" x14ac:dyDescent="0.25">
      <c r="F1060" s="10"/>
      <c r="G1060" s="10"/>
    </row>
    <row r="1061" spans="6:7" x14ac:dyDescent="0.25">
      <c r="F1061" s="10"/>
      <c r="G1061" s="10"/>
    </row>
    <row r="1062" spans="6:7" x14ac:dyDescent="0.25">
      <c r="F1062" s="10"/>
      <c r="G1062" s="10"/>
    </row>
    <row r="1063" spans="6:7" x14ac:dyDescent="0.25">
      <c r="F1063" s="10"/>
      <c r="G1063" s="10"/>
    </row>
    <row r="1064" spans="6:7" x14ac:dyDescent="0.25">
      <c r="F1064" s="10"/>
      <c r="G1064" s="10"/>
    </row>
    <row r="1065" spans="6:7" x14ac:dyDescent="0.25">
      <c r="F1065" s="10"/>
      <c r="G1065" s="10"/>
    </row>
    <row r="1066" spans="6:7" x14ac:dyDescent="0.25">
      <c r="F1066" s="10"/>
      <c r="G1066" s="10"/>
    </row>
    <row r="1067" spans="6:7" x14ac:dyDescent="0.25">
      <c r="F1067" s="10"/>
      <c r="G1067" s="10"/>
    </row>
    <row r="1068" spans="6:7" x14ac:dyDescent="0.25">
      <c r="F1068" s="10"/>
      <c r="G1068" s="10"/>
    </row>
    <row r="1069" spans="6:7" x14ac:dyDescent="0.25">
      <c r="F1069" s="10"/>
      <c r="G1069" s="10"/>
    </row>
    <row r="1070" spans="6:7" x14ac:dyDescent="0.25">
      <c r="F1070" s="10"/>
      <c r="G1070" s="10"/>
    </row>
    <row r="1071" spans="6:7" x14ac:dyDescent="0.25">
      <c r="F1071" s="10"/>
      <c r="G1071" s="10"/>
    </row>
    <row r="1072" spans="6:7" x14ac:dyDescent="0.25">
      <c r="F1072" s="10"/>
      <c r="G1072" s="10"/>
    </row>
    <row r="1073" spans="6:7" x14ac:dyDescent="0.25">
      <c r="F1073" s="10"/>
      <c r="G1073" s="10"/>
    </row>
    <row r="1074" spans="6:7" x14ac:dyDescent="0.25">
      <c r="F1074" s="10"/>
      <c r="G1074" s="10"/>
    </row>
    <row r="1075" spans="6:7" x14ac:dyDescent="0.25">
      <c r="F1075" s="10"/>
      <c r="G1075" s="10"/>
    </row>
    <row r="1076" spans="6:7" x14ac:dyDescent="0.25">
      <c r="F1076" s="10"/>
      <c r="G1076" s="10"/>
    </row>
    <row r="1077" spans="6:7" x14ac:dyDescent="0.25">
      <c r="F1077" s="10"/>
      <c r="G1077" s="10"/>
    </row>
    <row r="1078" spans="6:7" x14ac:dyDescent="0.25">
      <c r="F1078" s="10"/>
      <c r="G1078" s="10"/>
    </row>
    <row r="1079" spans="6:7" x14ac:dyDescent="0.25">
      <c r="F1079" s="10"/>
      <c r="G1079" s="10"/>
    </row>
    <row r="1080" spans="6:7" x14ac:dyDescent="0.25">
      <c r="F1080" s="10"/>
      <c r="G1080" s="10"/>
    </row>
    <row r="1081" spans="6:7" x14ac:dyDescent="0.25">
      <c r="F1081" s="10"/>
      <c r="G1081" s="10"/>
    </row>
    <row r="1082" spans="6:7" x14ac:dyDescent="0.25">
      <c r="F1082" s="10"/>
      <c r="G1082" s="10"/>
    </row>
    <row r="1083" spans="6:7" x14ac:dyDescent="0.25">
      <c r="F1083" s="10"/>
      <c r="G1083" s="10"/>
    </row>
    <row r="1084" spans="6:7" x14ac:dyDescent="0.25">
      <c r="F1084" s="10"/>
      <c r="G1084" s="10"/>
    </row>
    <row r="1085" spans="6:7" x14ac:dyDescent="0.25">
      <c r="F1085" s="10"/>
      <c r="G1085" s="10"/>
    </row>
    <row r="1086" spans="6:7" x14ac:dyDescent="0.25">
      <c r="F1086" s="10"/>
      <c r="G1086" s="10"/>
    </row>
    <row r="1087" spans="6:7" x14ac:dyDescent="0.25">
      <c r="F1087" s="10"/>
      <c r="G1087" s="10"/>
    </row>
    <row r="1088" spans="6:7" x14ac:dyDescent="0.25">
      <c r="F1088" s="10"/>
      <c r="G1088" s="10"/>
    </row>
    <row r="1089" spans="6:7" x14ac:dyDescent="0.25">
      <c r="F1089" s="10"/>
      <c r="G1089" s="10"/>
    </row>
    <row r="1090" spans="6:7" x14ac:dyDescent="0.25">
      <c r="F1090" s="10"/>
      <c r="G1090" s="10"/>
    </row>
    <row r="1091" spans="6:7" x14ac:dyDescent="0.25">
      <c r="F1091" s="10"/>
      <c r="G1091" s="10"/>
    </row>
    <row r="1092" spans="6:7" x14ac:dyDescent="0.25">
      <c r="F1092" s="10"/>
      <c r="G1092" s="10"/>
    </row>
    <row r="1093" spans="6:7" x14ac:dyDescent="0.25">
      <c r="F1093" s="10"/>
      <c r="G1093" s="10"/>
    </row>
    <row r="1094" spans="6:7" x14ac:dyDescent="0.25">
      <c r="F1094" s="10"/>
      <c r="G1094" s="10"/>
    </row>
    <row r="1095" spans="6:7" x14ac:dyDescent="0.25">
      <c r="F1095" s="10"/>
      <c r="G1095" s="10"/>
    </row>
    <row r="1096" spans="6:7" x14ac:dyDescent="0.25">
      <c r="F1096" s="10"/>
      <c r="G1096" s="10"/>
    </row>
    <row r="1097" spans="6:7" x14ac:dyDescent="0.25">
      <c r="F1097" s="10"/>
      <c r="G1097" s="10"/>
    </row>
    <row r="1098" spans="6:7" x14ac:dyDescent="0.25">
      <c r="F1098" s="10"/>
      <c r="G1098" s="10"/>
    </row>
    <row r="1099" spans="6:7" x14ac:dyDescent="0.25">
      <c r="F1099" s="10"/>
      <c r="G1099" s="10"/>
    </row>
    <row r="1100" spans="6:7" x14ac:dyDescent="0.25">
      <c r="F1100" s="10"/>
      <c r="G1100" s="10"/>
    </row>
    <row r="1101" spans="6:7" x14ac:dyDescent="0.25">
      <c r="F1101" s="10"/>
      <c r="G1101" s="10"/>
    </row>
    <row r="1102" spans="6:7" x14ac:dyDescent="0.25">
      <c r="F1102" s="10"/>
      <c r="G1102" s="10"/>
    </row>
    <row r="1103" spans="6:7" x14ac:dyDescent="0.25">
      <c r="F1103" s="10"/>
      <c r="G1103" s="10"/>
    </row>
    <row r="1104" spans="6:7" x14ac:dyDescent="0.25">
      <c r="F1104" s="10"/>
      <c r="G1104" s="10"/>
    </row>
    <row r="1105" spans="6:7" x14ac:dyDescent="0.25">
      <c r="F1105" s="10"/>
      <c r="G1105" s="10"/>
    </row>
    <row r="1106" spans="6:7" x14ac:dyDescent="0.25">
      <c r="F1106" s="10"/>
      <c r="G1106" s="10"/>
    </row>
    <row r="1107" spans="6:7" x14ac:dyDescent="0.25">
      <c r="F1107" s="10"/>
      <c r="G1107" s="10"/>
    </row>
    <row r="1108" spans="6:7" x14ac:dyDescent="0.25">
      <c r="F1108" s="10"/>
      <c r="G1108" s="10"/>
    </row>
    <row r="1109" spans="6:7" x14ac:dyDescent="0.25">
      <c r="F1109" s="10"/>
      <c r="G1109" s="10"/>
    </row>
    <row r="1110" spans="6:7" x14ac:dyDescent="0.25">
      <c r="F1110" s="10"/>
      <c r="G1110" s="10"/>
    </row>
    <row r="1111" spans="6:7" x14ac:dyDescent="0.25">
      <c r="F1111" s="10"/>
      <c r="G1111" s="10"/>
    </row>
    <row r="1112" spans="6:7" x14ac:dyDescent="0.25">
      <c r="F1112" s="10"/>
      <c r="G1112" s="10"/>
    </row>
    <row r="1113" spans="6:7" x14ac:dyDescent="0.25">
      <c r="F1113" s="10"/>
      <c r="G1113" s="10"/>
    </row>
    <row r="1114" spans="6:7" x14ac:dyDescent="0.25">
      <c r="F1114" s="10"/>
      <c r="G1114" s="10"/>
    </row>
    <row r="1115" spans="6:7" x14ac:dyDescent="0.25">
      <c r="F1115" s="10"/>
      <c r="G1115" s="10"/>
    </row>
    <row r="1116" spans="6:7" x14ac:dyDescent="0.25">
      <c r="F1116" s="10"/>
      <c r="G1116" s="10"/>
    </row>
    <row r="1117" spans="6:7" x14ac:dyDescent="0.25">
      <c r="F1117" s="10"/>
      <c r="G1117" s="10"/>
    </row>
    <row r="1118" spans="6:7" x14ac:dyDescent="0.25">
      <c r="F1118" s="10"/>
      <c r="G1118" s="10"/>
    </row>
    <row r="1119" spans="6:7" x14ac:dyDescent="0.25">
      <c r="F1119" s="10"/>
      <c r="G1119" s="10"/>
    </row>
    <row r="1120" spans="6:7" x14ac:dyDescent="0.25">
      <c r="F1120" s="10"/>
      <c r="G1120" s="10"/>
    </row>
    <row r="1121" spans="6:7" x14ac:dyDescent="0.25">
      <c r="F1121" s="10"/>
      <c r="G1121" s="10"/>
    </row>
    <row r="1122" spans="6:7" x14ac:dyDescent="0.25">
      <c r="F1122" s="10"/>
      <c r="G1122" s="10"/>
    </row>
    <row r="1123" spans="6:7" x14ac:dyDescent="0.25">
      <c r="F1123" s="10"/>
      <c r="G1123" s="10"/>
    </row>
    <row r="1124" spans="6:7" x14ac:dyDescent="0.25">
      <c r="F1124" s="10"/>
      <c r="G1124" s="10"/>
    </row>
    <row r="1125" spans="6:7" x14ac:dyDescent="0.25">
      <c r="F1125" s="10"/>
      <c r="G1125" s="10"/>
    </row>
    <row r="1126" spans="6:7" x14ac:dyDescent="0.25">
      <c r="F1126" s="10"/>
      <c r="G1126" s="10"/>
    </row>
    <row r="1127" spans="6:7" x14ac:dyDescent="0.25">
      <c r="F1127" s="10"/>
      <c r="G1127" s="10"/>
    </row>
    <row r="1128" spans="6:7" x14ac:dyDescent="0.25">
      <c r="F1128" s="10"/>
      <c r="G1128" s="10"/>
    </row>
    <row r="1129" spans="6:7" x14ac:dyDescent="0.25">
      <c r="F1129" s="10"/>
      <c r="G1129" s="10"/>
    </row>
    <row r="1130" spans="6:7" x14ac:dyDescent="0.25">
      <c r="F1130" s="10"/>
      <c r="G1130" s="10"/>
    </row>
    <row r="1131" spans="6:7" x14ac:dyDescent="0.25">
      <c r="F1131" s="10"/>
      <c r="G1131" s="10"/>
    </row>
    <row r="1132" spans="6:7" x14ac:dyDescent="0.25">
      <c r="F1132" s="10"/>
      <c r="G1132" s="10"/>
    </row>
    <row r="1133" spans="6:7" x14ac:dyDescent="0.25">
      <c r="F1133" s="10"/>
      <c r="G1133" s="10"/>
    </row>
    <row r="1134" spans="6:7" x14ac:dyDescent="0.25">
      <c r="F1134" s="10"/>
      <c r="G1134" s="10"/>
    </row>
    <row r="1135" spans="6:7" x14ac:dyDescent="0.25">
      <c r="F1135" s="10"/>
      <c r="G1135" s="10"/>
    </row>
    <row r="1136" spans="6:7" x14ac:dyDescent="0.25">
      <c r="F1136" s="10"/>
      <c r="G1136" s="10"/>
    </row>
    <row r="1137" spans="6:7" x14ac:dyDescent="0.25">
      <c r="F1137" s="10"/>
      <c r="G1137" s="10"/>
    </row>
    <row r="1138" spans="6:7" x14ac:dyDescent="0.25">
      <c r="F1138" s="10"/>
      <c r="G1138" s="10"/>
    </row>
    <row r="1139" spans="6:7" x14ac:dyDescent="0.25">
      <c r="F1139" s="10"/>
      <c r="G1139" s="10"/>
    </row>
    <row r="1140" spans="6:7" x14ac:dyDescent="0.25">
      <c r="F1140" s="10"/>
      <c r="G1140" s="10"/>
    </row>
    <row r="1141" spans="6:7" x14ac:dyDescent="0.25">
      <c r="F1141" s="10"/>
      <c r="G1141" s="10"/>
    </row>
    <row r="1142" spans="6:7" x14ac:dyDescent="0.25">
      <c r="F1142" s="10"/>
      <c r="G1142" s="10"/>
    </row>
    <row r="1143" spans="6:7" x14ac:dyDescent="0.25">
      <c r="F1143" s="10"/>
      <c r="G1143" s="10"/>
    </row>
    <row r="1144" spans="6:7" x14ac:dyDescent="0.25">
      <c r="F1144" s="10"/>
      <c r="G1144" s="10"/>
    </row>
    <row r="1145" spans="6:7" x14ac:dyDescent="0.25">
      <c r="F1145" s="10"/>
      <c r="G1145" s="10"/>
    </row>
    <row r="1146" spans="6:7" x14ac:dyDescent="0.25">
      <c r="F1146" s="10"/>
      <c r="G1146" s="10"/>
    </row>
    <row r="1147" spans="6:7" x14ac:dyDescent="0.25">
      <c r="F1147" s="10"/>
      <c r="G1147" s="10"/>
    </row>
    <row r="1148" spans="6:7" x14ac:dyDescent="0.25">
      <c r="F1148" s="10"/>
      <c r="G1148" s="10"/>
    </row>
    <row r="1149" spans="6:7" x14ac:dyDescent="0.25">
      <c r="F1149" s="10"/>
      <c r="G1149" s="10"/>
    </row>
    <row r="1150" spans="6:7" x14ac:dyDescent="0.25">
      <c r="F1150" s="10"/>
      <c r="G1150" s="10"/>
    </row>
    <row r="1151" spans="6:7" x14ac:dyDescent="0.25">
      <c r="F1151" s="10"/>
      <c r="G1151" s="10"/>
    </row>
    <row r="1152" spans="6:7" x14ac:dyDescent="0.25">
      <c r="F1152" s="10"/>
      <c r="G1152" s="10"/>
    </row>
    <row r="1153" spans="6:7" x14ac:dyDescent="0.25">
      <c r="F1153" s="10"/>
      <c r="G1153" s="10"/>
    </row>
    <row r="1154" spans="6:7" x14ac:dyDescent="0.25">
      <c r="F1154" s="10"/>
      <c r="G1154" s="10"/>
    </row>
    <row r="1155" spans="6:7" x14ac:dyDescent="0.25">
      <c r="F1155" s="10"/>
      <c r="G1155" s="10"/>
    </row>
    <row r="1156" spans="6:7" x14ac:dyDescent="0.25">
      <c r="F1156" s="10"/>
      <c r="G1156" s="10"/>
    </row>
    <row r="1157" spans="6:7" x14ac:dyDescent="0.25">
      <c r="F1157" s="10"/>
      <c r="G1157" s="10"/>
    </row>
    <row r="1158" spans="6:7" x14ac:dyDescent="0.25">
      <c r="F1158" s="10"/>
      <c r="G1158" s="10"/>
    </row>
    <row r="1159" spans="6:7" x14ac:dyDescent="0.25">
      <c r="F1159" s="10"/>
      <c r="G1159" s="10"/>
    </row>
    <row r="1160" spans="6:7" x14ac:dyDescent="0.25">
      <c r="F1160" s="10"/>
      <c r="G1160" s="10"/>
    </row>
    <row r="1161" spans="6:7" x14ac:dyDescent="0.25">
      <c r="F1161" s="10"/>
      <c r="G1161" s="10"/>
    </row>
    <row r="1162" spans="6:7" x14ac:dyDescent="0.25">
      <c r="F1162" s="10"/>
      <c r="G1162" s="10"/>
    </row>
    <row r="1163" spans="6:7" x14ac:dyDescent="0.25">
      <c r="F1163" s="10"/>
      <c r="G1163" s="10"/>
    </row>
    <row r="1164" spans="6:7" x14ac:dyDescent="0.25">
      <c r="F1164" s="10"/>
      <c r="G1164" s="10"/>
    </row>
    <row r="1165" spans="6:7" x14ac:dyDescent="0.25">
      <c r="F1165" s="10"/>
      <c r="G1165" s="10"/>
    </row>
    <row r="1166" spans="6:7" x14ac:dyDescent="0.25">
      <c r="F1166" s="10"/>
      <c r="G1166" s="10"/>
    </row>
    <row r="1167" spans="6:7" x14ac:dyDescent="0.25">
      <c r="F1167" s="10"/>
      <c r="G1167" s="10"/>
    </row>
    <row r="1168" spans="6:7" x14ac:dyDescent="0.25">
      <c r="F1168" s="10"/>
      <c r="G1168" s="10"/>
    </row>
    <row r="1169" spans="6:7" x14ac:dyDescent="0.25">
      <c r="F1169" s="10"/>
      <c r="G1169" s="10"/>
    </row>
    <row r="1170" spans="6:7" x14ac:dyDescent="0.25">
      <c r="F1170" s="10"/>
      <c r="G1170" s="10"/>
    </row>
    <row r="1171" spans="6:7" x14ac:dyDescent="0.25">
      <c r="F1171" s="10"/>
      <c r="G1171" s="10"/>
    </row>
    <row r="1172" spans="6:7" x14ac:dyDescent="0.25">
      <c r="F1172" s="10"/>
      <c r="G1172" s="10"/>
    </row>
    <row r="1173" spans="6:7" x14ac:dyDescent="0.25">
      <c r="F1173" s="10"/>
      <c r="G1173" s="10"/>
    </row>
    <row r="1174" spans="6:7" x14ac:dyDescent="0.25">
      <c r="F1174" s="10"/>
      <c r="G1174" s="10"/>
    </row>
    <row r="1175" spans="6:7" x14ac:dyDescent="0.25">
      <c r="F1175" s="10"/>
      <c r="G1175" s="10"/>
    </row>
    <row r="1176" spans="6:7" x14ac:dyDescent="0.25">
      <c r="F1176" s="10"/>
      <c r="G1176" s="10"/>
    </row>
    <row r="1177" spans="6:7" x14ac:dyDescent="0.25">
      <c r="F1177" s="10"/>
      <c r="G1177" s="10"/>
    </row>
    <row r="1178" spans="6:7" x14ac:dyDescent="0.25">
      <c r="F1178" s="10"/>
      <c r="G1178" s="10"/>
    </row>
    <row r="1179" spans="6:7" x14ac:dyDescent="0.25">
      <c r="F1179" s="10"/>
      <c r="G1179" s="10"/>
    </row>
    <row r="1180" spans="6:7" x14ac:dyDescent="0.25">
      <c r="F1180" s="10"/>
      <c r="G1180" s="10"/>
    </row>
    <row r="1181" spans="6:7" x14ac:dyDescent="0.25">
      <c r="F1181" s="10"/>
      <c r="G1181" s="10"/>
    </row>
    <row r="1182" spans="6:7" x14ac:dyDescent="0.25">
      <c r="F1182" s="10"/>
      <c r="G1182" s="10"/>
    </row>
    <row r="1183" spans="6:7" x14ac:dyDescent="0.25">
      <c r="F1183" s="10"/>
      <c r="G1183" s="10"/>
    </row>
    <row r="1184" spans="6:7" x14ac:dyDescent="0.25">
      <c r="F1184" s="10"/>
      <c r="G1184" s="10"/>
    </row>
    <row r="1185" spans="6:7" x14ac:dyDescent="0.25">
      <c r="F1185" s="10"/>
      <c r="G1185" s="10"/>
    </row>
    <row r="1186" spans="6:7" x14ac:dyDescent="0.25">
      <c r="F1186" s="10"/>
      <c r="G1186" s="10"/>
    </row>
    <row r="1187" spans="6:7" x14ac:dyDescent="0.25">
      <c r="F1187" s="10"/>
      <c r="G1187" s="10"/>
    </row>
    <row r="1188" spans="6:7" x14ac:dyDescent="0.25">
      <c r="F1188" s="10"/>
      <c r="G1188" s="10"/>
    </row>
    <row r="1189" spans="6:7" x14ac:dyDescent="0.25">
      <c r="F1189" s="10"/>
      <c r="G1189" s="10"/>
    </row>
    <row r="1190" spans="6:7" x14ac:dyDescent="0.25">
      <c r="F1190" s="10"/>
      <c r="G1190" s="10"/>
    </row>
    <row r="1191" spans="6:7" x14ac:dyDescent="0.25">
      <c r="F1191" s="10"/>
      <c r="G1191" s="10"/>
    </row>
    <row r="1192" spans="6:7" x14ac:dyDescent="0.25">
      <c r="F1192" s="10"/>
      <c r="G1192" s="10"/>
    </row>
    <row r="1193" spans="6:7" x14ac:dyDescent="0.25">
      <c r="F1193" s="10"/>
      <c r="G1193" s="10"/>
    </row>
    <row r="1194" spans="6:7" x14ac:dyDescent="0.25">
      <c r="F1194" s="10"/>
      <c r="G1194" s="10"/>
    </row>
    <row r="1195" spans="6:7" x14ac:dyDescent="0.25">
      <c r="F1195" s="10"/>
      <c r="G1195" s="10"/>
    </row>
    <row r="1196" spans="6:7" x14ac:dyDescent="0.25">
      <c r="F1196" s="10"/>
      <c r="G1196" s="10"/>
    </row>
    <row r="1197" spans="6:7" x14ac:dyDescent="0.25">
      <c r="F1197" s="10"/>
      <c r="G1197" s="10"/>
    </row>
    <row r="1198" spans="6:7" x14ac:dyDescent="0.25">
      <c r="F1198" s="10"/>
      <c r="G1198" s="10"/>
    </row>
    <row r="1199" spans="6:7" x14ac:dyDescent="0.25">
      <c r="F1199" s="10"/>
      <c r="G1199" s="10"/>
    </row>
    <row r="1200" spans="6:7" x14ac:dyDescent="0.25">
      <c r="F1200" s="10"/>
      <c r="G1200" s="10"/>
    </row>
    <row r="1201" spans="6:7" x14ac:dyDescent="0.25">
      <c r="F1201" s="10"/>
      <c r="G1201" s="10"/>
    </row>
    <row r="1202" spans="6:7" x14ac:dyDescent="0.25">
      <c r="F1202" s="10"/>
      <c r="G1202" s="10"/>
    </row>
    <row r="1203" spans="6:7" x14ac:dyDescent="0.25">
      <c r="F1203" s="10"/>
      <c r="G1203" s="10"/>
    </row>
    <row r="1204" spans="6:7" x14ac:dyDescent="0.25">
      <c r="F1204" s="10"/>
      <c r="G1204" s="10"/>
    </row>
    <row r="1205" spans="6:7" x14ac:dyDescent="0.25">
      <c r="F1205" s="10"/>
      <c r="G1205" s="10"/>
    </row>
    <row r="1206" spans="6:7" x14ac:dyDescent="0.25">
      <c r="F1206" s="10"/>
      <c r="G1206" s="10"/>
    </row>
    <row r="1207" spans="6:7" x14ac:dyDescent="0.25">
      <c r="F1207" s="10"/>
      <c r="G1207" s="10"/>
    </row>
    <row r="1208" spans="6:7" x14ac:dyDescent="0.25">
      <c r="F1208" s="10"/>
      <c r="G1208" s="10"/>
    </row>
    <row r="1209" spans="6:7" x14ac:dyDescent="0.25">
      <c r="F1209" s="10"/>
      <c r="G1209" s="10"/>
    </row>
    <row r="1210" spans="6:7" x14ac:dyDescent="0.25">
      <c r="F1210" s="10"/>
      <c r="G1210" s="10"/>
    </row>
    <row r="1211" spans="6:7" x14ac:dyDescent="0.25">
      <c r="F1211" s="10"/>
      <c r="G1211" s="10"/>
    </row>
    <row r="1212" spans="6:7" x14ac:dyDescent="0.25">
      <c r="F1212" s="10"/>
      <c r="G1212" s="10"/>
    </row>
    <row r="1213" spans="6:7" x14ac:dyDescent="0.25">
      <c r="F1213" s="10"/>
      <c r="G1213" s="10"/>
    </row>
    <row r="1214" spans="6:7" x14ac:dyDescent="0.25">
      <c r="F1214" s="10"/>
      <c r="G1214" s="10"/>
    </row>
    <row r="1215" spans="6:7" x14ac:dyDescent="0.25">
      <c r="F1215" s="10"/>
      <c r="G1215" s="10"/>
    </row>
    <row r="1216" spans="6:7" x14ac:dyDescent="0.25">
      <c r="F1216" s="10"/>
      <c r="G1216" s="10"/>
    </row>
    <row r="1217" spans="6:7" x14ac:dyDescent="0.25">
      <c r="F1217" s="10"/>
      <c r="G1217" s="10"/>
    </row>
    <row r="1218" spans="6:7" x14ac:dyDescent="0.25">
      <c r="F1218" s="10"/>
      <c r="G1218" s="10"/>
    </row>
    <row r="1219" spans="6:7" x14ac:dyDescent="0.25">
      <c r="F1219" s="10"/>
      <c r="G1219" s="10"/>
    </row>
    <row r="1220" spans="6:7" x14ac:dyDescent="0.25">
      <c r="F1220" s="10"/>
      <c r="G1220" s="10"/>
    </row>
    <row r="1221" spans="6:7" x14ac:dyDescent="0.25">
      <c r="F1221" s="10"/>
      <c r="G1221" s="10"/>
    </row>
    <row r="1222" spans="6:7" x14ac:dyDescent="0.25">
      <c r="F1222" s="10"/>
      <c r="G1222" s="10"/>
    </row>
    <row r="1223" spans="6:7" x14ac:dyDescent="0.25">
      <c r="F1223" s="10"/>
      <c r="G1223" s="10"/>
    </row>
    <row r="1224" spans="6:7" x14ac:dyDescent="0.25">
      <c r="F1224" s="10"/>
      <c r="G1224" s="10"/>
    </row>
    <row r="1225" spans="6:7" x14ac:dyDescent="0.25">
      <c r="F1225" s="10"/>
      <c r="G1225" s="10"/>
    </row>
    <row r="1226" spans="6:7" x14ac:dyDescent="0.25">
      <c r="F1226" s="10"/>
      <c r="G1226" s="10"/>
    </row>
    <row r="1227" spans="6:7" x14ac:dyDescent="0.25">
      <c r="F1227" s="10"/>
      <c r="G1227" s="10"/>
    </row>
    <row r="1228" spans="6:7" x14ac:dyDescent="0.25">
      <c r="F1228" s="10"/>
      <c r="G1228" s="10"/>
    </row>
    <row r="1229" spans="6:7" x14ac:dyDescent="0.25">
      <c r="F1229" s="10"/>
      <c r="G1229" s="10"/>
    </row>
    <row r="1230" spans="6:7" x14ac:dyDescent="0.25">
      <c r="F1230" s="10"/>
      <c r="G1230" s="10"/>
    </row>
    <row r="1231" spans="6:7" x14ac:dyDescent="0.25">
      <c r="F1231" s="10"/>
      <c r="G1231" s="10"/>
    </row>
    <row r="1232" spans="6:7" x14ac:dyDescent="0.25">
      <c r="F1232" s="10"/>
      <c r="G1232" s="10"/>
    </row>
    <row r="1233" spans="6:7" x14ac:dyDescent="0.25">
      <c r="F1233" s="10"/>
      <c r="G1233" s="10"/>
    </row>
    <row r="1234" spans="6:7" x14ac:dyDescent="0.25">
      <c r="F1234" s="10"/>
      <c r="G1234" s="10"/>
    </row>
    <row r="1235" spans="6:7" x14ac:dyDescent="0.25">
      <c r="F1235" s="10"/>
      <c r="G1235" s="10"/>
    </row>
    <row r="1236" spans="6:7" x14ac:dyDescent="0.25">
      <c r="F1236" s="10"/>
      <c r="G1236" s="10"/>
    </row>
    <row r="1237" spans="6:7" x14ac:dyDescent="0.25">
      <c r="F1237" s="10"/>
      <c r="G1237" s="10"/>
    </row>
    <row r="1238" spans="6:7" x14ac:dyDescent="0.25">
      <c r="F1238" s="10"/>
      <c r="G1238" s="10"/>
    </row>
    <row r="1239" spans="6:7" x14ac:dyDescent="0.25">
      <c r="F1239" s="10"/>
      <c r="G1239" s="10"/>
    </row>
    <row r="1240" spans="6:7" x14ac:dyDescent="0.25">
      <c r="F1240" s="10"/>
      <c r="G1240" s="10"/>
    </row>
    <row r="1241" spans="6:7" x14ac:dyDescent="0.25">
      <c r="F1241" s="10"/>
      <c r="G1241" s="10"/>
    </row>
    <row r="1242" spans="6:7" x14ac:dyDescent="0.25">
      <c r="F1242" s="10"/>
      <c r="G1242" s="10"/>
    </row>
    <row r="1243" spans="6:7" x14ac:dyDescent="0.25">
      <c r="F1243" s="10"/>
      <c r="G1243" s="10"/>
    </row>
    <row r="1244" spans="6:7" x14ac:dyDescent="0.25">
      <c r="F1244" s="10"/>
      <c r="G1244" s="10"/>
    </row>
    <row r="1245" spans="6:7" x14ac:dyDescent="0.25">
      <c r="F1245" s="10"/>
      <c r="G1245" s="10"/>
    </row>
    <row r="1246" spans="6:7" x14ac:dyDescent="0.25">
      <c r="F1246" s="10"/>
      <c r="G1246" s="10"/>
    </row>
    <row r="1247" spans="6:7" x14ac:dyDescent="0.25">
      <c r="F1247" s="10"/>
      <c r="G1247" s="10"/>
    </row>
    <row r="1248" spans="6:7" x14ac:dyDescent="0.25">
      <c r="F1248" s="10"/>
      <c r="G1248" s="10"/>
    </row>
    <row r="1249" spans="6:7" x14ac:dyDescent="0.25">
      <c r="F1249" s="10"/>
      <c r="G1249" s="10"/>
    </row>
    <row r="1250" spans="6:7" x14ac:dyDescent="0.25">
      <c r="F1250" s="10"/>
      <c r="G1250" s="10"/>
    </row>
    <row r="1251" spans="6:7" x14ac:dyDescent="0.25">
      <c r="F1251" s="10"/>
      <c r="G1251" s="10"/>
    </row>
    <row r="1252" spans="6:7" x14ac:dyDescent="0.25">
      <c r="F1252" s="10"/>
      <c r="G1252" s="10"/>
    </row>
    <row r="1253" spans="6:7" x14ac:dyDescent="0.25">
      <c r="F1253" s="10"/>
      <c r="G1253" s="10"/>
    </row>
    <row r="1254" spans="6:7" x14ac:dyDescent="0.25">
      <c r="F1254" s="10"/>
      <c r="G1254" s="10"/>
    </row>
    <row r="1255" spans="6:7" x14ac:dyDescent="0.25">
      <c r="F1255" s="10"/>
      <c r="G1255" s="10"/>
    </row>
    <row r="1256" spans="6:7" x14ac:dyDescent="0.25">
      <c r="F1256" s="10"/>
      <c r="G1256" s="10"/>
    </row>
    <row r="1257" spans="6:7" x14ac:dyDescent="0.25">
      <c r="F1257" s="10"/>
      <c r="G1257" s="10"/>
    </row>
    <row r="1258" spans="6:7" x14ac:dyDescent="0.25">
      <c r="F1258" s="10"/>
      <c r="G1258" s="10"/>
    </row>
    <row r="1259" spans="6:7" x14ac:dyDescent="0.25">
      <c r="F1259" s="10"/>
      <c r="G1259" s="10"/>
    </row>
    <row r="1260" spans="6:7" x14ac:dyDescent="0.25">
      <c r="F1260" s="10"/>
      <c r="G1260" s="10"/>
    </row>
    <row r="1261" spans="6:7" x14ac:dyDescent="0.25">
      <c r="F1261" s="10"/>
      <c r="G1261" s="10"/>
    </row>
    <row r="1262" spans="6:7" x14ac:dyDescent="0.25">
      <c r="F1262" s="10"/>
      <c r="G1262" s="10"/>
    </row>
    <row r="1263" spans="6:7" x14ac:dyDescent="0.25">
      <c r="F1263" s="10"/>
      <c r="G1263" s="10"/>
    </row>
    <row r="1264" spans="6:7" x14ac:dyDescent="0.25">
      <c r="F1264" s="10"/>
      <c r="G1264" s="10"/>
    </row>
    <row r="1265" spans="6:7" x14ac:dyDescent="0.25">
      <c r="F1265" s="10"/>
      <c r="G1265" s="10"/>
    </row>
    <row r="1266" spans="6:7" x14ac:dyDescent="0.25">
      <c r="F1266" s="10"/>
      <c r="G1266" s="10"/>
    </row>
    <row r="1267" spans="6:7" x14ac:dyDescent="0.25">
      <c r="F1267" s="10"/>
      <c r="G1267" s="10"/>
    </row>
    <row r="1268" spans="6:7" x14ac:dyDescent="0.25">
      <c r="F1268" s="10"/>
      <c r="G1268" s="10"/>
    </row>
    <row r="1269" spans="6:7" x14ac:dyDescent="0.25">
      <c r="F1269" s="10"/>
      <c r="G1269" s="10"/>
    </row>
    <row r="1270" spans="6:7" x14ac:dyDescent="0.25">
      <c r="F1270" s="10"/>
      <c r="G1270" s="10"/>
    </row>
    <row r="1271" spans="6:7" x14ac:dyDescent="0.25">
      <c r="F1271" s="10"/>
      <c r="G1271" s="10"/>
    </row>
    <row r="1272" spans="6:7" x14ac:dyDescent="0.25">
      <c r="F1272" s="10"/>
      <c r="G1272" s="10"/>
    </row>
    <row r="1273" spans="6:7" x14ac:dyDescent="0.25">
      <c r="F1273" s="10"/>
      <c r="G1273" s="10"/>
    </row>
    <row r="1274" spans="6:7" x14ac:dyDescent="0.25">
      <c r="F1274" s="10"/>
      <c r="G1274" s="10"/>
    </row>
    <row r="1275" spans="6:7" x14ac:dyDescent="0.25">
      <c r="F1275" s="10"/>
      <c r="G1275" s="10"/>
    </row>
    <row r="1276" spans="6:7" x14ac:dyDescent="0.25">
      <c r="F1276" s="10"/>
      <c r="G1276" s="10"/>
    </row>
    <row r="1277" spans="6:7" x14ac:dyDescent="0.25">
      <c r="F1277" s="10"/>
      <c r="G1277" s="10"/>
    </row>
    <row r="1278" spans="6:7" x14ac:dyDescent="0.25">
      <c r="F1278" s="10"/>
      <c r="G1278" s="10"/>
    </row>
    <row r="1279" spans="6:7" x14ac:dyDescent="0.25">
      <c r="F1279" s="10"/>
      <c r="G1279" s="10"/>
    </row>
    <row r="1280" spans="6:7" x14ac:dyDescent="0.25">
      <c r="F1280" s="10"/>
      <c r="G1280" s="10"/>
    </row>
    <row r="1281" spans="6:7" x14ac:dyDescent="0.25">
      <c r="F1281" s="10"/>
      <c r="G1281" s="10"/>
    </row>
    <row r="1282" spans="6:7" x14ac:dyDescent="0.25">
      <c r="F1282" s="10"/>
      <c r="G1282" s="10"/>
    </row>
    <row r="1283" spans="6:7" x14ac:dyDescent="0.25">
      <c r="F1283" s="10"/>
      <c r="G1283" s="10"/>
    </row>
    <row r="1284" spans="6:7" x14ac:dyDescent="0.25">
      <c r="F1284" s="10"/>
      <c r="G1284" s="10"/>
    </row>
    <row r="1285" spans="6:7" x14ac:dyDescent="0.25">
      <c r="F1285" s="10"/>
      <c r="G1285" s="10"/>
    </row>
    <row r="1286" spans="6:7" x14ac:dyDescent="0.25">
      <c r="F1286" s="10"/>
      <c r="G1286" s="10"/>
    </row>
    <row r="1287" spans="6:7" x14ac:dyDescent="0.25">
      <c r="F1287" s="10"/>
      <c r="G1287" s="10"/>
    </row>
    <row r="1288" spans="6:7" x14ac:dyDescent="0.25">
      <c r="F1288" s="10"/>
      <c r="G1288" s="10"/>
    </row>
    <row r="1289" spans="6:7" x14ac:dyDescent="0.25">
      <c r="F1289" s="10"/>
      <c r="G1289" s="10"/>
    </row>
    <row r="1290" spans="6:7" x14ac:dyDescent="0.25">
      <c r="F1290" s="10"/>
      <c r="G1290" s="10"/>
    </row>
    <row r="1291" spans="6:7" x14ac:dyDescent="0.25">
      <c r="F1291" s="10"/>
      <c r="G1291" s="10"/>
    </row>
    <row r="1292" spans="6:7" x14ac:dyDescent="0.25">
      <c r="F1292" s="10"/>
      <c r="G1292" s="10"/>
    </row>
    <row r="1293" spans="6:7" x14ac:dyDescent="0.25">
      <c r="F1293" s="10"/>
      <c r="G1293" s="10"/>
    </row>
    <row r="1294" spans="6:7" x14ac:dyDescent="0.25">
      <c r="F1294" s="10"/>
      <c r="G1294" s="10"/>
    </row>
    <row r="1295" spans="6:7" x14ac:dyDescent="0.25">
      <c r="F1295" s="10"/>
      <c r="G1295" s="10"/>
    </row>
    <row r="1296" spans="6:7" x14ac:dyDescent="0.25">
      <c r="F1296" s="10"/>
      <c r="G1296" s="10"/>
    </row>
    <row r="1297" spans="6:7" x14ac:dyDescent="0.25">
      <c r="F1297" s="10"/>
      <c r="G1297" s="10"/>
    </row>
    <row r="1298" spans="6:7" x14ac:dyDescent="0.25">
      <c r="F1298" s="10"/>
      <c r="G1298" s="10"/>
    </row>
    <row r="1299" spans="6:7" x14ac:dyDescent="0.25">
      <c r="F1299" s="10"/>
      <c r="G1299" s="10"/>
    </row>
    <row r="1300" spans="6:7" x14ac:dyDescent="0.25">
      <c r="F1300" s="10"/>
      <c r="G1300" s="10"/>
    </row>
    <row r="1301" spans="6:7" x14ac:dyDescent="0.25">
      <c r="F1301" s="10"/>
      <c r="G1301" s="10"/>
    </row>
    <row r="1302" spans="6:7" x14ac:dyDescent="0.25">
      <c r="F1302" s="10"/>
      <c r="G1302" s="10"/>
    </row>
    <row r="1303" spans="6:7" x14ac:dyDescent="0.25">
      <c r="F1303" s="10"/>
      <c r="G1303" s="10"/>
    </row>
    <row r="1304" spans="6:7" x14ac:dyDescent="0.25">
      <c r="F1304" s="10"/>
      <c r="G1304" s="10"/>
    </row>
    <row r="1305" spans="6:7" x14ac:dyDescent="0.25">
      <c r="F1305" s="10"/>
      <c r="G1305" s="10"/>
    </row>
    <row r="1306" spans="6:7" x14ac:dyDescent="0.25">
      <c r="F1306" s="10"/>
      <c r="G1306" s="10"/>
    </row>
    <row r="1307" spans="6:7" x14ac:dyDescent="0.25">
      <c r="F1307" s="10"/>
      <c r="G1307" s="10"/>
    </row>
    <row r="1308" spans="6:7" x14ac:dyDescent="0.25">
      <c r="F1308" s="10"/>
      <c r="G1308" s="10"/>
    </row>
    <row r="1309" spans="6:7" x14ac:dyDescent="0.25">
      <c r="F1309" s="10"/>
      <c r="G1309" s="10"/>
    </row>
    <row r="1310" spans="6:7" x14ac:dyDescent="0.25">
      <c r="F1310" s="10"/>
      <c r="G1310" s="10"/>
    </row>
    <row r="1311" spans="6:7" x14ac:dyDescent="0.25">
      <c r="F1311" s="10"/>
      <c r="G1311" s="10"/>
    </row>
    <row r="1312" spans="6:7" x14ac:dyDescent="0.25">
      <c r="F1312" s="10"/>
      <c r="G1312" s="10"/>
    </row>
    <row r="1313" spans="6:7" x14ac:dyDescent="0.25">
      <c r="F1313" s="10"/>
      <c r="G1313" s="10"/>
    </row>
    <row r="1314" spans="6:7" x14ac:dyDescent="0.25">
      <c r="F1314" s="10"/>
      <c r="G1314" s="10"/>
    </row>
    <row r="1315" spans="6:7" x14ac:dyDescent="0.25">
      <c r="F1315" s="10"/>
      <c r="G1315" s="10"/>
    </row>
    <row r="1316" spans="6:7" x14ac:dyDescent="0.25">
      <c r="F1316" s="10"/>
      <c r="G1316" s="10"/>
    </row>
    <row r="1317" spans="6:7" x14ac:dyDescent="0.25">
      <c r="F1317" s="10"/>
      <c r="G1317" s="10"/>
    </row>
    <row r="1318" spans="6:7" x14ac:dyDescent="0.25">
      <c r="F1318" s="10"/>
      <c r="G1318" s="10"/>
    </row>
    <row r="1319" spans="6:7" x14ac:dyDescent="0.25">
      <c r="F1319" s="10"/>
      <c r="G1319" s="10"/>
    </row>
    <row r="1320" spans="6:7" x14ac:dyDescent="0.25">
      <c r="F1320" s="10"/>
      <c r="G1320" s="10"/>
    </row>
    <row r="1321" spans="6:7" x14ac:dyDescent="0.25">
      <c r="F1321" s="10"/>
      <c r="G1321" s="10"/>
    </row>
    <row r="1322" spans="6:7" x14ac:dyDescent="0.25">
      <c r="F1322" s="10"/>
      <c r="G1322" s="10"/>
    </row>
    <row r="1323" spans="6:7" x14ac:dyDescent="0.25">
      <c r="F1323" s="10"/>
      <c r="G1323" s="10"/>
    </row>
    <row r="1324" spans="6:7" x14ac:dyDescent="0.25">
      <c r="F1324" s="10"/>
      <c r="G1324" s="10"/>
    </row>
    <row r="1325" spans="6:7" x14ac:dyDescent="0.25">
      <c r="F1325" s="10"/>
      <c r="G1325" s="10"/>
    </row>
    <row r="1326" spans="6:7" x14ac:dyDescent="0.25">
      <c r="F1326" s="10"/>
      <c r="G1326" s="10"/>
    </row>
    <row r="1327" spans="6:7" x14ac:dyDescent="0.25">
      <c r="F1327" s="10"/>
      <c r="G1327" s="10"/>
    </row>
    <row r="1328" spans="6:7" x14ac:dyDescent="0.25">
      <c r="F1328" s="10"/>
      <c r="G1328" s="10"/>
    </row>
    <row r="1329" spans="6:7" x14ac:dyDescent="0.25">
      <c r="F1329" s="10"/>
      <c r="G1329" s="10"/>
    </row>
    <row r="1330" spans="6:7" x14ac:dyDescent="0.25">
      <c r="F1330" s="10"/>
      <c r="G1330" s="10"/>
    </row>
    <row r="1331" spans="6:7" x14ac:dyDescent="0.25">
      <c r="F1331" s="10"/>
      <c r="G1331" s="10"/>
    </row>
    <row r="1332" spans="6:7" x14ac:dyDescent="0.25">
      <c r="F1332" s="10"/>
      <c r="G1332" s="10"/>
    </row>
    <row r="1333" spans="6:7" x14ac:dyDescent="0.25">
      <c r="F1333" s="10"/>
      <c r="G1333" s="10"/>
    </row>
    <row r="1334" spans="6:7" x14ac:dyDescent="0.25">
      <c r="F1334" s="10"/>
      <c r="G1334" s="10"/>
    </row>
    <row r="1335" spans="6:7" x14ac:dyDescent="0.25">
      <c r="F1335" s="10"/>
      <c r="G1335" s="10"/>
    </row>
    <row r="1336" spans="6:7" x14ac:dyDescent="0.25">
      <c r="F1336" s="10"/>
      <c r="G1336" s="10"/>
    </row>
    <row r="1337" spans="6:7" x14ac:dyDescent="0.25">
      <c r="F1337" s="10"/>
      <c r="G1337" s="10"/>
    </row>
    <row r="1338" spans="6:7" x14ac:dyDescent="0.25">
      <c r="F1338" s="10"/>
      <c r="G1338" s="10"/>
    </row>
    <row r="1339" spans="6:7" x14ac:dyDescent="0.25">
      <c r="F1339" s="10"/>
      <c r="G1339" s="10"/>
    </row>
    <row r="1340" spans="6:7" x14ac:dyDescent="0.25">
      <c r="F1340" s="10"/>
      <c r="G1340" s="10"/>
    </row>
    <row r="1341" spans="6:7" x14ac:dyDescent="0.25">
      <c r="F1341" s="10"/>
      <c r="G1341" s="10"/>
    </row>
    <row r="1342" spans="6:7" x14ac:dyDescent="0.25">
      <c r="F1342" s="10"/>
      <c r="G1342" s="10"/>
    </row>
    <row r="1343" spans="6:7" x14ac:dyDescent="0.25">
      <c r="F1343" s="10"/>
      <c r="G1343" s="10"/>
    </row>
    <row r="1344" spans="6:7" x14ac:dyDescent="0.25">
      <c r="F1344" s="10"/>
      <c r="G1344" s="10"/>
    </row>
    <row r="1345" spans="6:7" x14ac:dyDescent="0.25">
      <c r="F1345" s="10"/>
      <c r="G1345" s="10"/>
    </row>
    <row r="1346" spans="6:7" x14ac:dyDescent="0.25">
      <c r="F1346" s="10"/>
      <c r="G1346" s="10"/>
    </row>
    <row r="1347" spans="6:7" x14ac:dyDescent="0.25">
      <c r="F1347" s="10"/>
      <c r="G1347" s="10"/>
    </row>
    <row r="1348" spans="6:7" x14ac:dyDescent="0.25">
      <c r="F1348" s="10"/>
      <c r="G1348" s="10"/>
    </row>
    <row r="1349" spans="6:7" x14ac:dyDescent="0.25">
      <c r="F1349" s="10"/>
      <c r="G1349" s="10"/>
    </row>
    <row r="1350" spans="6:7" x14ac:dyDescent="0.25">
      <c r="F1350" s="10"/>
      <c r="G1350" s="10"/>
    </row>
    <row r="1351" spans="6:7" x14ac:dyDescent="0.25">
      <c r="F1351" s="10"/>
      <c r="G1351" s="10"/>
    </row>
    <row r="1352" spans="6:7" x14ac:dyDescent="0.25">
      <c r="F1352" s="10"/>
      <c r="G1352" s="10"/>
    </row>
    <row r="1353" spans="6:7" x14ac:dyDescent="0.25">
      <c r="F1353" s="10"/>
      <c r="G1353" s="10"/>
    </row>
    <row r="1354" spans="6:7" x14ac:dyDescent="0.25">
      <c r="F1354" s="10"/>
      <c r="G1354" s="10"/>
    </row>
    <row r="1355" spans="6:7" x14ac:dyDescent="0.25">
      <c r="F1355" s="10"/>
      <c r="G1355" s="10"/>
    </row>
    <row r="1356" spans="6:7" x14ac:dyDescent="0.25">
      <c r="F1356" s="10"/>
      <c r="G1356" s="10"/>
    </row>
    <row r="1357" spans="6:7" x14ac:dyDescent="0.25">
      <c r="F1357" s="10"/>
      <c r="G1357" s="10"/>
    </row>
    <row r="1358" spans="6:7" x14ac:dyDescent="0.25">
      <c r="F1358" s="10"/>
      <c r="G1358" s="10"/>
    </row>
    <row r="1359" spans="6:7" x14ac:dyDescent="0.25">
      <c r="F1359" s="10"/>
      <c r="G1359" s="10"/>
    </row>
    <row r="1360" spans="6:7" x14ac:dyDescent="0.25">
      <c r="F1360" s="10"/>
      <c r="G1360" s="10"/>
    </row>
    <row r="1361" spans="6:7" x14ac:dyDescent="0.25">
      <c r="F1361" s="10"/>
      <c r="G1361" s="10"/>
    </row>
    <row r="1362" spans="6:7" x14ac:dyDescent="0.25">
      <c r="F1362" s="10"/>
      <c r="G1362" s="10"/>
    </row>
    <row r="1363" spans="6:7" x14ac:dyDescent="0.25">
      <c r="F1363" s="10"/>
      <c r="G1363" s="10"/>
    </row>
    <row r="1364" spans="6:7" x14ac:dyDescent="0.25">
      <c r="F1364" s="10"/>
      <c r="G1364" s="10"/>
    </row>
    <row r="1365" spans="6:7" x14ac:dyDescent="0.25">
      <c r="F1365" s="10"/>
      <c r="G1365" s="10"/>
    </row>
    <row r="1366" spans="6:7" x14ac:dyDescent="0.25">
      <c r="F1366" s="10"/>
      <c r="G1366" s="10"/>
    </row>
    <row r="1367" spans="6:7" x14ac:dyDescent="0.25">
      <c r="F1367" s="10"/>
      <c r="G1367" s="10"/>
    </row>
    <row r="1368" spans="6:7" x14ac:dyDescent="0.25">
      <c r="F1368" s="10"/>
      <c r="G1368" s="10"/>
    </row>
    <row r="1369" spans="6:7" x14ac:dyDescent="0.25">
      <c r="F1369" s="10"/>
      <c r="G1369" s="10"/>
    </row>
    <row r="1370" spans="6:7" x14ac:dyDescent="0.25">
      <c r="F1370" s="10"/>
      <c r="G1370" s="10"/>
    </row>
    <row r="1371" spans="6:7" x14ac:dyDescent="0.25">
      <c r="F1371" s="10"/>
      <c r="G1371" s="10"/>
    </row>
    <row r="1372" spans="6:7" x14ac:dyDescent="0.25">
      <c r="F1372" s="10"/>
      <c r="G1372" s="10"/>
    </row>
    <row r="1373" spans="6:7" x14ac:dyDescent="0.25">
      <c r="F1373" s="10"/>
      <c r="G1373" s="10"/>
    </row>
    <row r="1374" spans="6:7" x14ac:dyDescent="0.25">
      <c r="F1374" s="10"/>
      <c r="G1374" s="10"/>
    </row>
    <row r="1375" spans="6:7" x14ac:dyDescent="0.25">
      <c r="F1375" s="10"/>
      <c r="G1375" s="10"/>
    </row>
    <row r="1376" spans="6:7" x14ac:dyDescent="0.25">
      <c r="F1376" s="10"/>
      <c r="G1376" s="10"/>
    </row>
    <row r="1377" spans="6:7" x14ac:dyDescent="0.25">
      <c r="F1377" s="10"/>
      <c r="G1377" s="10"/>
    </row>
    <row r="1378" spans="6:7" x14ac:dyDescent="0.25">
      <c r="F1378" s="10"/>
      <c r="G1378" s="10"/>
    </row>
    <row r="1379" spans="6:7" x14ac:dyDescent="0.25">
      <c r="F1379" s="10"/>
      <c r="G1379" s="10"/>
    </row>
    <row r="1380" spans="6:7" x14ac:dyDescent="0.25">
      <c r="F1380" s="10"/>
      <c r="G1380" s="10"/>
    </row>
    <row r="1381" spans="6:7" x14ac:dyDescent="0.25">
      <c r="F1381" s="10"/>
      <c r="G1381" s="10"/>
    </row>
    <row r="1382" spans="6:7" x14ac:dyDescent="0.25">
      <c r="F1382" s="10"/>
      <c r="G1382" s="10"/>
    </row>
    <row r="1383" spans="6:7" x14ac:dyDescent="0.25">
      <c r="F1383" s="10"/>
      <c r="G1383" s="10"/>
    </row>
    <row r="1384" spans="6:7" x14ac:dyDescent="0.25">
      <c r="F1384" s="10"/>
      <c r="G1384" s="10"/>
    </row>
    <row r="1385" spans="6:7" x14ac:dyDescent="0.25">
      <c r="F1385" s="10"/>
      <c r="G1385" s="10"/>
    </row>
    <row r="1386" spans="6:7" x14ac:dyDescent="0.25">
      <c r="F1386" s="10"/>
      <c r="G1386" s="10"/>
    </row>
    <row r="1387" spans="6:7" x14ac:dyDescent="0.25">
      <c r="F1387" s="10"/>
      <c r="G1387" s="10"/>
    </row>
    <row r="1388" spans="6:7" x14ac:dyDescent="0.25">
      <c r="F1388" s="10"/>
      <c r="G1388" s="10"/>
    </row>
    <row r="1389" spans="6:7" x14ac:dyDescent="0.25">
      <c r="F1389" s="10"/>
      <c r="G1389" s="10"/>
    </row>
    <row r="1390" spans="6:7" x14ac:dyDescent="0.25">
      <c r="F1390" s="10"/>
      <c r="G1390" s="10"/>
    </row>
    <row r="1391" spans="6:7" x14ac:dyDescent="0.25">
      <c r="F1391" s="10"/>
      <c r="G1391" s="10"/>
    </row>
    <row r="1392" spans="6:7" x14ac:dyDescent="0.25">
      <c r="F1392" s="10"/>
      <c r="G1392" s="10"/>
    </row>
    <row r="1393" spans="6:7" x14ac:dyDescent="0.25">
      <c r="F1393" s="10"/>
      <c r="G1393" s="10"/>
    </row>
    <row r="1394" spans="6:7" x14ac:dyDescent="0.25">
      <c r="F1394" s="10"/>
      <c r="G1394" s="10"/>
    </row>
    <row r="1395" spans="6:7" x14ac:dyDescent="0.25">
      <c r="F1395" s="10"/>
      <c r="G1395" s="10"/>
    </row>
    <row r="1396" spans="6:7" x14ac:dyDescent="0.25">
      <c r="F1396" s="10"/>
      <c r="G1396" s="10"/>
    </row>
    <row r="1397" spans="6:7" x14ac:dyDescent="0.25">
      <c r="F1397" s="10"/>
      <c r="G1397" s="10"/>
    </row>
    <row r="1398" spans="6:7" x14ac:dyDescent="0.25">
      <c r="F1398" s="10"/>
      <c r="G1398" s="10"/>
    </row>
    <row r="1399" spans="6:7" x14ac:dyDescent="0.25">
      <c r="F1399" s="10"/>
      <c r="G1399" s="10"/>
    </row>
    <row r="1400" spans="6:7" x14ac:dyDescent="0.25">
      <c r="F1400" s="10"/>
      <c r="G1400" s="10"/>
    </row>
    <row r="1401" spans="6:7" x14ac:dyDescent="0.25">
      <c r="F1401" s="10"/>
      <c r="G1401" s="10"/>
    </row>
    <row r="1402" spans="6:7" x14ac:dyDescent="0.25">
      <c r="F1402" s="10"/>
      <c r="G1402" s="10"/>
    </row>
    <row r="1403" spans="6:7" x14ac:dyDescent="0.25">
      <c r="F1403" s="10"/>
      <c r="G1403" s="10"/>
    </row>
    <row r="1404" spans="6:7" x14ac:dyDescent="0.25">
      <c r="F1404" s="10"/>
      <c r="G1404" s="10"/>
    </row>
    <row r="1405" spans="6:7" x14ac:dyDescent="0.25">
      <c r="F1405" s="10"/>
      <c r="G1405" s="10"/>
    </row>
    <row r="1406" spans="6:7" x14ac:dyDescent="0.25">
      <c r="F1406" s="10"/>
      <c r="G1406" s="10"/>
    </row>
    <row r="1407" spans="6:7" x14ac:dyDescent="0.25">
      <c r="F1407" s="10"/>
      <c r="G1407" s="10"/>
    </row>
    <row r="1408" spans="6:7" x14ac:dyDescent="0.25">
      <c r="F1408" s="10"/>
      <c r="G1408" s="10"/>
    </row>
    <row r="1409" spans="6:7" x14ac:dyDescent="0.25">
      <c r="F1409" s="10"/>
      <c r="G1409" s="10"/>
    </row>
    <row r="1410" spans="6:7" x14ac:dyDescent="0.25">
      <c r="F1410" s="10"/>
      <c r="G1410" s="10"/>
    </row>
    <row r="1411" spans="6:7" x14ac:dyDescent="0.25">
      <c r="F1411" s="10"/>
      <c r="G1411" s="10"/>
    </row>
    <row r="1412" spans="6:7" x14ac:dyDescent="0.25">
      <c r="F1412" s="10"/>
      <c r="G1412" s="10"/>
    </row>
    <row r="1413" spans="6:7" x14ac:dyDescent="0.25">
      <c r="F1413" s="10"/>
      <c r="G1413" s="10"/>
    </row>
    <row r="1414" spans="6:7" x14ac:dyDescent="0.25">
      <c r="F1414" s="10"/>
      <c r="G1414" s="10"/>
    </row>
    <row r="1415" spans="6:7" x14ac:dyDescent="0.25">
      <c r="F1415" s="10"/>
      <c r="G1415" s="10"/>
    </row>
    <row r="1416" spans="6:7" x14ac:dyDescent="0.25">
      <c r="F1416" s="10"/>
      <c r="G1416" s="10"/>
    </row>
    <row r="1417" spans="6:7" x14ac:dyDescent="0.25">
      <c r="F1417" s="10"/>
      <c r="G1417" s="10"/>
    </row>
    <row r="1418" spans="6:7" x14ac:dyDescent="0.25">
      <c r="F1418" s="10"/>
      <c r="G1418" s="10"/>
    </row>
    <row r="1419" spans="6:7" x14ac:dyDescent="0.25">
      <c r="F1419" s="10"/>
      <c r="G1419" s="10"/>
    </row>
    <row r="1420" spans="6:7" x14ac:dyDescent="0.25">
      <c r="F1420" s="10"/>
      <c r="G1420" s="10"/>
    </row>
    <row r="1421" spans="6:7" x14ac:dyDescent="0.25">
      <c r="F1421" s="10"/>
      <c r="G1421" s="10"/>
    </row>
    <row r="1422" spans="6:7" x14ac:dyDescent="0.25">
      <c r="F1422" s="10"/>
      <c r="G1422" s="10"/>
    </row>
    <row r="1423" spans="6:7" x14ac:dyDescent="0.25">
      <c r="F1423" s="10"/>
      <c r="G1423" s="10"/>
    </row>
    <row r="1424" spans="6:7" x14ac:dyDescent="0.25">
      <c r="F1424" s="10"/>
      <c r="G1424" s="10"/>
    </row>
    <row r="1425" spans="6:7" x14ac:dyDescent="0.25">
      <c r="F1425" s="10"/>
      <c r="G1425" s="10"/>
    </row>
    <row r="1426" spans="6:7" x14ac:dyDescent="0.25">
      <c r="F1426" s="10"/>
      <c r="G1426" s="10"/>
    </row>
    <row r="1427" spans="6:7" x14ac:dyDescent="0.25">
      <c r="F1427" s="10"/>
      <c r="G1427" s="10"/>
    </row>
    <row r="1428" spans="6:7" x14ac:dyDescent="0.25">
      <c r="F1428" s="10"/>
      <c r="G1428" s="10"/>
    </row>
    <row r="1429" spans="6:7" x14ac:dyDescent="0.25">
      <c r="F1429" s="10"/>
      <c r="G1429" s="10"/>
    </row>
    <row r="1430" spans="6:7" x14ac:dyDescent="0.25">
      <c r="F1430" s="10"/>
      <c r="G1430" s="10"/>
    </row>
    <row r="1431" spans="6:7" x14ac:dyDescent="0.25">
      <c r="F1431" s="10"/>
      <c r="G1431" s="10"/>
    </row>
    <row r="1432" spans="6:7" x14ac:dyDescent="0.25">
      <c r="F1432" s="10"/>
      <c r="G1432" s="10"/>
    </row>
    <row r="1433" spans="6:7" x14ac:dyDescent="0.25">
      <c r="F1433" s="10"/>
      <c r="G1433" s="10"/>
    </row>
    <row r="1434" spans="6:7" x14ac:dyDescent="0.25">
      <c r="F1434" s="10"/>
      <c r="G1434" s="10"/>
    </row>
    <row r="1435" spans="6:7" x14ac:dyDescent="0.25">
      <c r="F1435" s="10"/>
      <c r="G1435" s="10"/>
    </row>
    <row r="1436" spans="6:7" x14ac:dyDescent="0.25">
      <c r="F1436" s="10"/>
      <c r="G1436" s="10"/>
    </row>
    <row r="1437" spans="6:7" x14ac:dyDescent="0.25">
      <c r="F1437" s="10"/>
      <c r="G1437" s="10"/>
    </row>
    <row r="1438" spans="6:7" x14ac:dyDescent="0.25">
      <c r="F1438" s="10"/>
      <c r="G1438" s="10"/>
    </row>
    <row r="1439" spans="6:7" x14ac:dyDescent="0.25">
      <c r="F1439" s="10"/>
      <c r="G1439" s="10"/>
    </row>
    <row r="1440" spans="6:7" x14ac:dyDescent="0.25">
      <c r="F1440" s="10"/>
      <c r="G1440" s="10"/>
    </row>
    <row r="1441" spans="6:7" x14ac:dyDescent="0.25">
      <c r="F1441" s="10"/>
      <c r="G1441" s="10"/>
    </row>
    <row r="1442" spans="6:7" x14ac:dyDescent="0.25">
      <c r="F1442" s="10"/>
      <c r="G1442" s="10"/>
    </row>
    <row r="1443" spans="6:7" x14ac:dyDescent="0.25">
      <c r="F1443" s="10"/>
      <c r="G1443" s="10"/>
    </row>
    <row r="1444" spans="6:7" x14ac:dyDescent="0.25">
      <c r="F1444" s="10"/>
      <c r="G1444" s="10"/>
    </row>
    <row r="1445" spans="6:7" x14ac:dyDescent="0.25">
      <c r="F1445" s="10"/>
      <c r="G1445" s="10"/>
    </row>
    <row r="1446" spans="6:7" x14ac:dyDescent="0.25">
      <c r="F1446" s="10"/>
      <c r="G1446" s="10"/>
    </row>
    <row r="1447" spans="6:7" x14ac:dyDescent="0.25">
      <c r="F1447" s="10"/>
      <c r="G1447" s="10"/>
    </row>
    <row r="1448" spans="6:7" x14ac:dyDescent="0.25">
      <c r="F1448" s="10"/>
      <c r="G1448" s="10"/>
    </row>
    <row r="1449" spans="6:7" x14ac:dyDescent="0.25">
      <c r="F1449" s="10"/>
      <c r="G1449" s="10"/>
    </row>
    <row r="1450" spans="6:7" x14ac:dyDescent="0.25">
      <c r="F1450" s="10"/>
      <c r="G1450" s="10"/>
    </row>
    <row r="1451" spans="6:7" x14ac:dyDescent="0.25">
      <c r="F1451" s="10"/>
      <c r="G1451" s="10"/>
    </row>
    <row r="1452" spans="6:7" x14ac:dyDescent="0.25">
      <c r="F1452" s="10"/>
      <c r="G1452" s="10"/>
    </row>
    <row r="1453" spans="6:7" x14ac:dyDescent="0.25">
      <c r="F1453" s="10"/>
      <c r="G1453" s="10"/>
    </row>
    <row r="1454" spans="6:7" x14ac:dyDescent="0.25">
      <c r="F1454" s="10"/>
      <c r="G1454" s="10"/>
    </row>
    <row r="1455" spans="6:7" x14ac:dyDescent="0.25">
      <c r="F1455" s="10"/>
      <c r="G1455" s="10"/>
    </row>
    <row r="1456" spans="6:7" x14ac:dyDescent="0.25">
      <c r="F1456" s="10"/>
      <c r="G1456" s="10"/>
    </row>
    <row r="1457" spans="6:7" x14ac:dyDescent="0.25">
      <c r="F1457" s="10"/>
      <c r="G1457" s="10"/>
    </row>
    <row r="1458" spans="6:7" x14ac:dyDescent="0.25">
      <c r="F1458" s="10"/>
      <c r="G1458" s="10"/>
    </row>
    <row r="1459" spans="6:7" x14ac:dyDescent="0.25">
      <c r="F1459" s="10"/>
      <c r="G1459" s="10"/>
    </row>
    <row r="1460" spans="6:7" x14ac:dyDescent="0.25">
      <c r="F1460" s="10"/>
      <c r="G1460" s="10"/>
    </row>
    <row r="1461" spans="6:7" x14ac:dyDescent="0.25">
      <c r="F1461" s="10"/>
      <c r="G1461" s="10"/>
    </row>
    <row r="1462" spans="6:7" x14ac:dyDescent="0.25">
      <c r="F1462" s="10"/>
      <c r="G1462" s="10"/>
    </row>
    <row r="1463" spans="6:7" x14ac:dyDescent="0.25">
      <c r="F1463" s="10"/>
      <c r="G1463" s="10"/>
    </row>
    <row r="1464" spans="6:7" x14ac:dyDescent="0.25">
      <c r="F1464" s="10"/>
      <c r="G1464" s="10"/>
    </row>
    <row r="1465" spans="6:7" x14ac:dyDescent="0.25">
      <c r="F1465" s="10"/>
      <c r="G1465" s="10"/>
    </row>
    <row r="1466" spans="6:7" x14ac:dyDescent="0.25">
      <c r="F1466" s="10"/>
      <c r="G1466" s="10"/>
    </row>
    <row r="1467" spans="6:7" x14ac:dyDescent="0.25">
      <c r="F1467" s="10"/>
      <c r="G1467" s="10"/>
    </row>
    <row r="1468" spans="6:7" x14ac:dyDescent="0.25">
      <c r="F1468" s="10"/>
      <c r="G1468" s="10"/>
    </row>
    <row r="1469" spans="6:7" x14ac:dyDescent="0.25">
      <c r="F1469" s="10"/>
      <c r="G1469" s="10"/>
    </row>
    <row r="1470" spans="6:7" x14ac:dyDescent="0.25">
      <c r="F1470" s="10"/>
      <c r="G1470" s="10"/>
    </row>
    <row r="1471" spans="6:7" x14ac:dyDescent="0.25">
      <c r="F1471" s="10"/>
      <c r="G1471" s="10"/>
    </row>
    <row r="1472" spans="6:7" x14ac:dyDescent="0.25">
      <c r="F1472" s="10"/>
      <c r="G1472" s="10"/>
    </row>
    <row r="1473" spans="6:7" x14ac:dyDescent="0.25">
      <c r="F1473" s="10"/>
      <c r="G1473" s="10"/>
    </row>
    <row r="1474" spans="6:7" x14ac:dyDescent="0.25">
      <c r="F1474" s="10"/>
      <c r="G1474" s="10"/>
    </row>
    <row r="1475" spans="6:7" x14ac:dyDescent="0.25">
      <c r="F1475" s="10"/>
      <c r="G1475" s="10"/>
    </row>
    <row r="1476" spans="6:7" x14ac:dyDescent="0.25">
      <c r="F1476" s="10"/>
      <c r="G1476" s="10"/>
    </row>
    <row r="1477" spans="6:7" x14ac:dyDescent="0.25">
      <c r="F1477" s="10"/>
      <c r="G1477" s="10"/>
    </row>
    <row r="1478" spans="6:7" x14ac:dyDescent="0.25">
      <c r="F1478" s="10"/>
      <c r="G1478" s="10"/>
    </row>
    <row r="1479" spans="6:7" x14ac:dyDescent="0.25">
      <c r="F1479" s="10"/>
      <c r="G1479" s="10"/>
    </row>
    <row r="1480" spans="6:7" x14ac:dyDescent="0.25">
      <c r="F1480" s="10"/>
      <c r="G1480" s="10"/>
    </row>
    <row r="1481" spans="6:7" x14ac:dyDescent="0.25">
      <c r="F1481" s="10"/>
      <c r="G1481" s="10"/>
    </row>
    <row r="1482" spans="6:7" x14ac:dyDescent="0.25">
      <c r="F1482" s="10"/>
      <c r="G1482" s="10"/>
    </row>
    <row r="1483" spans="6:7" x14ac:dyDescent="0.25">
      <c r="F1483" s="10"/>
      <c r="G1483" s="10"/>
    </row>
    <row r="1484" spans="6:7" x14ac:dyDescent="0.25">
      <c r="F1484" s="10"/>
      <c r="G1484" s="10"/>
    </row>
    <row r="1485" spans="6:7" x14ac:dyDescent="0.25">
      <c r="F1485" s="10"/>
      <c r="G1485" s="10"/>
    </row>
    <row r="1486" spans="6:7" x14ac:dyDescent="0.25">
      <c r="F1486" s="10"/>
      <c r="G1486" s="10"/>
    </row>
    <row r="1487" spans="6:7" x14ac:dyDescent="0.25">
      <c r="F1487" s="10"/>
      <c r="G1487" s="10"/>
    </row>
    <row r="1488" spans="6:7" x14ac:dyDescent="0.25">
      <c r="F1488" s="10"/>
      <c r="G1488" s="10"/>
    </row>
    <row r="1489" spans="6:7" x14ac:dyDescent="0.25">
      <c r="F1489" s="10"/>
      <c r="G1489" s="10"/>
    </row>
    <row r="1490" spans="6:7" x14ac:dyDescent="0.25">
      <c r="F1490" s="10"/>
      <c r="G1490" s="10"/>
    </row>
    <row r="1491" spans="6:7" x14ac:dyDescent="0.25">
      <c r="F1491" s="10"/>
      <c r="G1491" s="10"/>
    </row>
    <row r="1492" spans="6:7" x14ac:dyDescent="0.25">
      <c r="F1492" s="10"/>
      <c r="G1492" s="10"/>
    </row>
    <row r="1493" spans="6:7" x14ac:dyDescent="0.25">
      <c r="F1493" s="10"/>
      <c r="G1493" s="10"/>
    </row>
    <row r="1494" spans="6:7" x14ac:dyDescent="0.25">
      <c r="F1494" s="10"/>
      <c r="G1494" s="10"/>
    </row>
    <row r="1495" spans="6:7" x14ac:dyDescent="0.25">
      <c r="F1495" s="10"/>
      <c r="G1495" s="10"/>
    </row>
    <row r="1496" spans="6:7" x14ac:dyDescent="0.25">
      <c r="F1496" s="10"/>
      <c r="G1496" s="10"/>
    </row>
    <row r="1497" spans="6:7" x14ac:dyDescent="0.25">
      <c r="F1497" s="10"/>
      <c r="G1497" s="10"/>
    </row>
    <row r="1498" spans="6:7" x14ac:dyDescent="0.25">
      <c r="F1498" s="10"/>
      <c r="G1498" s="10"/>
    </row>
    <row r="1499" spans="6:7" x14ac:dyDescent="0.25">
      <c r="F1499" s="10"/>
      <c r="G1499" s="10"/>
    </row>
    <row r="1500" spans="6:7" x14ac:dyDescent="0.25">
      <c r="F1500" s="10"/>
      <c r="G1500" s="10"/>
    </row>
    <row r="1501" spans="6:7" x14ac:dyDescent="0.25">
      <c r="F1501" s="10"/>
      <c r="G1501" s="10"/>
    </row>
  </sheetData>
  <hyperlinks>
    <hyperlink ref="B2" r:id="rId1" xr:uid="{06063FC6-2F0C-47C2-8E95-25135F850BF7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11DE8-06AA-4FD6-8039-F366839AC723}">
  <dimension ref="A1:P1503"/>
  <sheetViews>
    <sheetView workbookViewId="0">
      <selection activeCell="B6" sqref="B6"/>
    </sheetView>
  </sheetViews>
  <sheetFormatPr defaultRowHeight="15" x14ac:dyDescent="0.25"/>
  <cols>
    <col min="1" max="1" width="31.42578125" customWidth="1"/>
    <col min="2" max="2" width="13.7109375" bestFit="1" customWidth="1"/>
    <col min="3" max="3" width="30.42578125" bestFit="1" customWidth="1"/>
    <col min="4" max="4" width="16.140625" customWidth="1"/>
    <col min="5" max="5" width="11.7109375" bestFit="1" customWidth="1"/>
    <col min="6" max="6" width="14.85546875" customWidth="1"/>
    <col min="7" max="7" width="22" bestFit="1" customWidth="1"/>
    <col min="8" max="8" width="18.42578125" bestFit="1" customWidth="1"/>
    <col min="9" max="9" width="22.42578125" customWidth="1"/>
    <col min="15" max="15" width="10.5703125" bestFit="1" customWidth="1"/>
  </cols>
  <sheetData>
    <row r="1" spans="1:9" x14ac:dyDescent="0.25">
      <c r="B1" t="s">
        <v>2</v>
      </c>
      <c r="C1" t="s">
        <v>3</v>
      </c>
      <c r="D1" t="s">
        <v>59</v>
      </c>
      <c r="E1" t="s">
        <v>60</v>
      </c>
      <c r="F1" t="s">
        <v>6</v>
      </c>
      <c r="G1" t="s">
        <v>154</v>
      </c>
      <c r="H1" t="s">
        <v>61</v>
      </c>
      <c r="I1" t="s">
        <v>62</v>
      </c>
    </row>
    <row r="2" spans="1:9" x14ac:dyDescent="0.25">
      <c r="A2" t="s">
        <v>11</v>
      </c>
      <c r="B2" s="3" t="s">
        <v>12</v>
      </c>
      <c r="C2" s="5">
        <v>0.25</v>
      </c>
      <c r="D2" s="5">
        <v>0.75</v>
      </c>
      <c r="E2" s="5">
        <v>1.5874999999999999</v>
      </c>
      <c r="F2" s="5">
        <f>E2-D2</f>
        <v>0.83749999999999991</v>
      </c>
    </row>
    <row r="3" spans="1:9" x14ac:dyDescent="0.25">
      <c r="A3" t="s">
        <v>16</v>
      </c>
      <c r="B3" s="3"/>
      <c r="C3" s="5">
        <v>0.25</v>
      </c>
      <c r="D3" s="5">
        <v>0.5</v>
      </c>
      <c r="E3" s="5">
        <v>0.79379999999999995</v>
      </c>
      <c r="F3" s="5">
        <f t="shared" ref="F3" si="0">E3-D3</f>
        <v>0.29379999999999995</v>
      </c>
    </row>
    <row r="4" spans="1:9" x14ac:dyDescent="0.25">
      <c r="A4" t="s">
        <v>63</v>
      </c>
      <c r="B4" s="5"/>
      <c r="C4" s="5">
        <v>0.59799999999999998</v>
      </c>
      <c r="D4" s="6"/>
      <c r="E4" s="5"/>
      <c r="F4" s="5"/>
      <c r="G4" s="5">
        <v>313.13</v>
      </c>
      <c r="H4">
        <v>0.997</v>
      </c>
      <c r="I4">
        <v>4.18</v>
      </c>
    </row>
    <row r="5" spans="1:9" x14ac:dyDescent="0.25">
      <c r="A5" t="s">
        <v>39</v>
      </c>
      <c r="B5" s="5"/>
      <c r="C5" s="5">
        <v>2.7349999999999999E-2</v>
      </c>
      <c r="D5" s="5"/>
      <c r="E5" s="5"/>
      <c r="F5" s="5"/>
      <c r="G5" s="5">
        <v>293.13</v>
      </c>
    </row>
    <row r="6" spans="1:9" x14ac:dyDescent="0.25">
      <c r="A6" t="s">
        <v>157</v>
      </c>
      <c r="B6" s="6"/>
      <c r="C6" s="5">
        <v>4.2000000000000003E-2</v>
      </c>
      <c r="D6" s="5">
        <f>E2</f>
        <v>1.5874999999999999</v>
      </c>
      <c r="E6" s="5">
        <f>D6+F6</f>
        <v>2.5874999999999999</v>
      </c>
      <c r="F6" s="5">
        <v>1</v>
      </c>
      <c r="G6" s="5"/>
    </row>
    <row r="7" spans="1:9" x14ac:dyDescent="0.25">
      <c r="A7" s="23" t="s">
        <v>156</v>
      </c>
      <c r="B7" s="5"/>
      <c r="C7" s="5"/>
      <c r="D7" s="5"/>
      <c r="E7" s="5"/>
      <c r="F7" s="5"/>
      <c r="G7" s="5"/>
    </row>
    <row r="8" spans="1:9" x14ac:dyDescent="0.25">
      <c r="A8" s="7" t="s">
        <v>0</v>
      </c>
      <c r="B8" s="5"/>
      <c r="C8" s="5"/>
    </row>
    <row r="9" spans="1:9" x14ac:dyDescent="0.25">
      <c r="A9" s="13"/>
      <c r="B9" s="18"/>
      <c r="C9" s="5"/>
      <c r="D9" t="s">
        <v>88</v>
      </c>
    </row>
    <row r="10" spans="1:9" x14ac:dyDescent="0.25">
      <c r="A10" s="13" t="s">
        <v>120</v>
      </c>
      <c r="B10" s="18"/>
      <c r="C10" s="5"/>
    </row>
    <row r="11" spans="1:9" x14ac:dyDescent="0.25">
      <c r="A11" s="13" t="s">
        <v>112</v>
      </c>
      <c r="B11" s="19">
        <f>G4</f>
        <v>313.13</v>
      </c>
      <c r="C11" s="5"/>
      <c r="D11" t="s">
        <v>110</v>
      </c>
      <c r="E11" t="s">
        <v>89</v>
      </c>
      <c r="G11" s="9">
        <f>B31/(6*10^7)</f>
        <v>6.6666666666666668E-8</v>
      </c>
    </row>
    <row r="12" spans="1:9" x14ac:dyDescent="0.25">
      <c r="A12" t="s">
        <v>163</v>
      </c>
      <c r="B12">
        <f>F2/1000</f>
        <v>8.3749999999999992E-4</v>
      </c>
      <c r="D12" t="s">
        <v>109</v>
      </c>
      <c r="E12" t="s">
        <v>90</v>
      </c>
      <c r="G12">
        <f>B30/1000</f>
        <v>3.5642937866011613E-5</v>
      </c>
    </row>
    <row r="13" spans="1:9" x14ac:dyDescent="0.25">
      <c r="A13" t="s">
        <v>162</v>
      </c>
      <c r="B13">
        <f>F6/1000</f>
        <v>1E-3</v>
      </c>
      <c r="D13" t="s">
        <v>94</v>
      </c>
      <c r="E13" t="s">
        <v>91</v>
      </c>
      <c r="G13">
        <f>I4</f>
        <v>4.18</v>
      </c>
    </row>
    <row r="14" spans="1:9" x14ac:dyDescent="0.25">
      <c r="A14" t="s">
        <v>45</v>
      </c>
      <c r="B14">
        <v>3.66</v>
      </c>
      <c r="D14" s="1" t="s">
        <v>95</v>
      </c>
      <c r="E14" t="s">
        <v>92</v>
      </c>
      <c r="G14">
        <f>H4*1000</f>
        <v>997</v>
      </c>
    </row>
    <row r="15" spans="1:9" x14ac:dyDescent="0.25">
      <c r="A15" t="s">
        <v>116</v>
      </c>
      <c r="B15">
        <v>1.173</v>
      </c>
      <c r="D15" s="1" t="s">
        <v>97</v>
      </c>
      <c r="E15" t="s">
        <v>121</v>
      </c>
      <c r="G15" s="10">
        <f>B11</f>
        <v>313.13</v>
      </c>
    </row>
    <row r="16" spans="1:9" x14ac:dyDescent="0.25">
      <c r="A16" t="s">
        <v>115</v>
      </c>
      <c r="B16">
        <v>0.01</v>
      </c>
      <c r="D16" s="1" t="s">
        <v>98</v>
      </c>
      <c r="E16" t="s">
        <v>96</v>
      </c>
      <c r="G16" s="10">
        <f>G15-(G12/(G13*G14*G11))</f>
        <v>313.00170985012687</v>
      </c>
    </row>
    <row r="17" spans="1:9" x14ac:dyDescent="0.25">
      <c r="A17" t="s">
        <v>119</v>
      </c>
      <c r="B17">
        <f>B15/B16</f>
        <v>117.3</v>
      </c>
    </row>
    <row r="18" spans="1:9" x14ac:dyDescent="0.25">
      <c r="A18" t="s">
        <v>159</v>
      </c>
      <c r="B18">
        <f>E2/2000</f>
        <v>7.9374999999999997E-4</v>
      </c>
      <c r="D18" t="s">
        <v>122</v>
      </c>
    </row>
    <row r="19" spans="1:9" x14ac:dyDescent="0.25">
      <c r="A19" t="s">
        <v>160</v>
      </c>
      <c r="B19">
        <f>D2/1000</f>
        <v>7.5000000000000002E-4</v>
      </c>
    </row>
    <row r="20" spans="1:9" x14ac:dyDescent="0.25">
      <c r="A20" t="s">
        <v>161</v>
      </c>
      <c r="B20">
        <f>E6/1000</f>
        <v>2.5875E-3</v>
      </c>
    </row>
    <row r="21" spans="1:9" x14ac:dyDescent="0.25">
      <c r="A21" t="s">
        <v>67</v>
      </c>
      <c r="B21">
        <f>B19/2</f>
        <v>3.7500000000000001E-4</v>
      </c>
    </row>
    <row r="22" spans="1:9" x14ac:dyDescent="0.25">
      <c r="A22" t="s">
        <v>68</v>
      </c>
      <c r="B22">
        <f>B18</f>
        <v>7.9374999999999997E-4</v>
      </c>
      <c r="F22" t="s">
        <v>127</v>
      </c>
      <c r="G22" t="s">
        <v>128</v>
      </c>
    </row>
    <row r="23" spans="1:9" x14ac:dyDescent="0.25">
      <c r="A23" t="s">
        <v>155</v>
      </c>
      <c r="B23">
        <f>B20/2</f>
        <v>1.29375E-3</v>
      </c>
      <c r="F23" s="10">
        <v>313.13</v>
      </c>
      <c r="G23" s="10">
        <f>F23-((($B$27*$B$28*(F27-$G$5))/1000)/($G$13*$G$14*$G$11))</f>
        <v>313.00170985012687</v>
      </c>
      <c r="H23" s="2"/>
      <c r="I23" s="2"/>
    </row>
    <row r="24" spans="1:9" x14ac:dyDescent="0.25">
      <c r="A24" s="1" t="s">
        <v>69</v>
      </c>
      <c r="B24">
        <f>B14*(C4/B19)</f>
        <v>2918.24</v>
      </c>
      <c r="F24" s="10"/>
    </row>
    <row r="25" spans="1:9" ht="18" x14ac:dyDescent="0.35">
      <c r="A25" s="1" t="s">
        <v>70</v>
      </c>
      <c r="B25">
        <v>35</v>
      </c>
    </row>
    <row r="26" spans="1:9" x14ac:dyDescent="0.25">
      <c r="A26" s="1" t="s">
        <v>111</v>
      </c>
      <c r="B26" s="10">
        <f>B11-G5</f>
        <v>20</v>
      </c>
      <c r="D26" t="s">
        <v>125</v>
      </c>
      <c r="E26" t="s">
        <v>32</v>
      </c>
      <c r="F26" t="s">
        <v>124</v>
      </c>
      <c r="G26" t="s">
        <v>123</v>
      </c>
      <c r="H26" t="s">
        <v>126</v>
      </c>
    </row>
    <row r="27" spans="1:9" x14ac:dyDescent="0.25">
      <c r="A27" s="1" t="s">
        <v>71</v>
      </c>
      <c r="B27">
        <f>1/((1/B24)+((B13/C6)*LN(B23/B22))+((B12/C2)*LN(B22/B21))+(B21/(B25*B22)))</f>
        <v>35.733856678381358</v>
      </c>
      <c r="D27">
        <v>0</v>
      </c>
      <c r="E27">
        <f>D27*$B$16</f>
        <v>0</v>
      </c>
      <c r="F27">
        <f>G4</f>
        <v>313.13</v>
      </c>
      <c r="G27" s="10">
        <f t="shared" ref="G27:G90" si="1">F27-((($B$27*$B$28*(F27-$G$5))/1000)/($G$13*$G$14*$G$11))</f>
        <v>313.00170985012687</v>
      </c>
      <c r="H27">
        <v>293.13</v>
      </c>
    </row>
    <row r="28" spans="1:9" ht="17.25" x14ac:dyDescent="0.25">
      <c r="A28" s="1" t="s">
        <v>72</v>
      </c>
      <c r="B28">
        <f>2*B29*B18*B16</f>
        <v>4.9872783375737969E-5</v>
      </c>
      <c r="D28">
        <v>1</v>
      </c>
      <c r="E28">
        <f t="shared" ref="E28:E91" si="2">D28*$B$16</f>
        <v>0.01</v>
      </c>
      <c r="F28" s="10">
        <f>G27</f>
        <v>313.00170985012687</v>
      </c>
      <c r="G28" s="10">
        <f t="shared" si="1"/>
        <v>312.87424261838152</v>
      </c>
      <c r="H28">
        <v>293.13</v>
      </c>
    </row>
    <row r="29" spans="1:9" x14ac:dyDescent="0.25">
      <c r="A29" s="1" t="s">
        <v>73</v>
      </c>
      <c r="B29">
        <f>PI()</f>
        <v>3.1415926535897931</v>
      </c>
      <c r="D29">
        <v>2</v>
      </c>
      <c r="E29">
        <f t="shared" si="2"/>
        <v>0.02</v>
      </c>
      <c r="F29" s="10">
        <f>G28</f>
        <v>312.87424261838152</v>
      </c>
      <c r="G29" s="10">
        <f t="shared" si="1"/>
        <v>312.74759302614933</v>
      </c>
      <c r="H29">
        <v>293.13</v>
      </c>
    </row>
    <row r="30" spans="1:9" x14ac:dyDescent="0.25">
      <c r="A30" s="1" t="s">
        <v>74</v>
      </c>
      <c r="B30">
        <f>B27*B28*B26</f>
        <v>3.5642937866011616E-2</v>
      </c>
      <c r="D30">
        <v>3</v>
      </c>
      <c r="E30">
        <f t="shared" si="2"/>
        <v>0.03</v>
      </c>
      <c r="F30" s="10">
        <f t="shared" ref="F30:F93" si="3">G29</f>
        <v>312.74759302614933</v>
      </c>
      <c r="G30" s="10">
        <f t="shared" si="1"/>
        <v>312.62175582867559</v>
      </c>
      <c r="H30">
        <v>293.13</v>
      </c>
    </row>
    <row r="31" spans="1:9" x14ac:dyDescent="0.25">
      <c r="A31" s="1" t="s">
        <v>75</v>
      </c>
      <c r="B31">
        <v>4</v>
      </c>
      <c r="D31">
        <v>4</v>
      </c>
      <c r="E31">
        <f t="shared" si="2"/>
        <v>0.04</v>
      </c>
      <c r="F31" s="10">
        <f t="shared" si="3"/>
        <v>312.62175582867559</v>
      </c>
      <c r="G31" s="10">
        <f t="shared" si="1"/>
        <v>312.49672581484805</v>
      </c>
      <c r="H31">
        <v>293.13</v>
      </c>
    </row>
    <row r="32" spans="1:9" x14ac:dyDescent="0.25">
      <c r="A32" s="1"/>
      <c r="D32">
        <v>5</v>
      </c>
      <c r="E32">
        <f t="shared" si="2"/>
        <v>0.05</v>
      </c>
      <c r="F32" s="10">
        <f t="shared" si="3"/>
        <v>312.49672581484805</v>
      </c>
      <c r="G32" s="10">
        <f t="shared" si="1"/>
        <v>312.37249780698113</v>
      </c>
      <c r="H32">
        <v>293.13</v>
      </c>
    </row>
    <row r="33" spans="1:16" x14ac:dyDescent="0.25">
      <c r="A33" s="1"/>
      <c r="D33">
        <v>6</v>
      </c>
      <c r="E33">
        <f t="shared" si="2"/>
        <v>0.06</v>
      </c>
      <c r="F33" s="10">
        <f t="shared" si="3"/>
        <v>312.37249780698113</v>
      </c>
      <c r="G33" s="10">
        <f t="shared" si="1"/>
        <v>312.24906666060161</v>
      </c>
      <c r="H33">
        <v>293.13</v>
      </c>
      <c r="P33" s="9"/>
    </row>
    <row r="34" spans="1:16" x14ac:dyDescent="0.25">
      <c r="A34" s="1"/>
      <c r="D34">
        <v>7</v>
      </c>
      <c r="E34">
        <f t="shared" si="2"/>
        <v>7.0000000000000007E-2</v>
      </c>
      <c r="F34" s="10">
        <f t="shared" si="3"/>
        <v>312.24906666060161</v>
      </c>
      <c r="G34" s="10">
        <f t="shared" si="1"/>
        <v>312.12642726423547</v>
      </c>
      <c r="H34">
        <v>293.13</v>
      </c>
    </row>
    <row r="35" spans="1:16" x14ac:dyDescent="0.25">
      <c r="A35" s="1"/>
      <c r="D35">
        <v>8</v>
      </c>
      <c r="E35">
        <f t="shared" si="2"/>
        <v>0.08</v>
      </c>
      <c r="F35" s="10">
        <f t="shared" si="3"/>
        <v>312.12642726423547</v>
      </c>
      <c r="G35" s="10">
        <f t="shared" si="1"/>
        <v>312.00457453919637</v>
      </c>
      <c r="H35">
        <v>293.13</v>
      </c>
      <c r="O35" s="11"/>
    </row>
    <row r="36" spans="1:16" x14ac:dyDescent="0.25">
      <c r="A36" s="1"/>
      <c r="D36">
        <v>9</v>
      </c>
      <c r="E36">
        <f t="shared" si="2"/>
        <v>0.09</v>
      </c>
      <c r="F36" s="10">
        <f t="shared" si="3"/>
        <v>312.00457453919637</v>
      </c>
      <c r="G36" s="10">
        <f t="shared" si="1"/>
        <v>311.88350343937515</v>
      </c>
      <c r="H36">
        <v>293.13</v>
      </c>
    </row>
    <row r="37" spans="1:16" x14ac:dyDescent="0.25">
      <c r="A37" s="1"/>
      <c r="D37">
        <v>10</v>
      </c>
      <c r="E37">
        <f t="shared" si="2"/>
        <v>0.1</v>
      </c>
      <c r="F37" s="10">
        <f t="shared" si="3"/>
        <v>311.88350343937515</v>
      </c>
      <c r="G37" s="10">
        <f t="shared" si="1"/>
        <v>311.763208951031</v>
      </c>
      <c r="H37">
        <v>293.13</v>
      </c>
    </row>
    <row r="38" spans="1:16" x14ac:dyDescent="0.25">
      <c r="A38" s="1"/>
      <c r="D38">
        <v>11</v>
      </c>
      <c r="E38">
        <f t="shared" si="2"/>
        <v>0.11</v>
      </c>
      <c r="F38" s="10">
        <f t="shared" si="3"/>
        <v>311.763208951031</v>
      </c>
      <c r="G38" s="10">
        <f t="shared" si="1"/>
        <v>311.64368609258378</v>
      </c>
      <c r="H38">
        <v>293.13</v>
      </c>
    </row>
    <row r="39" spans="1:16" x14ac:dyDescent="0.25">
      <c r="A39" s="1"/>
      <c r="D39">
        <v>12</v>
      </c>
      <c r="E39">
        <f t="shared" si="2"/>
        <v>0.12</v>
      </c>
      <c r="F39" s="10">
        <f t="shared" si="3"/>
        <v>311.64368609258378</v>
      </c>
      <c r="G39" s="10">
        <f t="shared" si="1"/>
        <v>311.52492991440772</v>
      </c>
      <c r="H39">
        <v>293.13</v>
      </c>
    </row>
    <row r="40" spans="1:16" x14ac:dyDescent="0.25">
      <c r="A40" s="1"/>
      <c r="D40">
        <v>13</v>
      </c>
      <c r="E40">
        <f t="shared" si="2"/>
        <v>0.13</v>
      </c>
      <c r="F40" s="10">
        <f t="shared" si="3"/>
        <v>311.52492991440772</v>
      </c>
      <c r="G40" s="10">
        <f t="shared" si="1"/>
        <v>311.40693549862647</v>
      </c>
      <c r="H40">
        <v>293.13</v>
      </c>
    </row>
    <row r="41" spans="1:16" x14ac:dyDescent="0.25">
      <c r="D41">
        <v>14</v>
      </c>
      <c r="E41">
        <f t="shared" si="2"/>
        <v>0.14000000000000001</v>
      </c>
      <c r="F41" s="10">
        <f t="shared" si="3"/>
        <v>311.40693549862647</v>
      </c>
      <c r="G41" s="10">
        <f t="shared" si="1"/>
        <v>311.28969795890947</v>
      </c>
      <c r="H41">
        <v>293.13</v>
      </c>
    </row>
    <row r="42" spans="1:16" x14ac:dyDescent="0.25">
      <c r="D42">
        <v>15</v>
      </c>
      <c r="E42">
        <f t="shared" si="2"/>
        <v>0.15</v>
      </c>
      <c r="F42" s="10">
        <f t="shared" si="3"/>
        <v>311.28969795890947</v>
      </c>
      <c r="G42" s="10">
        <f t="shared" si="1"/>
        <v>311.17321244026954</v>
      </c>
      <c r="H42">
        <v>293.13</v>
      </c>
    </row>
    <row r="43" spans="1:16" x14ac:dyDescent="0.25">
      <c r="B43" s="8"/>
      <c r="D43">
        <v>16</v>
      </c>
      <c r="E43">
        <f t="shared" si="2"/>
        <v>0.16</v>
      </c>
      <c r="F43" s="10">
        <f t="shared" si="3"/>
        <v>311.17321244026954</v>
      </c>
      <c r="G43" s="10">
        <f t="shared" si="1"/>
        <v>311.05747411886182</v>
      </c>
      <c r="H43">
        <v>293.13</v>
      </c>
    </row>
    <row r="44" spans="1:16" x14ac:dyDescent="0.25">
      <c r="D44">
        <v>17</v>
      </c>
      <c r="E44">
        <f t="shared" si="2"/>
        <v>0.17</v>
      </c>
      <c r="F44" s="10">
        <f t="shared" si="3"/>
        <v>311.05747411886182</v>
      </c>
      <c r="G44" s="10">
        <f t="shared" si="1"/>
        <v>310.94247820178407</v>
      </c>
      <c r="H44">
        <v>293.13</v>
      </c>
    </row>
    <row r="45" spans="1:16" x14ac:dyDescent="0.25">
      <c r="D45">
        <v>18</v>
      </c>
      <c r="E45">
        <f t="shared" si="2"/>
        <v>0.18</v>
      </c>
      <c r="F45" s="10">
        <f t="shared" si="3"/>
        <v>310.94247820178407</v>
      </c>
      <c r="G45" s="10">
        <f t="shared" si="1"/>
        <v>310.82821992687815</v>
      </c>
      <c r="H45">
        <v>293.13</v>
      </c>
    </row>
    <row r="46" spans="1:16" x14ac:dyDescent="0.25">
      <c r="D46">
        <v>19</v>
      </c>
      <c r="E46">
        <f t="shared" si="2"/>
        <v>0.19</v>
      </c>
      <c r="F46" s="10">
        <f t="shared" si="3"/>
        <v>310.82821992687815</v>
      </c>
      <c r="G46" s="10">
        <f t="shared" si="1"/>
        <v>310.71469456253283</v>
      </c>
      <c r="H46">
        <v>293.13</v>
      </c>
    </row>
    <row r="47" spans="1:16" x14ac:dyDescent="0.25">
      <c r="D47">
        <v>20</v>
      </c>
      <c r="E47">
        <f t="shared" si="2"/>
        <v>0.2</v>
      </c>
      <c r="F47" s="10">
        <f t="shared" si="3"/>
        <v>310.71469456253283</v>
      </c>
      <c r="G47" s="10">
        <f t="shared" si="1"/>
        <v>310.6018974074878</v>
      </c>
      <c r="H47">
        <v>293.13</v>
      </c>
    </row>
    <row r="48" spans="1:16" x14ac:dyDescent="0.25">
      <c r="D48">
        <v>21</v>
      </c>
      <c r="E48">
        <f t="shared" si="2"/>
        <v>0.21</v>
      </c>
      <c r="F48" s="10">
        <f t="shared" si="3"/>
        <v>310.6018974074878</v>
      </c>
      <c r="G48" s="10">
        <f t="shared" si="1"/>
        <v>310.48982379063909</v>
      </c>
      <c r="H48">
        <v>293.13</v>
      </c>
    </row>
    <row r="49" spans="4:8" x14ac:dyDescent="0.25">
      <c r="D49">
        <v>22</v>
      </c>
      <c r="E49">
        <f t="shared" si="2"/>
        <v>0.22</v>
      </c>
      <c r="F49" s="10">
        <f t="shared" si="3"/>
        <v>310.48982379063909</v>
      </c>
      <c r="G49" s="10">
        <f t="shared" si="1"/>
        <v>310.37846907084548</v>
      </c>
      <c r="H49">
        <v>293.13</v>
      </c>
    </row>
    <row r="50" spans="4:8" x14ac:dyDescent="0.25">
      <c r="D50">
        <v>23</v>
      </c>
      <c r="E50">
        <f t="shared" si="2"/>
        <v>0.23</v>
      </c>
      <c r="F50" s="10">
        <f t="shared" si="3"/>
        <v>310.37846907084548</v>
      </c>
      <c r="G50" s="10">
        <f t="shared" si="1"/>
        <v>310.26782863673645</v>
      </c>
      <c r="H50">
        <v>293.13</v>
      </c>
    </row>
    <row r="51" spans="4:8" x14ac:dyDescent="0.25">
      <c r="D51">
        <v>24</v>
      </c>
      <c r="E51">
        <f t="shared" si="2"/>
        <v>0.24</v>
      </c>
      <c r="F51" s="10">
        <f t="shared" si="3"/>
        <v>310.26782863673645</v>
      </c>
      <c r="G51" s="10">
        <f t="shared" si="1"/>
        <v>310.1578979065211</v>
      </c>
      <c r="H51">
        <v>293.13</v>
      </c>
    </row>
    <row r="52" spans="4:8" x14ac:dyDescent="0.25">
      <c r="D52">
        <v>25</v>
      </c>
      <c r="E52">
        <f t="shared" si="2"/>
        <v>0.25</v>
      </c>
      <c r="F52" s="10">
        <f t="shared" si="3"/>
        <v>310.1578979065211</v>
      </c>
      <c r="G52" s="10">
        <f t="shared" si="1"/>
        <v>310.0486723277985</v>
      </c>
      <c r="H52">
        <v>293.13</v>
      </c>
    </row>
    <row r="53" spans="4:8" x14ac:dyDescent="0.25">
      <c r="D53">
        <v>26</v>
      </c>
      <c r="E53">
        <f t="shared" si="2"/>
        <v>0.26</v>
      </c>
      <c r="F53" s="10">
        <f t="shared" si="3"/>
        <v>310.0486723277985</v>
      </c>
      <c r="G53" s="10">
        <f t="shared" si="1"/>
        <v>309.94014737736916</v>
      </c>
      <c r="H53">
        <v>293.13</v>
      </c>
    </row>
    <row r="54" spans="4:8" x14ac:dyDescent="0.25">
      <c r="D54">
        <v>27</v>
      </c>
      <c r="E54">
        <f t="shared" si="2"/>
        <v>0.27</v>
      </c>
      <c r="F54" s="10">
        <f t="shared" si="3"/>
        <v>309.94014737736916</v>
      </c>
      <c r="G54" s="10">
        <f t="shared" si="1"/>
        <v>309.8323185610476</v>
      </c>
      <c r="H54">
        <v>293.13</v>
      </c>
    </row>
    <row r="55" spans="4:8" x14ac:dyDescent="0.25">
      <c r="D55">
        <v>28</v>
      </c>
      <c r="E55">
        <f t="shared" si="2"/>
        <v>0.28000000000000003</v>
      </c>
      <c r="F55" s="10">
        <f t="shared" si="3"/>
        <v>309.8323185610476</v>
      </c>
      <c r="G55" s="10">
        <f t="shared" si="1"/>
        <v>309.72518141347632</v>
      </c>
      <c r="H55">
        <v>293.13</v>
      </c>
    </row>
    <row r="56" spans="4:8" x14ac:dyDescent="0.25">
      <c r="D56">
        <v>29</v>
      </c>
      <c r="E56">
        <f t="shared" si="2"/>
        <v>0.28999999999999998</v>
      </c>
      <c r="F56" s="10">
        <f t="shared" si="3"/>
        <v>309.72518141347632</v>
      </c>
      <c r="G56" s="10">
        <f t="shared" si="1"/>
        <v>309.61873149794098</v>
      </c>
      <c r="H56">
        <v>293.13</v>
      </c>
    </row>
    <row r="57" spans="4:8" x14ac:dyDescent="0.25">
      <c r="D57">
        <v>30</v>
      </c>
      <c r="E57">
        <f t="shared" si="2"/>
        <v>0.3</v>
      </c>
      <c r="F57" s="10">
        <f t="shared" si="3"/>
        <v>309.61873149794098</v>
      </c>
      <c r="G57" s="10">
        <f t="shared" si="1"/>
        <v>309.5129644061866</v>
      </c>
      <c r="H57">
        <v>293.13</v>
      </c>
    </row>
    <row r="58" spans="4:8" x14ac:dyDescent="0.25">
      <c r="D58">
        <v>31</v>
      </c>
      <c r="E58">
        <f t="shared" si="2"/>
        <v>0.31</v>
      </c>
      <c r="F58" s="10">
        <f t="shared" si="3"/>
        <v>309.5129644061866</v>
      </c>
      <c r="G58" s="10">
        <f t="shared" si="1"/>
        <v>309.40787575823481</v>
      </c>
      <c r="H58">
        <v>293.13</v>
      </c>
    </row>
    <row r="59" spans="4:8" x14ac:dyDescent="0.25">
      <c r="D59">
        <v>32</v>
      </c>
      <c r="E59">
        <f t="shared" si="2"/>
        <v>0.32</v>
      </c>
      <c r="F59" s="10">
        <f t="shared" si="3"/>
        <v>309.40787575823481</v>
      </c>
      <c r="G59" s="10">
        <f t="shared" si="1"/>
        <v>309.30346120220281</v>
      </c>
      <c r="H59">
        <v>293.13</v>
      </c>
    </row>
    <row r="60" spans="4:8" x14ac:dyDescent="0.25">
      <c r="D60">
        <v>33</v>
      </c>
      <c r="E60">
        <f t="shared" si="2"/>
        <v>0.33</v>
      </c>
      <c r="F60" s="10">
        <f t="shared" si="3"/>
        <v>309.30346120220281</v>
      </c>
      <c r="G60" s="10">
        <f t="shared" si="1"/>
        <v>309.19971641412292</v>
      </c>
      <c r="H60">
        <v>293.13</v>
      </c>
    </row>
    <row r="61" spans="4:8" x14ac:dyDescent="0.25">
      <c r="D61">
        <v>34</v>
      </c>
      <c r="E61">
        <f t="shared" si="2"/>
        <v>0.34</v>
      </c>
      <c r="F61" s="10">
        <f t="shared" si="3"/>
        <v>309.19971641412292</v>
      </c>
      <c r="G61" s="10">
        <f t="shared" si="1"/>
        <v>309.09663709776362</v>
      </c>
      <c r="H61">
        <v>293.13</v>
      </c>
    </row>
    <row r="62" spans="4:8" x14ac:dyDescent="0.25">
      <c r="D62">
        <v>35</v>
      </c>
      <c r="E62">
        <f t="shared" si="2"/>
        <v>0.35000000000000003</v>
      </c>
      <c r="F62" s="10">
        <f t="shared" si="3"/>
        <v>309.09663709776362</v>
      </c>
      <c r="G62" s="10">
        <f t="shared" si="1"/>
        <v>308.99421898445155</v>
      </c>
      <c r="H62">
        <v>293.13</v>
      </c>
    </row>
    <row r="63" spans="4:8" x14ac:dyDescent="0.25">
      <c r="D63">
        <v>36</v>
      </c>
      <c r="E63">
        <f t="shared" si="2"/>
        <v>0.36</v>
      </c>
      <c r="F63" s="10">
        <f t="shared" si="3"/>
        <v>308.99421898445155</v>
      </c>
      <c r="G63" s="10">
        <f t="shared" si="1"/>
        <v>308.89245783289482</v>
      </c>
      <c r="H63">
        <v>293.13</v>
      </c>
    </row>
    <row r="64" spans="4:8" x14ac:dyDescent="0.25">
      <c r="D64">
        <v>37</v>
      </c>
      <c r="E64">
        <f t="shared" si="2"/>
        <v>0.37</v>
      </c>
      <c r="F64" s="10">
        <f t="shared" si="3"/>
        <v>308.89245783289482</v>
      </c>
      <c r="G64" s="10">
        <f t="shared" si="1"/>
        <v>308.79134942900731</v>
      </c>
      <c r="H64">
        <v>293.13</v>
      </c>
    </row>
    <row r="65" spans="4:8" x14ac:dyDescent="0.25">
      <c r="D65">
        <v>38</v>
      </c>
      <c r="E65">
        <f t="shared" si="2"/>
        <v>0.38</v>
      </c>
      <c r="F65" s="10">
        <f t="shared" si="3"/>
        <v>308.79134942900731</v>
      </c>
      <c r="G65" s="10">
        <f t="shared" si="1"/>
        <v>308.69088958573417</v>
      </c>
      <c r="H65">
        <v>293.13</v>
      </c>
    </row>
    <row r="66" spans="4:8" x14ac:dyDescent="0.25">
      <c r="D66">
        <v>39</v>
      </c>
      <c r="E66">
        <f t="shared" si="2"/>
        <v>0.39</v>
      </c>
      <c r="F66" s="10">
        <f t="shared" si="3"/>
        <v>308.69088958573417</v>
      </c>
      <c r="G66" s="10">
        <f t="shared" si="1"/>
        <v>308.59107414287854</v>
      </c>
      <c r="H66">
        <v>293.13</v>
      </c>
    </row>
    <row r="67" spans="4:8" x14ac:dyDescent="0.25">
      <c r="D67">
        <v>40</v>
      </c>
      <c r="E67">
        <f t="shared" si="2"/>
        <v>0.4</v>
      </c>
      <c r="F67" s="10">
        <f t="shared" si="3"/>
        <v>308.59107414287854</v>
      </c>
      <c r="G67" s="10">
        <f t="shared" si="1"/>
        <v>308.49189896692911</v>
      </c>
      <c r="H67">
        <v>293.13</v>
      </c>
    </row>
    <row r="68" spans="4:8" x14ac:dyDescent="0.25">
      <c r="D68">
        <v>41</v>
      </c>
      <c r="E68">
        <f t="shared" si="2"/>
        <v>0.41000000000000003</v>
      </c>
      <c r="F68" s="10">
        <f t="shared" si="3"/>
        <v>308.49189896692911</v>
      </c>
      <c r="G68" s="10">
        <f t="shared" si="1"/>
        <v>308.39335995088896</v>
      </c>
      <c r="H68">
        <v>293.13</v>
      </c>
    </row>
    <row r="69" spans="4:8" x14ac:dyDescent="0.25">
      <c r="D69">
        <v>42</v>
      </c>
      <c r="E69">
        <f t="shared" si="2"/>
        <v>0.42</v>
      </c>
      <c r="F69" s="10">
        <f t="shared" si="3"/>
        <v>308.39335995088896</v>
      </c>
      <c r="G69" s="10">
        <f t="shared" si="1"/>
        <v>308.29545301410565</v>
      </c>
      <c r="H69">
        <v>293.13</v>
      </c>
    </row>
    <row r="70" spans="4:8" x14ac:dyDescent="0.25">
      <c r="D70">
        <v>43</v>
      </c>
      <c r="E70">
        <f t="shared" si="2"/>
        <v>0.43</v>
      </c>
      <c r="F70" s="10">
        <f t="shared" si="3"/>
        <v>308.29545301410565</v>
      </c>
      <c r="G70" s="10">
        <f t="shared" si="1"/>
        <v>308.19817410210197</v>
      </c>
      <c r="H70">
        <v>293.13</v>
      </c>
    </row>
    <row r="71" spans="4:8" x14ac:dyDescent="0.25">
      <c r="D71">
        <v>44</v>
      </c>
      <c r="E71">
        <f t="shared" si="2"/>
        <v>0.44</v>
      </c>
      <c r="F71" s="10">
        <f t="shared" si="3"/>
        <v>308.19817410210197</v>
      </c>
      <c r="G71" s="10">
        <f t="shared" si="1"/>
        <v>308.10151918640832</v>
      </c>
      <c r="H71">
        <v>293.13</v>
      </c>
    </row>
    <row r="72" spans="4:8" x14ac:dyDescent="0.25">
      <c r="D72">
        <v>45</v>
      </c>
      <c r="E72">
        <f t="shared" si="2"/>
        <v>0.45</v>
      </c>
      <c r="F72" s="10">
        <f t="shared" si="3"/>
        <v>308.10151918640832</v>
      </c>
      <c r="G72" s="10">
        <f t="shared" si="1"/>
        <v>308.0054842643957</v>
      </c>
      <c r="H72">
        <v>293.13</v>
      </c>
    </row>
    <row r="73" spans="4:8" x14ac:dyDescent="0.25">
      <c r="D73">
        <v>46</v>
      </c>
      <c r="E73">
        <f t="shared" si="2"/>
        <v>0.46</v>
      </c>
      <c r="F73" s="10">
        <f t="shared" si="3"/>
        <v>308.0054842643957</v>
      </c>
      <c r="G73" s="10">
        <f t="shared" si="1"/>
        <v>307.91006535910998</v>
      </c>
      <c r="H73">
        <v>293.13</v>
      </c>
    </row>
    <row r="74" spans="4:8" x14ac:dyDescent="0.25">
      <c r="D74">
        <v>47</v>
      </c>
      <c r="E74">
        <f t="shared" si="2"/>
        <v>0.47000000000000003</v>
      </c>
      <c r="F74" s="10">
        <f t="shared" si="3"/>
        <v>307.91006535910998</v>
      </c>
      <c r="G74" s="10">
        <f t="shared" si="1"/>
        <v>307.81525851910726</v>
      </c>
      <c r="H74">
        <v>293.13</v>
      </c>
    </row>
    <row r="75" spans="4:8" x14ac:dyDescent="0.25">
      <c r="D75">
        <v>48</v>
      </c>
      <c r="E75">
        <f t="shared" si="2"/>
        <v>0.48</v>
      </c>
      <c r="F75" s="10">
        <f t="shared" si="3"/>
        <v>307.81525851910726</v>
      </c>
      <c r="G75" s="10">
        <f t="shared" si="1"/>
        <v>307.7210598182902</v>
      </c>
      <c r="H75">
        <v>293.13</v>
      </c>
    </row>
    <row r="76" spans="4:8" x14ac:dyDescent="0.25">
      <c r="D76">
        <v>49</v>
      </c>
      <c r="E76">
        <f t="shared" si="2"/>
        <v>0.49</v>
      </c>
      <c r="F76" s="10">
        <f t="shared" si="3"/>
        <v>307.7210598182902</v>
      </c>
      <c r="G76" s="10">
        <f t="shared" si="1"/>
        <v>307.62746535574541</v>
      </c>
      <c r="H76">
        <v>293.13</v>
      </c>
    </row>
    <row r="77" spans="4:8" x14ac:dyDescent="0.25">
      <c r="D77">
        <v>50</v>
      </c>
      <c r="E77">
        <f t="shared" si="2"/>
        <v>0.5</v>
      </c>
      <c r="F77" s="10">
        <f t="shared" si="3"/>
        <v>307.62746535574541</v>
      </c>
      <c r="G77" s="10">
        <f t="shared" si="1"/>
        <v>307.53447125558199</v>
      </c>
      <c r="H77">
        <v>293.13</v>
      </c>
    </row>
    <row r="78" spans="4:8" x14ac:dyDescent="0.25">
      <c r="D78">
        <v>51</v>
      </c>
      <c r="E78">
        <f t="shared" si="2"/>
        <v>0.51</v>
      </c>
      <c r="F78" s="10">
        <f t="shared" si="3"/>
        <v>307.53447125558199</v>
      </c>
      <c r="G78" s="10">
        <f t="shared" si="1"/>
        <v>307.44207366677091</v>
      </c>
      <c r="H78">
        <v>293.13</v>
      </c>
    </row>
    <row r="79" spans="4:8" x14ac:dyDescent="0.25">
      <c r="D79">
        <v>52</v>
      </c>
      <c r="E79">
        <f t="shared" si="2"/>
        <v>0.52</v>
      </c>
      <c r="F79" s="10">
        <f t="shared" si="3"/>
        <v>307.44207366677091</v>
      </c>
      <c r="G79" s="10">
        <f t="shared" si="1"/>
        <v>307.35026876298565</v>
      </c>
      <c r="H79">
        <v>293.13</v>
      </c>
    </row>
    <row r="80" spans="4:8" x14ac:dyDescent="0.25">
      <c r="D80">
        <v>53</v>
      </c>
      <c r="E80">
        <f t="shared" si="2"/>
        <v>0.53</v>
      </c>
      <c r="F80" s="10">
        <f t="shared" si="3"/>
        <v>307.35026876298565</v>
      </c>
      <c r="G80" s="10">
        <f t="shared" si="1"/>
        <v>307.25905274244371</v>
      </c>
      <c r="H80">
        <v>293.13</v>
      </c>
    </row>
    <row r="81" spans="4:8" x14ac:dyDescent="0.25">
      <c r="D81">
        <v>54</v>
      </c>
      <c r="E81">
        <f t="shared" si="2"/>
        <v>0.54</v>
      </c>
      <c r="F81" s="10">
        <f t="shared" si="3"/>
        <v>307.25905274244371</v>
      </c>
      <c r="G81" s="10">
        <f t="shared" si="1"/>
        <v>307.16842182774906</v>
      </c>
      <c r="H81">
        <v>293.13</v>
      </c>
    </row>
    <row r="82" spans="4:8" x14ac:dyDescent="0.25">
      <c r="D82">
        <v>55</v>
      </c>
      <c r="E82">
        <f t="shared" si="2"/>
        <v>0.55000000000000004</v>
      </c>
      <c r="F82" s="10">
        <f t="shared" si="3"/>
        <v>307.16842182774906</v>
      </c>
      <c r="G82" s="10">
        <f t="shared" si="1"/>
        <v>307.07837226573588</v>
      </c>
      <c r="H82">
        <v>293.13</v>
      </c>
    </row>
    <row r="83" spans="4:8" x14ac:dyDescent="0.25">
      <c r="D83">
        <v>56</v>
      </c>
      <c r="E83">
        <f t="shared" si="2"/>
        <v>0.56000000000000005</v>
      </c>
      <c r="F83" s="10">
        <f t="shared" si="3"/>
        <v>307.07837226573588</v>
      </c>
      <c r="G83" s="10">
        <f t="shared" si="1"/>
        <v>306.98890032731305</v>
      </c>
      <c r="H83">
        <v>293.13</v>
      </c>
    </row>
    <row r="84" spans="4:8" x14ac:dyDescent="0.25">
      <c r="D84">
        <v>57</v>
      </c>
      <c r="E84">
        <f t="shared" si="2"/>
        <v>0.57000000000000006</v>
      </c>
      <c r="F84" s="10">
        <f t="shared" si="3"/>
        <v>306.98890032731305</v>
      </c>
      <c r="G84" s="10">
        <f t="shared" si="1"/>
        <v>306.90000230730965</v>
      </c>
      <c r="H84">
        <v>293.13</v>
      </c>
    </row>
    <row r="85" spans="4:8" x14ac:dyDescent="0.25">
      <c r="D85">
        <v>58</v>
      </c>
      <c r="E85">
        <f t="shared" si="2"/>
        <v>0.57999999999999996</v>
      </c>
      <c r="F85" s="10">
        <f t="shared" si="3"/>
        <v>306.90000230730965</v>
      </c>
      <c r="G85" s="10">
        <f t="shared" si="1"/>
        <v>306.81167452432175</v>
      </c>
      <c r="H85">
        <v>293.13</v>
      </c>
    </row>
    <row r="86" spans="4:8" x14ac:dyDescent="0.25">
      <c r="D86">
        <v>59</v>
      </c>
      <c r="E86">
        <f t="shared" si="2"/>
        <v>0.59</v>
      </c>
      <c r="F86" s="10">
        <f t="shared" si="3"/>
        <v>306.81167452432175</v>
      </c>
      <c r="G86" s="10">
        <f t="shared" si="1"/>
        <v>306.72391332055975</v>
      </c>
      <c r="H86">
        <v>293.13</v>
      </c>
    </row>
    <row r="87" spans="4:8" x14ac:dyDescent="0.25">
      <c r="D87">
        <v>60</v>
      </c>
      <c r="E87">
        <f t="shared" si="2"/>
        <v>0.6</v>
      </c>
      <c r="F87" s="10">
        <f t="shared" si="3"/>
        <v>306.72391332055975</v>
      </c>
      <c r="G87" s="10">
        <f t="shared" si="1"/>
        <v>306.63671506169692</v>
      </c>
      <c r="H87">
        <v>293.13</v>
      </c>
    </row>
    <row r="88" spans="4:8" x14ac:dyDescent="0.25">
      <c r="D88">
        <v>61</v>
      </c>
      <c r="E88">
        <f t="shared" si="2"/>
        <v>0.61</v>
      </c>
      <c r="F88" s="10">
        <f t="shared" si="3"/>
        <v>306.63671506169692</v>
      </c>
      <c r="G88" s="10">
        <f t="shared" si="1"/>
        <v>306.55007613671899</v>
      </c>
      <c r="H88">
        <v>293.13</v>
      </c>
    </row>
    <row r="89" spans="4:8" x14ac:dyDescent="0.25">
      <c r="D89">
        <v>62</v>
      </c>
      <c r="E89">
        <f t="shared" si="2"/>
        <v>0.62</v>
      </c>
      <c r="F89" s="10">
        <f t="shared" si="3"/>
        <v>306.55007613671899</v>
      </c>
      <c r="G89" s="10">
        <f t="shared" si="1"/>
        <v>306.46399295777456</v>
      </c>
      <c r="H89">
        <v>293.13</v>
      </c>
    </row>
    <row r="90" spans="4:8" x14ac:dyDescent="0.25">
      <c r="D90">
        <v>63</v>
      </c>
      <c r="E90">
        <f t="shared" si="2"/>
        <v>0.63</v>
      </c>
      <c r="F90" s="10">
        <f t="shared" si="3"/>
        <v>306.46399295777456</v>
      </c>
      <c r="G90" s="10">
        <f t="shared" si="1"/>
        <v>306.37846196002658</v>
      </c>
      <c r="H90">
        <v>293.13</v>
      </c>
    </row>
    <row r="91" spans="4:8" x14ac:dyDescent="0.25">
      <c r="D91">
        <v>64</v>
      </c>
      <c r="E91">
        <f t="shared" si="2"/>
        <v>0.64</v>
      </c>
      <c r="F91" s="10">
        <f t="shared" si="3"/>
        <v>306.37846196002658</v>
      </c>
      <c r="G91" s="10">
        <f t="shared" ref="G91:G154" si="4">F91-((($B$27*$B$28*(F91-$G$5))/1000)/($G$13*$G$14*$G$11))</f>
        <v>306.2934796015046</v>
      </c>
      <c r="H91">
        <v>293.13</v>
      </c>
    </row>
    <row r="92" spans="4:8" x14ac:dyDescent="0.25">
      <c r="D92">
        <v>65</v>
      </c>
      <c r="E92">
        <f t="shared" ref="E92:E155" si="5">D92*$B$16</f>
        <v>0.65</v>
      </c>
      <c r="F92" s="10">
        <f t="shared" si="3"/>
        <v>306.2934796015046</v>
      </c>
      <c r="G92" s="10">
        <f t="shared" si="4"/>
        <v>306.20904236295814</v>
      </c>
      <c r="H92">
        <v>293.13</v>
      </c>
    </row>
    <row r="93" spans="4:8" x14ac:dyDescent="0.25">
      <c r="D93">
        <v>66</v>
      </c>
      <c r="E93">
        <f t="shared" si="5"/>
        <v>0.66</v>
      </c>
      <c r="F93" s="10">
        <f t="shared" si="3"/>
        <v>306.20904236295814</v>
      </c>
      <c r="G93" s="10">
        <f t="shared" si="4"/>
        <v>306.12514674771114</v>
      </c>
      <c r="H93">
        <v>293.13</v>
      </c>
    </row>
    <row r="94" spans="4:8" x14ac:dyDescent="0.25">
      <c r="D94">
        <v>67</v>
      </c>
      <c r="E94">
        <f t="shared" si="5"/>
        <v>0.67</v>
      </c>
      <c r="F94" s="10">
        <f t="shared" ref="F94:F157" si="6">G93</f>
        <v>306.12514674771114</v>
      </c>
      <c r="G94" s="10">
        <f t="shared" si="4"/>
        <v>306.0417892815168</v>
      </c>
      <c r="H94">
        <v>293.13</v>
      </c>
    </row>
    <row r="95" spans="4:8" x14ac:dyDescent="0.25">
      <c r="D95">
        <v>68</v>
      </c>
      <c r="E95">
        <f t="shared" si="5"/>
        <v>0.68</v>
      </c>
      <c r="F95" s="10">
        <f t="shared" si="6"/>
        <v>306.0417892815168</v>
      </c>
      <c r="G95" s="10">
        <f t="shared" si="4"/>
        <v>305.95896651241401</v>
      </c>
      <c r="H95">
        <v>293.13</v>
      </c>
    </row>
    <row r="96" spans="4:8" x14ac:dyDescent="0.25">
      <c r="D96">
        <v>69</v>
      </c>
      <c r="E96">
        <f t="shared" si="5"/>
        <v>0.69000000000000006</v>
      </c>
      <c r="F96" s="10">
        <f t="shared" si="6"/>
        <v>305.95896651241401</v>
      </c>
      <c r="G96" s="10">
        <f t="shared" si="4"/>
        <v>305.87667501058428</v>
      </c>
      <c r="H96">
        <v>293.13</v>
      </c>
    </row>
    <row r="97" spans="4:8" x14ac:dyDescent="0.25">
      <c r="D97">
        <v>70</v>
      </c>
      <c r="E97">
        <f t="shared" si="5"/>
        <v>0.70000000000000007</v>
      </c>
      <c r="F97" s="10">
        <f t="shared" si="6"/>
        <v>305.87667501058428</v>
      </c>
      <c r="G97" s="10">
        <f t="shared" si="4"/>
        <v>305.79491136820968</v>
      </c>
      <c r="H97">
        <v>293.13</v>
      </c>
    </row>
    <row r="98" spans="4:8" x14ac:dyDescent="0.25">
      <c r="D98">
        <v>71</v>
      </c>
      <c r="E98">
        <f t="shared" si="5"/>
        <v>0.71</v>
      </c>
      <c r="F98" s="10">
        <f t="shared" si="6"/>
        <v>305.79491136820968</v>
      </c>
      <c r="G98" s="10">
        <f t="shared" si="4"/>
        <v>305.71367219933182</v>
      </c>
      <c r="H98">
        <v>293.13</v>
      </c>
    </row>
    <row r="99" spans="4:8" x14ac:dyDescent="0.25">
      <c r="D99">
        <v>72</v>
      </c>
      <c r="E99">
        <f t="shared" si="5"/>
        <v>0.72</v>
      </c>
      <c r="F99" s="10">
        <f t="shared" si="6"/>
        <v>305.71367219933182</v>
      </c>
      <c r="G99" s="10">
        <f t="shared" si="4"/>
        <v>305.6329541397115</v>
      </c>
      <c r="H99">
        <v>293.13</v>
      </c>
    </row>
    <row r="100" spans="4:8" x14ac:dyDescent="0.25">
      <c r="D100">
        <v>73</v>
      </c>
      <c r="E100">
        <f t="shared" si="5"/>
        <v>0.73</v>
      </c>
      <c r="F100" s="10">
        <f t="shared" si="6"/>
        <v>305.6329541397115</v>
      </c>
      <c r="G100" s="10">
        <f t="shared" si="4"/>
        <v>305.55275384668948</v>
      </c>
      <c r="H100">
        <v>293.13</v>
      </c>
    </row>
    <row r="101" spans="4:8" x14ac:dyDescent="0.25">
      <c r="D101">
        <v>74</v>
      </c>
      <c r="E101">
        <f t="shared" si="5"/>
        <v>0.74</v>
      </c>
      <c r="F101" s="10">
        <f t="shared" si="6"/>
        <v>305.55275384668948</v>
      </c>
      <c r="G101" s="10">
        <f t="shared" si="4"/>
        <v>305.47306799904806</v>
      </c>
      <c r="H101">
        <v>293.13</v>
      </c>
    </row>
    <row r="102" spans="4:8" x14ac:dyDescent="0.25">
      <c r="D102">
        <v>75</v>
      </c>
      <c r="E102">
        <f t="shared" si="5"/>
        <v>0.75</v>
      </c>
      <c r="F102" s="10">
        <f t="shared" si="6"/>
        <v>305.47306799904806</v>
      </c>
      <c r="G102" s="10">
        <f t="shared" si="4"/>
        <v>305.39389329687344</v>
      </c>
      <c r="H102">
        <v>293.13</v>
      </c>
    </row>
    <row r="103" spans="4:8" x14ac:dyDescent="0.25">
      <c r="D103">
        <v>76</v>
      </c>
      <c r="E103">
        <f t="shared" si="5"/>
        <v>0.76</v>
      </c>
      <c r="F103" s="10">
        <f t="shared" si="6"/>
        <v>305.39389329687344</v>
      </c>
      <c r="G103" s="10">
        <f t="shared" si="4"/>
        <v>305.31522646141929</v>
      </c>
      <c r="H103">
        <v>293.13</v>
      </c>
    </row>
    <row r="104" spans="4:8" x14ac:dyDescent="0.25">
      <c r="D104">
        <v>77</v>
      </c>
      <c r="E104">
        <f t="shared" si="5"/>
        <v>0.77</v>
      </c>
      <c r="F104" s="10">
        <f t="shared" si="6"/>
        <v>305.31522646141929</v>
      </c>
      <c r="G104" s="10">
        <f t="shared" si="4"/>
        <v>305.2370642349706</v>
      </c>
      <c r="H104">
        <v>293.13</v>
      </c>
    </row>
    <row r="105" spans="4:8" x14ac:dyDescent="0.25">
      <c r="D105">
        <v>78</v>
      </c>
      <c r="E105">
        <f t="shared" si="5"/>
        <v>0.78</v>
      </c>
      <c r="F105" s="10">
        <f t="shared" si="6"/>
        <v>305.2370642349706</v>
      </c>
      <c r="G105" s="10">
        <f t="shared" si="4"/>
        <v>305.15940338070919</v>
      </c>
      <c r="H105">
        <v>293.13</v>
      </c>
    </row>
    <row r="106" spans="4:8" x14ac:dyDescent="0.25">
      <c r="D106">
        <v>79</v>
      </c>
      <c r="E106">
        <f t="shared" si="5"/>
        <v>0.79</v>
      </c>
      <c r="F106" s="10">
        <f t="shared" si="6"/>
        <v>305.15940338070919</v>
      </c>
      <c r="G106" s="10">
        <f t="shared" si="4"/>
        <v>305.08224068257942</v>
      </c>
      <c r="H106">
        <v>293.13</v>
      </c>
    </row>
    <row r="107" spans="4:8" x14ac:dyDescent="0.25">
      <c r="D107">
        <v>80</v>
      </c>
      <c r="E107">
        <f t="shared" si="5"/>
        <v>0.8</v>
      </c>
      <c r="F107" s="10">
        <f t="shared" si="6"/>
        <v>305.08224068257942</v>
      </c>
      <c r="G107" s="10">
        <f t="shared" si="4"/>
        <v>305.00557294515505</v>
      </c>
      <c r="H107">
        <v>293.13</v>
      </c>
    </row>
    <row r="108" spans="4:8" x14ac:dyDescent="0.25">
      <c r="D108">
        <v>81</v>
      </c>
      <c r="E108">
        <f t="shared" si="5"/>
        <v>0.81</v>
      </c>
      <c r="F108" s="10">
        <f t="shared" si="6"/>
        <v>305.00557294515505</v>
      </c>
      <c r="G108" s="10">
        <f t="shared" si="4"/>
        <v>304.92939699350688</v>
      </c>
      <c r="H108">
        <v>293.13</v>
      </c>
    </row>
    <row r="109" spans="4:8" x14ac:dyDescent="0.25">
      <c r="D109">
        <v>82</v>
      </c>
      <c r="E109">
        <f t="shared" si="5"/>
        <v>0.82000000000000006</v>
      </c>
      <c r="F109" s="10">
        <f t="shared" si="6"/>
        <v>304.92939699350688</v>
      </c>
      <c r="G109" s="10">
        <f t="shared" si="4"/>
        <v>304.85370967307142</v>
      </c>
      <c r="H109">
        <v>293.13</v>
      </c>
    </row>
    <row r="110" spans="4:8" x14ac:dyDescent="0.25">
      <c r="D110">
        <v>83</v>
      </c>
      <c r="E110">
        <f t="shared" si="5"/>
        <v>0.83000000000000007</v>
      </c>
      <c r="F110" s="10">
        <f t="shared" si="6"/>
        <v>304.85370967307142</v>
      </c>
      <c r="G110" s="10">
        <f t="shared" si="4"/>
        <v>304.77850784952005</v>
      </c>
      <c r="H110">
        <v>293.13</v>
      </c>
    </row>
    <row r="111" spans="4:8" x14ac:dyDescent="0.25">
      <c r="D111">
        <v>84</v>
      </c>
      <c r="E111">
        <f t="shared" si="5"/>
        <v>0.84</v>
      </c>
      <c r="F111" s="10">
        <f t="shared" si="6"/>
        <v>304.77850784952005</v>
      </c>
      <c r="G111" s="10">
        <f t="shared" si="4"/>
        <v>304.70378840862941</v>
      </c>
      <c r="H111">
        <v>293.13</v>
      </c>
    </row>
    <row r="112" spans="4:8" x14ac:dyDescent="0.25">
      <c r="D112">
        <v>85</v>
      </c>
      <c r="E112">
        <f t="shared" si="5"/>
        <v>0.85</v>
      </c>
      <c r="F112" s="10">
        <f t="shared" si="6"/>
        <v>304.70378840862941</v>
      </c>
      <c r="G112" s="10">
        <f t="shared" si="4"/>
        <v>304.62954825615225</v>
      </c>
      <c r="H112">
        <v>293.13</v>
      </c>
    </row>
    <row r="113" spans="4:8" x14ac:dyDescent="0.25">
      <c r="D113">
        <v>86</v>
      </c>
      <c r="E113">
        <f t="shared" si="5"/>
        <v>0.86</v>
      </c>
      <c r="F113" s="10">
        <f t="shared" si="6"/>
        <v>304.62954825615225</v>
      </c>
      <c r="G113" s="10">
        <f t="shared" si="4"/>
        <v>304.55578431768953</v>
      </c>
      <c r="H113">
        <v>293.13</v>
      </c>
    </row>
    <row r="114" spans="4:8" x14ac:dyDescent="0.25">
      <c r="D114">
        <v>87</v>
      </c>
      <c r="E114">
        <f t="shared" si="5"/>
        <v>0.87</v>
      </c>
      <c r="F114" s="10">
        <f t="shared" si="6"/>
        <v>304.55578431768953</v>
      </c>
      <c r="G114" s="10">
        <f t="shared" si="4"/>
        <v>304.48249353856284</v>
      </c>
      <c r="H114">
        <v>293.13</v>
      </c>
    </row>
    <row r="115" spans="4:8" x14ac:dyDescent="0.25">
      <c r="D115">
        <v>88</v>
      </c>
      <c r="E115">
        <f t="shared" si="5"/>
        <v>0.88</v>
      </c>
      <c r="F115" s="10">
        <f t="shared" si="6"/>
        <v>304.48249353856284</v>
      </c>
      <c r="G115" s="10">
        <f t="shared" si="4"/>
        <v>304.40967288368807</v>
      </c>
      <c r="H115">
        <v>293.13</v>
      </c>
    </row>
    <row r="116" spans="4:8" x14ac:dyDescent="0.25">
      <c r="D116">
        <v>89</v>
      </c>
      <c r="E116">
        <f t="shared" si="5"/>
        <v>0.89</v>
      </c>
      <c r="F116" s="10">
        <f t="shared" si="6"/>
        <v>304.40967288368807</v>
      </c>
      <c r="G116" s="10">
        <f t="shared" si="4"/>
        <v>304.33731933744969</v>
      </c>
      <c r="H116">
        <v>293.13</v>
      </c>
    </row>
    <row r="117" spans="4:8" x14ac:dyDescent="0.25">
      <c r="D117">
        <v>90</v>
      </c>
      <c r="E117">
        <f t="shared" si="5"/>
        <v>0.9</v>
      </c>
      <c r="F117" s="10">
        <f t="shared" si="6"/>
        <v>304.33731933744969</v>
      </c>
      <c r="G117" s="10">
        <f t="shared" si="4"/>
        <v>304.26542990357581</v>
      </c>
      <c r="H117">
        <v>293.13</v>
      </c>
    </row>
    <row r="118" spans="4:8" x14ac:dyDescent="0.25">
      <c r="D118">
        <v>91</v>
      </c>
      <c r="E118">
        <f t="shared" si="5"/>
        <v>0.91</v>
      </c>
      <c r="F118" s="10">
        <f t="shared" si="6"/>
        <v>304.26542990357581</v>
      </c>
      <c r="G118" s="10">
        <f t="shared" si="4"/>
        <v>304.19400160501425</v>
      </c>
      <c r="H118">
        <v>293.13</v>
      </c>
    </row>
    <row r="119" spans="4:8" x14ac:dyDescent="0.25">
      <c r="D119">
        <v>92</v>
      </c>
      <c r="E119">
        <f t="shared" si="5"/>
        <v>0.92</v>
      </c>
      <c r="F119" s="10">
        <f t="shared" si="6"/>
        <v>304.19400160501425</v>
      </c>
      <c r="G119" s="10">
        <f t="shared" si="4"/>
        <v>304.12303148380909</v>
      </c>
      <c r="H119">
        <v>293.13</v>
      </c>
    </row>
    <row r="120" spans="4:8" x14ac:dyDescent="0.25">
      <c r="D120">
        <v>93</v>
      </c>
      <c r="E120">
        <f t="shared" si="5"/>
        <v>0.93</v>
      </c>
      <c r="F120" s="10">
        <f t="shared" si="6"/>
        <v>304.12303148380909</v>
      </c>
      <c r="G120" s="10">
        <f t="shared" si="4"/>
        <v>304.05251660097821</v>
      </c>
      <c r="H120">
        <v>293.13</v>
      </c>
    </row>
    <row r="121" spans="4:8" x14ac:dyDescent="0.25">
      <c r="D121">
        <v>94</v>
      </c>
      <c r="E121">
        <f t="shared" si="5"/>
        <v>0.94000000000000006</v>
      </c>
      <c r="F121" s="10">
        <f t="shared" si="6"/>
        <v>304.05251660097821</v>
      </c>
      <c r="G121" s="10">
        <f t="shared" si="4"/>
        <v>303.98245403639169</v>
      </c>
      <c r="H121">
        <v>293.13</v>
      </c>
    </row>
    <row r="122" spans="4:8" x14ac:dyDescent="0.25">
      <c r="D122">
        <v>95</v>
      </c>
      <c r="E122">
        <f t="shared" si="5"/>
        <v>0.95000000000000007</v>
      </c>
      <c r="F122" s="10">
        <f t="shared" si="6"/>
        <v>303.98245403639169</v>
      </c>
      <c r="G122" s="10">
        <f t="shared" si="4"/>
        <v>303.91284088865069</v>
      </c>
      <c r="H122">
        <v>293.13</v>
      </c>
    </row>
    <row r="123" spans="4:8" x14ac:dyDescent="0.25">
      <c r="D123">
        <v>96</v>
      </c>
      <c r="E123">
        <f t="shared" si="5"/>
        <v>0.96</v>
      </c>
      <c r="F123" s="10">
        <f t="shared" si="6"/>
        <v>303.91284088865069</v>
      </c>
      <c r="G123" s="10">
        <f t="shared" si="4"/>
        <v>303.84367427496755</v>
      </c>
      <c r="H123">
        <v>293.13</v>
      </c>
    </row>
    <row r="124" spans="4:8" x14ac:dyDescent="0.25">
      <c r="D124">
        <v>97</v>
      </c>
      <c r="E124">
        <f t="shared" si="5"/>
        <v>0.97</v>
      </c>
      <c r="F124" s="10">
        <f t="shared" si="6"/>
        <v>303.84367427496755</v>
      </c>
      <c r="G124" s="10">
        <f t="shared" si="4"/>
        <v>303.77495133104617</v>
      </c>
      <c r="H124">
        <v>293.13</v>
      </c>
    </row>
    <row r="125" spans="4:8" x14ac:dyDescent="0.25">
      <c r="D125">
        <v>98</v>
      </c>
      <c r="E125">
        <f t="shared" si="5"/>
        <v>0.98</v>
      </c>
      <c r="F125" s="10">
        <f t="shared" si="6"/>
        <v>303.77495133104617</v>
      </c>
      <c r="G125" s="10">
        <f t="shared" si="4"/>
        <v>303.70666921096358</v>
      </c>
      <c r="H125">
        <v>293.13</v>
      </c>
    </row>
    <row r="126" spans="4:8" x14ac:dyDescent="0.25">
      <c r="D126">
        <v>99</v>
      </c>
      <c r="E126">
        <f t="shared" si="5"/>
        <v>0.99</v>
      </c>
      <c r="F126" s="10">
        <f t="shared" si="6"/>
        <v>303.70666921096358</v>
      </c>
      <c r="G126" s="10">
        <f t="shared" si="4"/>
        <v>303.63882508705194</v>
      </c>
      <c r="H126">
        <v>293.13</v>
      </c>
    </row>
    <row r="127" spans="4:8" x14ac:dyDescent="0.25">
      <c r="D127">
        <v>100</v>
      </c>
      <c r="E127">
        <f t="shared" si="5"/>
        <v>1</v>
      </c>
      <c r="F127" s="10">
        <f t="shared" si="6"/>
        <v>303.63882508705194</v>
      </c>
      <c r="G127" s="10">
        <f t="shared" si="4"/>
        <v>303.57141614978156</v>
      </c>
      <c r="H127">
        <v>293.13</v>
      </c>
    </row>
    <row r="128" spans="4:8" x14ac:dyDescent="0.25">
      <c r="D128">
        <v>101</v>
      </c>
      <c r="E128">
        <f t="shared" si="5"/>
        <v>1.01</v>
      </c>
      <c r="F128" s="10">
        <f t="shared" si="6"/>
        <v>303.57141614978156</v>
      </c>
      <c r="G128" s="10">
        <f t="shared" si="4"/>
        <v>303.50443960764443</v>
      </c>
      <c r="H128">
        <v>293.13</v>
      </c>
    </row>
    <row r="129" spans="4:8" x14ac:dyDescent="0.25">
      <c r="D129">
        <v>102</v>
      </c>
      <c r="E129">
        <f t="shared" si="5"/>
        <v>1.02</v>
      </c>
      <c r="F129" s="10">
        <f t="shared" si="6"/>
        <v>303.50443960764443</v>
      </c>
      <c r="G129" s="10">
        <f t="shared" si="4"/>
        <v>303.4378926870387</v>
      </c>
      <c r="H129">
        <v>293.13</v>
      </c>
    </row>
    <row r="130" spans="4:8" x14ac:dyDescent="0.25">
      <c r="D130">
        <v>103</v>
      </c>
      <c r="E130">
        <f t="shared" si="5"/>
        <v>1.03</v>
      </c>
      <c r="F130" s="10">
        <f t="shared" si="6"/>
        <v>303.4378926870387</v>
      </c>
      <c r="G130" s="10">
        <f t="shared" si="4"/>
        <v>303.37177263215392</v>
      </c>
      <c r="H130">
        <v>293.13</v>
      </c>
    </row>
    <row r="131" spans="4:8" x14ac:dyDescent="0.25">
      <c r="D131">
        <v>104</v>
      </c>
      <c r="E131">
        <f t="shared" si="5"/>
        <v>1.04</v>
      </c>
      <c r="F131" s="10">
        <f t="shared" si="6"/>
        <v>303.37177263215392</v>
      </c>
      <c r="G131" s="10">
        <f t="shared" si="4"/>
        <v>303.30607670485665</v>
      </c>
      <c r="H131">
        <v>293.13</v>
      </c>
    </row>
    <row r="132" spans="4:8" x14ac:dyDescent="0.25">
      <c r="D132">
        <v>105</v>
      </c>
      <c r="E132">
        <f t="shared" si="5"/>
        <v>1.05</v>
      </c>
      <c r="F132" s="10">
        <f t="shared" si="6"/>
        <v>303.30607670485665</v>
      </c>
      <c r="G132" s="10">
        <f t="shared" si="4"/>
        <v>303.24080218457732</v>
      </c>
      <c r="H132">
        <v>293.13</v>
      </c>
    </row>
    <row r="133" spans="4:8" x14ac:dyDescent="0.25">
      <c r="D133">
        <v>106</v>
      </c>
      <c r="E133">
        <f t="shared" si="5"/>
        <v>1.06</v>
      </c>
      <c r="F133" s="10">
        <f t="shared" si="6"/>
        <v>303.24080218457732</v>
      </c>
      <c r="G133" s="10">
        <f t="shared" si="4"/>
        <v>303.17594636819746</v>
      </c>
      <c r="H133">
        <v>293.13</v>
      </c>
    </row>
    <row r="134" spans="4:8" x14ac:dyDescent="0.25">
      <c r="D134">
        <v>107</v>
      </c>
      <c r="E134">
        <f t="shared" si="5"/>
        <v>1.07</v>
      </c>
      <c r="F134" s="10">
        <f t="shared" si="6"/>
        <v>303.17594636819746</v>
      </c>
      <c r="G134" s="10">
        <f t="shared" si="4"/>
        <v>303.11150656993777</v>
      </c>
      <c r="H134">
        <v>293.13</v>
      </c>
    </row>
    <row r="135" spans="4:8" x14ac:dyDescent="0.25">
      <c r="D135">
        <v>108</v>
      </c>
      <c r="E135">
        <f t="shared" si="5"/>
        <v>1.08</v>
      </c>
      <c r="F135" s="10">
        <f t="shared" si="6"/>
        <v>303.11150656993777</v>
      </c>
      <c r="G135" s="10">
        <f t="shared" si="4"/>
        <v>303.04748012124696</v>
      </c>
      <c r="H135">
        <v>293.13</v>
      </c>
    </row>
    <row r="136" spans="4:8" x14ac:dyDescent="0.25">
      <c r="D136">
        <v>109</v>
      </c>
      <c r="E136">
        <f t="shared" si="5"/>
        <v>1.0900000000000001</v>
      </c>
      <c r="F136" s="10">
        <f t="shared" si="6"/>
        <v>303.04748012124696</v>
      </c>
      <c r="G136" s="10">
        <f t="shared" si="4"/>
        <v>302.98386437069104</v>
      </c>
      <c r="H136">
        <v>293.13</v>
      </c>
    </row>
    <row r="137" spans="4:8" x14ac:dyDescent="0.25">
      <c r="D137">
        <v>110</v>
      </c>
      <c r="E137">
        <f t="shared" si="5"/>
        <v>1.1000000000000001</v>
      </c>
      <c r="F137" s="10">
        <f t="shared" si="6"/>
        <v>302.98386437069104</v>
      </c>
      <c r="G137" s="10">
        <f t="shared" si="4"/>
        <v>302.92065668384379</v>
      </c>
      <c r="H137">
        <v>293.13</v>
      </c>
    </row>
    <row r="138" spans="4:8" x14ac:dyDescent="0.25">
      <c r="D138">
        <v>111</v>
      </c>
      <c r="E138">
        <f t="shared" si="5"/>
        <v>1.1100000000000001</v>
      </c>
      <c r="F138" s="10">
        <f t="shared" si="6"/>
        <v>302.92065668384379</v>
      </c>
      <c r="G138" s="10">
        <f t="shared" si="4"/>
        <v>302.85785444317747</v>
      </c>
      <c r="H138">
        <v>293.13</v>
      </c>
    </row>
    <row r="139" spans="4:8" x14ac:dyDescent="0.25">
      <c r="D139">
        <v>112</v>
      </c>
      <c r="E139">
        <f t="shared" si="5"/>
        <v>1.1200000000000001</v>
      </c>
      <c r="F139" s="10">
        <f t="shared" si="6"/>
        <v>302.85785444317747</v>
      </c>
      <c r="G139" s="10">
        <f t="shared" si="4"/>
        <v>302.79545504795453</v>
      </c>
      <c r="H139">
        <v>293.13</v>
      </c>
    </row>
    <row r="140" spans="4:8" x14ac:dyDescent="0.25">
      <c r="D140">
        <v>113</v>
      </c>
      <c r="E140">
        <f t="shared" si="5"/>
        <v>1.1300000000000001</v>
      </c>
      <c r="F140" s="10">
        <f t="shared" si="6"/>
        <v>302.79545504795453</v>
      </c>
      <c r="G140" s="10">
        <f t="shared" si="4"/>
        <v>302.73345591411982</v>
      </c>
      <c r="H140">
        <v>293.13</v>
      </c>
    </row>
    <row r="141" spans="4:8" x14ac:dyDescent="0.25">
      <c r="D141">
        <v>114</v>
      </c>
      <c r="E141">
        <f t="shared" si="5"/>
        <v>1.1400000000000001</v>
      </c>
      <c r="F141" s="10">
        <f t="shared" si="6"/>
        <v>302.73345591411982</v>
      </c>
      <c r="G141" s="10">
        <f t="shared" si="4"/>
        <v>302.67185447419371</v>
      </c>
      <c r="H141">
        <v>293.13</v>
      </c>
    </row>
    <row r="142" spans="4:8" x14ac:dyDescent="0.25">
      <c r="D142">
        <v>115</v>
      </c>
      <c r="E142">
        <f t="shared" si="5"/>
        <v>1.1500000000000001</v>
      </c>
      <c r="F142" s="10">
        <f t="shared" si="6"/>
        <v>302.67185447419371</v>
      </c>
      <c r="G142" s="10">
        <f t="shared" si="4"/>
        <v>302.61064817716561</v>
      </c>
      <c r="H142">
        <v>293.13</v>
      </c>
    </row>
    <row r="143" spans="4:8" x14ac:dyDescent="0.25">
      <c r="D143">
        <v>116</v>
      </c>
      <c r="E143">
        <f t="shared" si="5"/>
        <v>1.1599999999999999</v>
      </c>
      <c r="F143" s="10">
        <f t="shared" si="6"/>
        <v>302.61064817716561</v>
      </c>
      <c r="G143" s="10">
        <f t="shared" si="4"/>
        <v>302.54983448838846</v>
      </c>
      <c r="H143">
        <v>293.13</v>
      </c>
    </row>
    <row r="144" spans="4:8" x14ac:dyDescent="0.25">
      <c r="D144">
        <v>117</v>
      </c>
      <c r="E144">
        <f t="shared" si="5"/>
        <v>1.17</v>
      </c>
      <c r="F144" s="10">
        <f t="shared" si="6"/>
        <v>302.54983448838846</v>
      </c>
      <c r="G144" s="10">
        <f t="shared" si="4"/>
        <v>302.48941088947367</v>
      </c>
      <c r="H144">
        <v>293.13</v>
      </c>
    </row>
    <row r="145" spans="4:8" x14ac:dyDescent="0.25">
      <c r="D145">
        <v>118</v>
      </c>
      <c r="E145">
        <f t="shared" si="5"/>
        <v>1.18</v>
      </c>
      <c r="F145" s="10">
        <f t="shared" si="6"/>
        <v>302.48941088947367</v>
      </c>
      <c r="G145" s="10">
        <f t="shared" si="4"/>
        <v>302.42937487818693</v>
      </c>
      <c r="H145">
        <v>293.13</v>
      </c>
    </row>
    <row r="146" spans="4:8" x14ac:dyDescent="0.25">
      <c r="D146">
        <v>119</v>
      </c>
      <c r="E146">
        <f t="shared" si="5"/>
        <v>1.19</v>
      </c>
      <c r="F146" s="10">
        <f t="shared" si="6"/>
        <v>302.42937487818693</v>
      </c>
      <c r="G146" s="10">
        <f t="shared" si="4"/>
        <v>302.36972396834449</v>
      </c>
      <c r="H146">
        <v>293.13</v>
      </c>
    </row>
    <row r="147" spans="4:8" x14ac:dyDescent="0.25">
      <c r="D147">
        <v>120</v>
      </c>
      <c r="E147">
        <f t="shared" si="5"/>
        <v>1.2</v>
      </c>
      <c r="F147" s="10">
        <f t="shared" si="6"/>
        <v>302.36972396834449</v>
      </c>
      <c r="G147" s="10">
        <f t="shared" si="4"/>
        <v>302.31045568971024</v>
      </c>
      <c r="H147">
        <v>293.13</v>
      </c>
    </row>
    <row r="148" spans="4:8" x14ac:dyDescent="0.25">
      <c r="D148">
        <v>121</v>
      </c>
      <c r="E148">
        <f t="shared" si="5"/>
        <v>1.21</v>
      </c>
      <c r="F148" s="10">
        <f t="shared" si="6"/>
        <v>302.31045568971024</v>
      </c>
      <c r="G148" s="10">
        <f t="shared" si="4"/>
        <v>302.25156758789342</v>
      </c>
      <c r="H148">
        <v>293.13</v>
      </c>
    </row>
    <row r="149" spans="4:8" x14ac:dyDescent="0.25">
      <c r="D149">
        <v>122</v>
      </c>
      <c r="E149">
        <f t="shared" si="5"/>
        <v>1.22</v>
      </c>
      <c r="F149" s="10">
        <f t="shared" si="6"/>
        <v>302.25156758789342</v>
      </c>
      <c r="G149" s="10">
        <f t="shared" si="4"/>
        <v>302.19305722424701</v>
      </c>
      <c r="H149">
        <v>293.13</v>
      </c>
    </row>
    <row r="150" spans="4:8" x14ac:dyDescent="0.25">
      <c r="D150">
        <v>123</v>
      </c>
      <c r="E150">
        <f t="shared" si="5"/>
        <v>1.23</v>
      </c>
      <c r="F150" s="10">
        <f t="shared" si="6"/>
        <v>302.19305722424701</v>
      </c>
      <c r="G150" s="10">
        <f t="shared" si="4"/>
        <v>302.13492217576663</v>
      </c>
      <c r="H150">
        <v>293.13</v>
      </c>
    </row>
    <row r="151" spans="4:8" x14ac:dyDescent="0.25">
      <c r="D151">
        <v>124</v>
      </c>
      <c r="E151">
        <f t="shared" si="5"/>
        <v>1.24</v>
      </c>
      <c r="F151" s="10">
        <f t="shared" si="6"/>
        <v>302.13492217576663</v>
      </c>
      <c r="G151" s="10">
        <f t="shared" si="4"/>
        <v>302.07716003499041</v>
      </c>
      <c r="H151">
        <v>293.13</v>
      </c>
    </row>
    <row r="152" spans="4:8" x14ac:dyDescent="0.25">
      <c r="D152">
        <v>125</v>
      </c>
      <c r="E152">
        <f t="shared" si="5"/>
        <v>1.25</v>
      </c>
      <c r="F152" s="10">
        <f t="shared" si="6"/>
        <v>302.07716003499041</v>
      </c>
      <c r="G152" s="10">
        <f t="shared" si="4"/>
        <v>302.01976840989903</v>
      </c>
      <c r="H152">
        <v>293.13</v>
      </c>
    </row>
    <row r="153" spans="4:8" x14ac:dyDescent="0.25">
      <c r="D153">
        <v>126</v>
      </c>
      <c r="E153">
        <f t="shared" si="5"/>
        <v>1.26</v>
      </c>
      <c r="F153" s="10">
        <f t="shared" si="6"/>
        <v>302.01976840989903</v>
      </c>
      <c r="G153" s="10">
        <f t="shared" si="4"/>
        <v>301.9627449238169</v>
      </c>
      <c r="H153">
        <v>293.13</v>
      </c>
    </row>
    <row r="154" spans="4:8" x14ac:dyDescent="0.25">
      <c r="D154">
        <v>127</v>
      </c>
      <c r="E154">
        <f t="shared" si="5"/>
        <v>1.27</v>
      </c>
      <c r="F154" s="10">
        <f t="shared" si="6"/>
        <v>301.9627449238169</v>
      </c>
      <c r="G154" s="10">
        <f t="shared" si="4"/>
        <v>301.90608721531351</v>
      </c>
      <c r="H154">
        <v>293.13</v>
      </c>
    </row>
    <row r="155" spans="4:8" x14ac:dyDescent="0.25">
      <c r="D155">
        <v>128</v>
      </c>
      <c r="E155">
        <f t="shared" si="5"/>
        <v>1.28</v>
      </c>
      <c r="F155" s="10">
        <f t="shared" si="6"/>
        <v>301.90608721531351</v>
      </c>
      <c r="G155" s="10">
        <f t="shared" ref="G155:G218" si="7">F155-((($B$27*$B$28*(F155-$G$5))/1000)/($G$13*$G$14*$G$11))</f>
        <v>301.84979293810591</v>
      </c>
      <c r="H155">
        <v>293.13</v>
      </c>
    </row>
    <row r="156" spans="4:8" x14ac:dyDescent="0.25">
      <c r="D156">
        <v>129</v>
      </c>
      <c r="E156">
        <f t="shared" ref="E156:E219" si="8">D156*$B$16</f>
        <v>1.29</v>
      </c>
      <c r="F156" s="10">
        <f t="shared" si="6"/>
        <v>301.84979293810591</v>
      </c>
      <c r="G156" s="10">
        <f t="shared" si="7"/>
        <v>301.79385976096131</v>
      </c>
      <c r="H156">
        <v>293.13</v>
      </c>
    </row>
    <row r="157" spans="4:8" x14ac:dyDescent="0.25">
      <c r="D157">
        <v>130</v>
      </c>
      <c r="E157">
        <f t="shared" si="8"/>
        <v>1.3</v>
      </c>
      <c r="F157" s="10">
        <f t="shared" si="6"/>
        <v>301.79385976096131</v>
      </c>
      <c r="G157" s="10">
        <f t="shared" si="7"/>
        <v>301.73828536760067</v>
      </c>
      <c r="H157">
        <v>293.13</v>
      </c>
    </row>
    <row r="158" spans="4:8" x14ac:dyDescent="0.25">
      <c r="D158">
        <v>131</v>
      </c>
      <c r="E158">
        <f t="shared" si="8"/>
        <v>1.31</v>
      </c>
      <c r="F158" s="10">
        <f t="shared" ref="F158:F221" si="9">G157</f>
        <v>301.73828536760067</v>
      </c>
      <c r="G158" s="10">
        <f t="shared" si="7"/>
        <v>301.68306745660266</v>
      </c>
      <c r="H158">
        <v>293.13</v>
      </c>
    </row>
    <row r="159" spans="4:8" x14ac:dyDescent="0.25">
      <c r="D159">
        <v>132</v>
      </c>
      <c r="E159">
        <f t="shared" si="8"/>
        <v>1.32</v>
      </c>
      <c r="F159" s="10">
        <f t="shared" si="9"/>
        <v>301.68306745660266</v>
      </c>
      <c r="G159" s="10">
        <f t="shared" si="7"/>
        <v>301.62820374130854</v>
      </c>
      <c r="H159">
        <v>293.13</v>
      </c>
    </row>
    <row r="160" spans="4:8" x14ac:dyDescent="0.25">
      <c r="D160">
        <v>133</v>
      </c>
      <c r="E160">
        <f t="shared" si="8"/>
        <v>1.33</v>
      </c>
      <c r="F160" s="10">
        <f t="shared" si="9"/>
        <v>301.62820374130854</v>
      </c>
      <c r="G160" s="10">
        <f t="shared" si="7"/>
        <v>301.57369194972733</v>
      </c>
      <c r="H160">
        <v>293.13</v>
      </c>
    </row>
    <row r="161" spans="4:8" x14ac:dyDescent="0.25">
      <c r="D161">
        <v>134</v>
      </c>
      <c r="E161">
        <f t="shared" si="8"/>
        <v>1.34</v>
      </c>
      <c r="F161" s="10">
        <f t="shared" si="9"/>
        <v>301.57369194972733</v>
      </c>
      <c r="G161" s="10">
        <f t="shared" si="7"/>
        <v>301.51952982444169</v>
      </c>
      <c r="H161">
        <v>293.13</v>
      </c>
    </row>
    <row r="162" spans="4:8" x14ac:dyDescent="0.25">
      <c r="D162">
        <v>135</v>
      </c>
      <c r="E162">
        <f t="shared" si="8"/>
        <v>1.35</v>
      </c>
      <c r="F162" s="10">
        <f t="shared" si="9"/>
        <v>301.51952982444169</v>
      </c>
      <c r="G162" s="10">
        <f t="shared" si="7"/>
        <v>301.46571512251455</v>
      </c>
      <c r="H162">
        <v>293.13</v>
      </c>
    </row>
    <row r="163" spans="4:8" x14ac:dyDescent="0.25">
      <c r="D163">
        <v>136</v>
      </c>
      <c r="E163">
        <f t="shared" si="8"/>
        <v>1.36</v>
      </c>
      <c r="F163" s="10">
        <f t="shared" si="9"/>
        <v>301.46571512251455</v>
      </c>
      <c r="G163" s="10">
        <f t="shared" si="7"/>
        <v>301.41224561539622</v>
      </c>
      <c r="H163">
        <v>293.13</v>
      </c>
    </row>
    <row r="164" spans="4:8" x14ac:dyDescent="0.25">
      <c r="D164">
        <v>137</v>
      </c>
      <c r="E164">
        <f t="shared" si="8"/>
        <v>1.37</v>
      </c>
      <c r="F164" s="10">
        <f t="shared" si="9"/>
        <v>301.41224561539622</v>
      </c>
      <c r="G164" s="10">
        <f t="shared" si="7"/>
        <v>301.35911908883196</v>
      </c>
      <c r="H164">
        <v>293.13</v>
      </c>
    </row>
    <row r="165" spans="4:8" x14ac:dyDescent="0.25">
      <c r="D165">
        <v>138</v>
      </c>
      <c r="E165">
        <f t="shared" si="8"/>
        <v>1.3800000000000001</v>
      </c>
      <c r="F165" s="10">
        <f t="shared" si="9"/>
        <v>301.35911908883196</v>
      </c>
      <c r="G165" s="10">
        <f t="shared" si="7"/>
        <v>301.30633334277047</v>
      </c>
      <c r="H165">
        <v>293.13</v>
      </c>
    </row>
    <row r="166" spans="4:8" x14ac:dyDescent="0.25">
      <c r="D166">
        <v>139</v>
      </c>
      <c r="E166">
        <f t="shared" si="8"/>
        <v>1.3900000000000001</v>
      </c>
      <c r="F166" s="10">
        <f t="shared" si="9"/>
        <v>301.30633334277047</v>
      </c>
      <c r="G166" s="10">
        <f t="shared" si="7"/>
        <v>301.25388619127267</v>
      </c>
      <c r="H166">
        <v>293.13</v>
      </c>
    </row>
    <row r="167" spans="4:8" x14ac:dyDescent="0.25">
      <c r="D167">
        <v>140</v>
      </c>
      <c r="E167">
        <f t="shared" si="8"/>
        <v>1.4000000000000001</v>
      </c>
      <c r="F167" s="10">
        <f t="shared" si="9"/>
        <v>301.25388619127267</v>
      </c>
      <c r="G167" s="10">
        <f t="shared" si="7"/>
        <v>301.20177546242115</v>
      </c>
      <c r="H167">
        <v>293.13</v>
      </c>
    </row>
    <row r="168" spans="4:8" x14ac:dyDescent="0.25">
      <c r="D168">
        <v>141</v>
      </c>
      <c r="E168">
        <f t="shared" si="8"/>
        <v>1.41</v>
      </c>
      <c r="F168" s="10">
        <f t="shared" si="9"/>
        <v>301.20177546242115</v>
      </c>
      <c r="G168" s="10">
        <f t="shared" si="7"/>
        <v>301.14999899823033</v>
      </c>
      <c r="H168">
        <v>293.13</v>
      </c>
    </row>
    <row r="169" spans="4:8" x14ac:dyDescent="0.25">
      <c r="D169">
        <v>142</v>
      </c>
      <c r="E169">
        <f t="shared" si="8"/>
        <v>1.42</v>
      </c>
      <c r="F169" s="10">
        <f t="shared" si="9"/>
        <v>301.14999899823033</v>
      </c>
      <c r="G169" s="10">
        <f t="shared" si="7"/>
        <v>301.09855465455706</v>
      </c>
      <c r="H169">
        <v>293.13</v>
      </c>
    </row>
    <row r="170" spans="4:8" x14ac:dyDescent="0.25">
      <c r="D170">
        <v>143</v>
      </c>
      <c r="E170">
        <f t="shared" si="8"/>
        <v>1.43</v>
      </c>
      <c r="F170" s="10">
        <f t="shared" si="9"/>
        <v>301.09855465455706</v>
      </c>
      <c r="G170" s="10">
        <f t="shared" si="7"/>
        <v>301.04744030101182</v>
      </c>
      <c r="H170">
        <v>293.13</v>
      </c>
    </row>
    <row r="171" spans="4:8" x14ac:dyDescent="0.25">
      <c r="D171">
        <v>144</v>
      </c>
      <c r="E171">
        <f t="shared" si="8"/>
        <v>1.44</v>
      </c>
      <c r="F171" s="10">
        <f t="shared" si="9"/>
        <v>301.04744030101182</v>
      </c>
      <c r="G171" s="10">
        <f t="shared" si="7"/>
        <v>300.99665382087039</v>
      </c>
      <c r="H171">
        <v>293.13</v>
      </c>
    </row>
    <row r="172" spans="4:8" x14ac:dyDescent="0.25">
      <c r="D172">
        <v>145</v>
      </c>
      <c r="E172">
        <f t="shared" si="8"/>
        <v>1.45</v>
      </c>
      <c r="F172" s="10">
        <f t="shared" si="9"/>
        <v>300.99665382087039</v>
      </c>
      <c r="G172" s="10">
        <f t="shared" si="7"/>
        <v>300.94619311098643</v>
      </c>
      <c r="H172">
        <v>293.13</v>
      </c>
    </row>
    <row r="173" spans="4:8" x14ac:dyDescent="0.25">
      <c r="D173">
        <v>146</v>
      </c>
      <c r="E173">
        <f t="shared" si="8"/>
        <v>1.46</v>
      </c>
      <c r="F173" s="10">
        <f t="shared" si="9"/>
        <v>300.94619311098643</v>
      </c>
      <c r="G173" s="10">
        <f t="shared" si="7"/>
        <v>300.89605608170416</v>
      </c>
      <c r="H173">
        <v>293.13</v>
      </c>
    </row>
    <row r="174" spans="4:8" x14ac:dyDescent="0.25">
      <c r="D174">
        <v>147</v>
      </c>
      <c r="E174">
        <f t="shared" si="8"/>
        <v>1.47</v>
      </c>
      <c r="F174" s="10">
        <f t="shared" si="9"/>
        <v>300.89605608170416</v>
      </c>
      <c r="G174" s="10">
        <f t="shared" si="7"/>
        <v>300.8462406567719</v>
      </c>
      <c r="H174">
        <v>293.13</v>
      </c>
    </row>
    <row r="175" spans="4:8" x14ac:dyDescent="0.25">
      <c r="D175">
        <v>148</v>
      </c>
      <c r="E175">
        <f t="shared" si="8"/>
        <v>1.48</v>
      </c>
      <c r="F175" s="10">
        <f t="shared" si="9"/>
        <v>300.8462406567719</v>
      </c>
      <c r="G175" s="10">
        <f t="shared" si="7"/>
        <v>300.79674477325619</v>
      </c>
      <c r="H175">
        <v>293.13</v>
      </c>
    </row>
    <row r="176" spans="4:8" x14ac:dyDescent="0.25">
      <c r="D176">
        <v>149</v>
      </c>
      <c r="E176">
        <f t="shared" si="8"/>
        <v>1.49</v>
      </c>
      <c r="F176" s="10">
        <f t="shared" si="9"/>
        <v>300.79674477325619</v>
      </c>
      <c r="G176" s="10">
        <f t="shared" si="7"/>
        <v>300.74756638145618</v>
      </c>
      <c r="H176">
        <v>293.13</v>
      </c>
    </row>
    <row r="177" spans="4:8" x14ac:dyDescent="0.25">
      <c r="D177">
        <v>150</v>
      </c>
      <c r="E177">
        <f t="shared" si="8"/>
        <v>1.5</v>
      </c>
      <c r="F177" s="10">
        <f t="shared" si="9"/>
        <v>300.74756638145618</v>
      </c>
      <c r="G177" s="10">
        <f t="shared" si="7"/>
        <v>300.69870344481893</v>
      </c>
      <c r="H177">
        <v>293.13</v>
      </c>
    </row>
    <row r="178" spans="4:8" x14ac:dyDescent="0.25">
      <c r="D178">
        <v>151</v>
      </c>
      <c r="E178">
        <f t="shared" si="8"/>
        <v>1.51</v>
      </c>
      <c r="F178" s="10">
        <f t="shared" si="9"/>
        <v>300.69870344481893</v>
      </c>
      <c r="G178" s="10">
        <f t="shared" si="7"/>
        <v>300.65015393985487</v>
      </c>
      <c r="H178">
        <v>293.13</v>
      </c>
    </row>
    <row r="179" spans="4:8" x14ac:dyDescent="0.25">
      <c r="D179">
        <v>152</v>
      </c>
      <c r="E179">
        <f t="shared" si="8"/>
        <v>1.52</v>
      </c>
      <c r="F179" s="10">
        <f t="shared" si="9"/>
        <v>300.65015393985487</v>
      </c>
      <c r="G179" s="10">
        <f t="shared" si="7"/>
        <v>300.60191585605423</v>
      </c>
      <c r="H179">
        <v>293.13</v>
      </c>
    </row>
    <row r="180" spans="4:8" x14ac:dyDescent="0.25">
      <c r="D180">
        <v>153</v>
      </c>
      <c r="E180">
        <f t="shared" si="8"/>
        <v>1.53</v>
      </c>
      <c r="F180" s="10">
        <f t="shared" si="9"/>
        <v>300.60191585605423</v>
      </c>
      <c r="G180" s="10">
        <f t="shared" si="7"/>
        <v>300.55398719580359</v>
      </c>
      <c r="H180">
        <v>293.13</v>
      </c>
    </row>
    <row r="181" spans="4:8" x14ac:dyDescent="0.25">
      <c r="D181">
        <v>154</v>
      </c>
      <c r="E181">
        <f t="shared" si="8"/>
        <v>1.54</v>
      </c>
      <c r="F181" s="10">
        <f t="shared" si="9"/>
        <v>300.55398719580359</v>
      </c>
      <c r="G181" s="10">
        <f t="shared" si="7"/>
        <v>300.50636597430332</v>
      </c>
      <c r="H181">
        <v>293.13</v>
      </c>
    </row>
    <row r="182" spans="4:8" x14ac:dyDescent="0.25">
      <c r="D182">
        <v>155</v>
      </c>
      <c r="E182">
        <f t="shared" si="8"/>
        <v>1.55</v>
      </c>
      <c r="F182" s="10">
        <f t="shared" si="9"/>
        <v>300.50636597430332</v>
      </c>
      <c r="G182" s="10">
        <f t="shared" si="7"/>
        <v>300.45905021948522</v>
      </c>
      <c r="H182">
        <v>293.13</v>
      </c>
    </row>
    <row r="183" spans="4:8" x14ac:dyDescent="0.25">
      <c r="D183">
        <v>156</v>
      </c>
      <c r="E183">
        <f t="shared" si="8"/>
        <v>1.56</v>
      </c>
      <c r="F183" s="10">
        <f t="shared" si="9"/>
        <v>300.45905021948522</v>
      </c>
      <c r="G183" s="10">
        <f t="shared" si="7"/>
        <v>300.41203797193094</v>
      </c>
      <c r="H183">
        <v>293.13</v>
      </c>
    </row>
    <row r="184" spans="4:8" x14ac:dyDescent="0.25">
      <c r="D184">
        <v>157</v>
      </c>
      <c r="E184">
        <f t="shared" si="8"/>
        <v>1.57</v>
      </c>
      <c r="F184" s="10">
        <f t="shared" si="9"/>
        <v>300.41203797193094</v>
      </c>
      <c r="G184" s="10">
        <f t="shared" si="7"/>
        <v>300.36532728479091</v>
      </c>
      <c r="H184">
        <v>293.13</v>
      </c>
    </row>
    <row r="185" spans="4:8" x14ac:dyDescent="0.25">
      <c r="D185">
        <v>158</v>
      </c>
      <c r="E185">
        <f t="shared" si="8"/>
        <v>1.58</v>
      </c>
      <c r="F185" s="10">
        <f t="shared" si="9"/>
        <v>300.36532728479091</v>
      </c>
      <c r="G185" s="10">
        <f t="shared" si="7"/>
        <v>300.31891622370358</v>
      </c>
      <c r="H185">
        <v>293.13</v>
      </c>
    </row>
    <row r="186" spans="4:8" x14ac:dyDescent="0.25">
      <c r="D186">
        <v>159</v>
      </c>
      <c r="E186">
        <f t="shared" si="8"/>
        <v>1.59</v>
      </c>
      <c r="F186" s="10">
        <f t="shared" si="9"/>
        <v>300.31891622370358</v>
      </c>
      <c r="G186" s="10">
        <f t="shared" si="7"/>
        <v>300.27280286671538</v>
      </c>
      <c r="H186">
        <v>293.13</v>
      </c>
    </row>
    <row r="187" spans="4:8" x14ac:dyDescent="0.25">
      <c r="D187">
        <v>160</v>
      </c>
      <c r="E187">
        <f t="shared" si="8"/>
        <v>1.6</v>
      </c>
      <c r="F187" s="10">
        <f t="shared" si="9"/>
        <v>300.27280286671538</v>
      </c>
      <c r="G187" s="10">
        <f t="shared" si="7"/>
        <v>300.22698530420115</v>
      </c>
      <c r="H187">
        <v>293.13</v>
      </c>
    </row>
    <row r="188" spans="4:8" x14ac:dyDescent="0.25">
      <c r="D188">
        <v>161</v>
      </c>
      <c r="E188">
        <f t="shared" si="8"/>
        <v>1.61</v>
      </c>
      <c r="F188" s="10">
        <f t="shared" si="9"/>
        <v>300.22698530420115</v>
      </c>
      <c r="G188" s="10">
        <f t="shared" si="7"/>
        <v>300.18146163878498</v>
      </c>
      <c r="H188">
        <v>293.13</v>
      </c>
    </row>
    <row r="189" spans="4:8" x14ac:dyDescent="0.25">
      <c r="D189">
        <v>162</v>
      </c>
      <c r="E189">
        <f t="shared" si="8"/>
        <v>1.62</v>
      </c>
      <c r="F189" s="10">
        <f t="shared" si="9"/>
        <v>300.18146163878498</v>
      </c>
      <c r="G189" s="10">
        <f t="shared" si="7"/>
        <v>300.13622998526176</v>
      </c>
      <c r="H189">
        <v>293.13</v>
      </c>
    </row>
    <row r="190" spans="4:8" x14ac:dyDescent="0.25">
      <c r="D190">
        <v>163</v>
      </c>
      <c r="E190">
        <f t="shared" si="8"/>
        <v>1.6300000000000001</v>
      </c>
      <c r="F190" s="10">
        <f t="shared" si="9"/>
        <v>300.13622998526176</v>
      </c>
      <c r="G190" s="10">
        <f t="shared" si="7"/>
        <v>300.09128847051903</v>
      </c>
      <c r="H190">
        <v>293.13</v>
      </c>
    </row>
    <row r="191" spans="4:8" x14ac:dyDescent="0.25">
      <c r="D191">
        <v>164</v>
      </c>
      <c r="E191">
        <f t="shared" si="8"/>
        <v>1.6400000000000001</v>
      </c>
      <c r="F191" s="10">
        <f t="shared" si="9"/>
        <v>300.09128847051903</v>
      </c>
      <c r="G191" s="10">
        <f t="shared" si="7"/>
        <v>300.04663523345937</v>
      </c>
      <c r="H191">
        <v>293.13</v>
      </c>
    </row>
    <row r="192" spans="4:8" x14ac:dyDescent="0.25">
      <c r="D192">
        <v>165</v>
      </c>
      <c r="E192">
        <f t="shared" si="8"/>
        <v>1.6500000000000001</v>
      </c>
      <c r="F192" s="10">
        <f t="shared" si="9"/>
        <v>300.04663523345937</v>
      </c>
      <c r="G192" s="10">
        <f t="shared" si="7"/>
        <v>300.00226842492344</v>
      </c>
      <c r="H192">
        <v>293.13</v>
      </c>
    </row>
    <row r="193" spans="4:8" x14ac:dyDescent="0.25">
      <c r="D193">
        <v>166</v>
      </c>
      <c r="E193">
        <f t="shared" si="8"/>
        <v>1.6600000000000001</v>
      </c>
      <c r="F193" s="10">
        <f t="shared" si="9"/>
        <v>300.00226842492344</v>
      </c>
      <c r="G193" s="10">
        <f t="shared" si="7"/>
        <v>299.95818620761338</v>
      </c>
      <c r="H193">
        <v>293.13</v>
      </c>
    </row>
    <row r="194" spans="4:8" x14ac:dyDescent="0.25">
      <c r="D194">
        <v>167</v>
      </c>
      <c r="E194">
        <f t="shared" si="8"/>
        <v>1.67</v>
      </c>
      <c r="F194" s="10">
        <f t="shared" si="9"/>
        <v>299.95818620761338</v>
      </c>
      <c r="G194" s="10">
        <f t="shared" si="7"/>
        <v>299.9143867560166</v>
      </c>
      <c r="H194">
        <v>293.13</v>
      </c>
    </row>
    <row r="195" spans="4:8" x14ac:dyDescent="0.25">
      <c r="D195">
        <v>168</v>
      </c>
      <c r="E195">
        <f t="shared" si="8"/>
        <v>1.68</v>
      </c>
      <c r="F195" s="10">
        <f t="shared" si="9"/>
        <v>299.9143867560166</v>
      </c>
      <c r="G195" s="10">
        <f t="shared" si="7"/>
        <v>299.87086825633025</v>
      </c>
      <c r="H195">
        <v>293.13</v>
      </c>
    </row>
    <row r="196" spans="4:8" x14ac:dyDescent="0.25">
      <c r="D196">
        <v>169</v>
      </c>
      <c r="E196">
        <f t="shared" si="8"/>
        <v>1.69</v>
      </c>
      <c r="F196" s="10">
        <f t="shared" si="9"/>
        <v>299.87086825633025</v>
      </c>
      <c r="G196" s="10">
        <f t="shared" si="7"/>
        <v>299.82762890638628</v>
      </c>
      <c r="H196">
        <v>293.13</v>
      </c>
    </row>
    <row r="197" spans="4:8" x14ac:dyDescent="0.25">
      <c r="D197">
        <v>170</v>
      </c>
      <c r="E197">
        <f t="shared" si="8"/>
        <v>1.7</v>
      </c>
      <c r="F197" s="10">
        <f t="shared" si="9"/>
        <v>299.82762890638628</v>
      </c>
      <c r="G197" s="10">
        <f t="shared" si="7"/>
        <v>299.78466691557657</v>
      </c>
      <c r="H197">
        <v>293.13</v>
      </c>
    </row>
    <row r="198" spans="4:8" x14ac:dyDescent="0.25">
      <c r="D198">
        <v>171</v>
      </c>
      <c r="E198">
        <f t="shared" si="8"/>
        <v>1.71</v>
      </c>
      <c r="F198" s="10">
        <f t="shared" si="9"/>
        <v>299.78466691557657</v>
      </c>
      <c r="G198" s="10">
        <f t="shared" si="7"/>
        <v>299.74198050477884</v>
      </c>
      <c r="H198">
        <v>293.13</v>
      </c>
    </row>
    <row r="199" spans="4:8" x14ac:dyDescent="0.25">
      <c r="D199">
        <v>172</v>
      </c>
      <c r="E199">
        <f t="shared" si="8"/>
        <v>1.72</v>
      </c>
      <c r="F199" s="10">
        <f t="shared" si="9"/>
        <v>299.74198050477884</v>
      </c>
      <c r="G199" s="10">
        <f t="shared" si="7"/>
        <v>299.69956790628305</v>
      </c>
      <c r="H199">
        <v>293.13</v>
      </c>
    </row>
    <row r="200" spans="4:8" x14ac:dyDescent="0.25">
      <c r="D200">
        <v>173</v>
      </c>
      <c r="E200">
        <f t="shared" si="8"/>
        <v>1.73</v>
      </c>
      <c r="F200" s="10">
        <f t="shared" si="9"/>
        <v>299.69956790628305</v>
      </c>
      <c r="G200" s="10">
        <f t="shared" si="7"/>
        <v>299.65742736371811</v>
      </c>
      <c r="H200">
        <v>293.13</v>
      </c>
    </row>
    <row r="201" spans="4:8" x14ac:dyDescent="0.25">
      <c r="D201">
        <v>174</v>
      </c>
      <c r="E201">
        <f t="shared" si="8"/>
        <v>1.74</v>
      </c>
      <c r="F201" s="10">
        <f t="shared" si="9"/>
        <v>299.65742736371811</v>
      </c>
      <c r="G201" s="10">
        <f t="shared" si="7"/>
        <v>299.61555713197924</v>
      </c>
      <c r="H201">
        <v>293.13</v>
      </c>
    </row>
    <row r="202" spans="4:8" x14ac:dyDescent="0.25">
      <c r="D202">
        <v>175</v>
      </c>
      <c r="E202">
        <f t="shared" si="8"/>
        <v>1.75</v>
      </c>
      <c r="F202" s="10">
        <f t="shared" si="9"/>
        <v>299.61555713197924</v>
      </c>
      <c r="G202" s="10">
        <f t="shared" si="7"/>
        <v>299.57395547715561</v>
      </c>
      <c r="H202">
        <v>293.13</v>
      </c>
    </row>
    <row r="203" spans="4:8" x14ac:dyDescent="0.25">
      <c r="D203">
        <v>176</v>
      </c>
      <c r="E203">
        <f t="shared" si="8"/>
        <v>1.76</v>
      </c>
      <c r="F203" s="10">
        <f t="shared" si="9"/>
        <v>299.57395547715561</v>
      </c>
      <c r="G203" s="10">
        <f t="shared" si="7"/>
        <v>299.53262067645863</v>
      </c>
      <c r="H203">
        <v>293.13</v>
      </c>
    </row>
    <row r="204" spans="4:8" x14ac:dyDescent="0.25">
      <c r="D204">
        <v>177</v>
      </c>
      <c r="E204">
        <f t="shared" si="8"/>
        <v>1.77</v>
      </c>
      <c r="F204" s="10">
        <f t="shared" si="9"/>
        <v>299.53262067645863</v>
      </c>
      <c r="G204" s="10">
        <f t="shared" si="7"/>
        <v>299.49155101815046</v>
      </c>
      <c r="H204">
        <v>293.13</v>
      </c>
    </row>
    <row r="205" spans="4:8" x14ac:dyDescent="0.25">
      <c r="D205">
        <v>178</v>
      </c>
      <c r="E205">
        <f t="shared" si="8"/>
        <v>1.78</v>
      </c>
      <c r="F205" s="10">
        <f t="shared" si="9"/>
        <v>299.49155101815046</v>
      </c>
      <c r="G205" s="10">
        <f t="shared" si="7"/>
        <v>299.45074480147326</v>
      </c>
      <c r="H205">
        <v>293.13</v>
      </c>
    </row>
    <row r="206" spans="4:8" x14ac:dyDescent="0.25">
      <c r="D206">
        <v>179</v>
      </c>
      <c r="E206">
        <f t="shared" si="8"/>
        <v>1.79</v>
      </c>
      <c r="F206" s="10">
        <f t="shared" si="9"/>
        <v>299.45074480147326</v>
      </c>
      <c r="G206" s="10">
        <f t="shared" si="7"/>
        <v>299.41020033657873</v>
      </c>
      <c r="H206">
        <v>293.13</v>
      </c>
    </row>
    <row r="207" spans="4:8" x14ac:dyDescent="0.25">
      <c r="D207">
        <v>180</v>
      </c>
      <c r="E207">
        <f t="shared" si="8"/>
        <v>1.8</v>
      </c>
      <c r="F207" s="10">
        <f t="shared" si="9"/>
        <v>299.41020033657873</v>
      </c>
      <c r="G207" s="10">
        <f t="shared" si="7"/>
        <v>299.36991594445806</v>
      </c>
      <c r="H207">
        <v>293.13</v>
      </c>
    </row>
    <row r="208" spans="4:8" x14ac:dyDescent="0.25">
      <c r="D208">
        <v>181</v>
      </c>
      <c r="E208">
        <f t="shared" si="8"/>
        <v>1.81</v>
      </c>
      <c r="F208" s="10">
        <f t="shared" si="9"/>
        <v>299.36991594445806</v>
      </c>
      <c r="G208" s="10">
        <f t="shared" si="7"/>
        <v>299.32988995687253</v>
      </c>
      <c r="H208">
        <v>293.13</v>
      </c>
    </row>
    <row r="209" spans="4:8" x14ac:dyDescent="0.25">
      <c r="D209">
        <v>182</v>
      </c>
      <c r="E209">
        <f t="shared" si="8"/>
        <v>1.82</v>
      </c>
      <c r="F209" s="10">
        <f t="shared" si="9"/>
        <v>299.32988995687253</v>
      </c>
      <c r="G209" s="10">
        <f t="shared" si="7"/>
        <v>299.29012071628432</v>
      </c>
      <c r="H209">
        <v>293.13</v>
      </c>
    </row>
    <row r="210" spans="4:8" x14ac:dyDescent="0.25">
      <c r="D210">
        <v>183</v>
      </c>
      <c r="E210">
        <f t="shared" si="8"/>
        <v>1.83</v>
      </c>
      <c r="F210" s="10">
        <f t="shared" si="9"/>
        <v>299.29012071628432</v>
      </c>
      <c r="G210" s="10">
        <f t="shared" si="7"/>
        <v>299.25060657578791</v>
      </c>
      <c r="H210">
        <v>293.13</v>
      </c>
    </row>
    <row r="211" spans="4:8" x14ac:dyDescent="0.25">
      <c r="D211">
        <v>184</v>
      </c>
      <c r="E211">
        <f t="shared" si="8"/>
        <v>1.84</v>
      </c>
      <c r="F211" s="10">
        <f t="shared" si="9"/>
        <v>299.25060657578791</v>
      </c>
      <c r="G211" s="10">
        <f t="shared" si="7"/>
        <v>299.21134589904182</v>
      </c>
      <c r="H211">
        <v>293.13</v>
      </c>
    </row>
    <row r="212" spans="4:8" x14ac:dyDescent="0.25">
      <c r="D212">
        <v>185</v>
      </c>
      <c r="E212">
        <f t="shared" si="8"/>
        <v>1.85</v>
      </c>
      <c r="F212" s="10">
        <f t="shared" si="9"/>
        <v>299.21134589904182</v>
      </c>
      <c r="G212" s="10">
        <f t="shared" si="7"/>
        <v>299.1723370602009</v>
      </c>
      <c r="H212">
        <v>293.13</v>
      </c>
    </row>
    <row r="213" spans="4:8" x14ac:dyDescent="0.25">
      <c r="D213">
        <v>186</v>
      </c>
      <c r="E213">
        <f t="shared" si="8"/>
        <v>1.86</v>
      </c>
      <c r="F213" s="10">
        <f t="shared" si="9"/>
        <v>299.1723370602009</v>
      </c>
      <c r="G213" s="10">
        <f t="shared" si="7"/>
        <v>299.13357844384905</v>
      </c>
      <c r="H213">
        <v>293.13</v>
      </c>
    </row>
    <row r="214" spans="4:8" x14ac:dyDescent="0.25">
      <c r="D214">
        <v>187</v>
      </c>
      <c r="E214">
        <f t="shared" si="8"/>
        <v>1.87</v>
      </c>
      <c r="F214" s="10">
        <f t="shared" si="9"/>
        <v>299.13357844384905</v>
      </c>
      <c r="G214" s="10">
        <f t="shared" si="7"/>
        <v>299.09506844493222</v>
      </c>
      <c r="H214">
        <v>293.13</v>
      </c>
    </row>
    <row r="215" spans="4:8" x14ac:dyDescent="0.25">
      <c r="D215">
        <v>188</v>
      </c>
      <c r="E215">
        <f t="shared" si="8"/>
        <v>1.8800000000000001</v>
      </c>
      <c r="F215" s="10">
        <f t="shared" si="9"/>
        <v>299.09506844493222</v>
      </c>
      <c r="G215" s="10">
        <f t="shared" si="7"/>
        <v>299.05680546869206</v>
      </c>
      <c r="H215">
        <v>293.13</v>
      </c>
    </row>
    <row r="216" spans="4:8" x14ac:dyDescent="0.25">
      <c r="D216">
        <v>189</v>
      </c>
      <c r="E216">
        <f t="shared" si="8"/>
        <v>1.8900000000000001</v>
      </c>
      <c r="F216" s="10">
        <f t="shared" si="9"/>
        <v>299.05680546869206</v>
      </c>
      <c r="G216" s="10">
        <f t="shared" si="7"/>
        <v>299.01878793059967</v>
      </c>
      <c r="H216">
        <v>293.13</v>
      </c>
    </row>
    <row r="217" spans="4:8" x14ac:dyDescent="0.25">
      <c r="D217">
        <v>190</v>
      </c>
      <c r="E217">
        <f t="shared" si="8"/>
        <v>1.9000000000000001</v>
      </c>
      <c r="F217" s="10">
        <f t="shared" si="9"/>
        <v>299.01878793059967</v>
      </c>
      <c r="G217" s="10">
        <f t="shared" si="7"/>
        <v>298.98101425629028</v>
      </c>
      <c r="H217">
        <v>293.13</v>
      </c>
    </row>
    <row r="218" spans="4:8" x14ac:dyDescent="0.25">
      <c r="D218">
        <v>191</v>
      </c>
      <c r="E218">
        <f t="shared" si="8"/>
        <v>1.9100000000000001</v>
      </c>
      <c r="F218" s="10">
        <f t="shared" si="9"/>
        <v>298.98101425629028</v>
      </c>
      <c r="G218" s="10">
        <f t="shared" si="7"/>
        <v>298.9434828814978</v>
      </c>
      <c r="H218">
        <v>293.13</v>
      </c>
    </row>
    <row r="219" spans="4:8" x14ac:dyDescent="0.25">
      <c r="D219">
        <v>192</v>
      </c>
      <c r="E219">
        <f t="shared" si="8"/>
        <v>1.92</v>
      </c>
      <c r="F219" s="10">
        <f t="shared" si="9"/>
        <v>298.9434828814978</v>
      </c>
      <c r="G219" s="10">
        <f t="shared" ref="G219:G282" si="10">F219-((($B$27*$B$28*(F219-$G$5))/1000)/($G$13*$G$14*$G$11))</f>
        <v>298.90619225199021</v>
      </c>
      <c r="H219">
        <v>293.13</v>
      </c>
    </row>
    <row r="220" spans="4:8" x14ac:dyDescent="0.25">
      <c r="D220">
        <v>193</v>
      </c>
      <c r="E220">
        <f t="shared" ref="E220:E283" si="11">D220*$B$16</f>
        <v>1.93</v>
      </c>
      <c r="F220" s="10">
        <f t="shared" si="9"/>
        <v>298.90619225199021</v>
      </c>
      <c r="G220" s="10">
        <f t="shared" si="10"/>
        <v>298.86914082350501</v>
      </c>
      <c r="H220">
        <v>293.13</v>
      </c>
    </row>
    <row r="221" spans="4:8" x14ac:dyDescent="0.25">
      <c r="D221">
        <v>194</v>
      </c>
      <c r="E221">
        <f t="shared" si="11"/>
        <v>1.94</v>
      </c>
      <c r="F221" s="10">
        <f t="shared" si="9"/>
        <v>298.86914082350501</v>
      </c>
      <c r="G221" s="10">
        <f t="shared" si="10"/>
        <v>298.83232706168548</v>
      </c>
      <c r="H221">
        <v>293.13</v>
      </c>
    </row>
    <row r="222" spans="4:8" x14ac:dyDescent="0.25">
      <c r="D222">
        <v>195</v>
      </c>
      <c r="E222">
        <f t="shared" si="11"/>
        <v>1.95</v>
      </c>
      <c r="F222" s="10">
        <f t="shared" ref="F222:F285" si="12">G221</f>
        <v>298.83232706168548</v>
      </c>
      <c r="G222" s="10">
        <f t="shared" si="10"/>
        <v>298.79574944201704</v>
      </c>
      <c r="H222">
        <v>293.13</v>
      </c>
    </row>
    <row r="223" spans="4:8" x14ac:dyDescent="0.25">
      <c r="D223">
        <v>196</v>
      </c>
      <c r="E223">
        <f t="shared" si="11"/>
        <v>1.96</v>
      </c>
      <c r="F223" s="10">
        <f t="shared" si="12"/>
        <v>298.79574944201704</v>
      </c>
      <c r="G223" s="10">
        <f t="shared" si="10"/>
        <v>298.75940644976407</v>
      </c>
      <c r="H223">
        <v>293.13</v>
      </c>
    </row>
    <row r="224" spans="4:8" x14ac:dyDescent="0.25">
      <c r="D224">
        <v>197</v>
      </c>
      <c r="E224">
        <f t="shared" si="11"/>
        <v>1.97</v>
      </c>
      <c r="F224" s="10">
        <f t="shared" si="12"/>
        <v>298.75940644976407</v>
      </c>
      <c r="G224" s="10">
        <f t="shared" si="10"/>
        <v>298.72329657990724</v>
      </c>
      <c r="H224">
        <v>293.13</v>
      </c>
    </row>
    <row r="225" spans="4:8" x14ac:dyDescent="0.25">
      <c r="D225">
        <v>198</v>
      </c>
      <c r="E225">
        <f t="shared" si="11"/>
        <v>1.98</v>
      </c>
      <c r="F225" s="10">
        <f t="shared" si="12"/>
        <v>298.72329657990724</v>
      </c>
      <c r="G225" s="10">
        <f t="shared" si="10"/>
        <v>298.68741833708117</v>
      </c>
      <c r="H225">
        <v>293.13</v>
      </c>
    </row>
    <row r="226" spans="4:8" x14ac:dyDescent="0.25">
      <c r="D226">
        <v>199</v>
      </c>
      <c r="E226">
        <f t="shared" si="11"/>
        <v>1.99</v>
      </c>
      <c r="F226" s="10">
        <f t="shared" si="12"/>
        <v>298.68741833708117</v>
      </c>
      <c r="G226" s="10">
        <f t="shared" si="10"/>
        <v>298.65177023551257</v>
      </c>
      <c r="H226">
        <v>293.13</v>
      </c>
    </row>
    <row r="227" spans="4:8" x14ac:dyDescent="0.25">
      <c r="D227">
        <v>200</v>
      </c>
      <c r="E227">
        <f t="shared" si="11"/>
        <v>2</v>
      </c>
      <c r="F227" s="10">
        <f t="shared" si="12"/>
        <v>298.65177023551257</v>
      </c>
      <c r="G227" s="10">
        <f t="shared" si="10"/>
        <v>298.61635079895865</v>
      </c>
      <c r="H227">
        <v>293.13</v>
      </c>
    </row>
    <row r="228" spans="4:8" x14ac:dyDescent="0.25">
      <c r="D228">
        <v>201</v>
      </c>
      <c r="E228">
        <f t="shared" si="11"/>
        <v>2.0100000000000002</v>
      </c>
      <c r="F228" s="10">
        <f t="shared" si="12"/>
        <v>298.61635079895865</v>
      </c>
      <c r="G228" s="10">
        <f t="shared" si="10"/>
        <v>298.58115856064592</v>
      </c>
      <c r="H228">
        <v>293.13</v>
      </c>
    </row>
    <row r="229" spans="4:8" x14ac:dyDescent="0.25">
      <c r="D229">
        <v>202</v>
      </c>
      <c r="E229">
        <f t="shared" si="11"/>
        <v>2.02</v>
      </c>
      <c r="F229" s="10">
        <f t="shared" si="12"/>
        <v>298.58115856064592</v>
      </c>
      <c r="G229" s="10">
        <f t="shared" si="10"/>
        <v>298.54619206320956</v>
      </c>
      <c r="H229">
        <v>293.13</v>
      </c>
    </row>
    <row r="230" spans="4:8" x14ac:dyDescent="0.25">
      <c r="D230">
        <v>203</v>
      </c>
      <c r="E230">
        <f t="shared" si="11"/>
        <v>2.0300000000000002</v>
      </c>
      <c r="F230" s="10">
        <f t="shared" si="12"/>
        <v>298.54619206320956</v>
      </c>
      <c r="G230" s="10">
        <f t="shared" si="10"/>
        <v>298.511449858633</v>
      </c>
      <c r="H230">
        <v>293.13</v>
      </c>
    </row>
    <row r="231" spans="4:8" x14ac:dyDescent="0.25">
      <c r="D231">
        <v>204</v>
      </c>
      <c r="E231">
        <f t="shared" si="11"/>
        <v>2.04</v>
      </c>
      <c r="F231" s="10">
        <f t="shared" si="12"/>
        <v>298.511449858633</v>
      </c>
      <c r="G231" s="10">
        <f t="shared" si="10"/>
        <v>298.47693050818805</v>
      </c>
      <c r="H231">
        <v>293.13</v>
      </c>
    </row>
    <row r="232" spans="4:8" x14ac:dyDescent="0.25">
      <c r="D232">
        <v>205</v>
      </c>
      <c r="E232">
        <f t="shared" si="11"/>
        <v>2.0499999999999998</v>
      </c>
      <c r="F232" s="10">
        <f t="shared" si="12"/>
        <v>298.47693050818805</v>
      </c>
      <c r="G232" s="10">
        <f t="shared" si="10"/>
        <v>298.44263258237521</v>
      </c>
      <c r="H232">
        <v>293.13</v>
      </c>
    </row>
    <row r="233" spans="4:8" x14ac:dyDescent="0.25">
      <c r="D233">
        <v>206</v>
      </c>
      <c r="E233">
        <f t="shared" si="11"/>
        <v>2.06</v>
      </c>
      <c r="F233" s="10">
        <f t="shared" si="12"/>
        <v>298.44263258237521</v>
      </c>
      <c r="G233" s="10">
        <f t="shared" si="10"/>
        <v>298.40855466086452</v>
      </c>
      <c r="H233">
        <v>293.13</v>
      </c>
    </row>
    <row r="234" spans="4:8" x14ac:dyDescent="0.25">
      <c r="D234">
        <v>207</v>
      </c>
      <c r="E234">
        <f t="shared" si="11"/>
        <v>2.0699999999999998</v>
      </c>
      <c r="F234" s="10">
        <f t="shared" si="12"/>
        <v>298.40855466086452</v>
      </c>
      <c r="G234" s="10">
        <f t="shared" si="10"/>
        <v>298.37469533243672</v>
      </c>
      <c r="H234">
        <v>293.13</v>
      </c>
    </row>
    <row r="235" spans="4:8" x14ac:dyDescent="0.25">
      <c r="D235">
        <v>208</v>
      </c>
      <c r="E235">
        <f t="shared" si="11"/>
        <v>2.08</v>
      </c>
      <c r="F235" s="10">
        <f t="shared" si="12"/>
        <v>298.37469533243672</v>
      </c>
      <c r="G235" s="10">
        <f t="shared" si="10"/>
        <v>298.34105319492488</v>
      </c>
      <c r="H235">
        <v>293.13</v>
      </c>
    </row>
    <row r="236" spans="4:8" x14ac:dyDescent="0.25">
      <c r="D236">
        <v>209</v>
      </c>
      <c r="E236">
        <f t="shared" si="11"/>
        <v>2.09</v>
      </c>
      <c r="F236" s="10">
        <f t="shared" si="12"/>
        <v>298.34105319492488</v>
      </c>
      <c r="G236" s="10">
        <f t="shared" si="10"/>
        <v>298.30762685515617</v>
      </c>
      <c r="H236">
        <v>293.13</v>
      </c>
    </row>
    <row r="237" spans="4:8" x14ac:dyDescent="0.25">
      <c r="D237">
        <v>210</v>
      </c>
      <c r="E237">
        <f t="shared" si="11"/>
        <v>2.1</v>
      </c>
      <c r="F237" s="10">
        <f t="shared" si="12"/>
        <v>298.30762685515617</v>
      </c>
      <c r="G237" s="10">
        <f t="shared" si="10"/>
        <v>298.27441492889443</v>
      </c>
      <c r="H237">
        <v>293.13</v>
      </c>
    </row>
    <row r="238" spans="4:8" x14ac:dyDescent="0.25">
      <c r="D238">
        <v>211</v>
      </c>
      <c r="E238">
        <f t="shared" si="11"/>
        <v>2.11</v>
      </c>
      <c r="F238" s="10">
        <f t="shared" si="12"/>
        <v>298.27441492889443</v>
      </c>
      <c r="G238" s="10">
        <f t="shared" si="10"/>
        <v>298.24141604078255</v>
      </c>
      <c r="H238">
        <v>293.13</v>
      </c>
    </row>
    <row r="239" spans="4:8" x14ac:dyDescent="0.25">
      <c r="D239">
        <v>212</v>
      </c>
      <c r="E239">
        <f t="shared" si="11"/>
        <v>2.12</v>
      </c>
      <c r="F239" s="10">
        <f t="shared" si="12"/>
        <v>298.24141604078255</v>
      </c>
      <c r="G239" s="10">
        <f t="shared" si="10"/>
        <v>298.20862882428577</v>
      </c>
      <c r="H239">
        <v>293.13</v>
      </c>
    </row>
    <row r="240" spans="4:8" x14ac:dyDescent="0.25">
      <c r="D240">
        <v>213</v>
      </c>
      <c r="E240">
        <f t="shared" si="11"/>
        <v>2.13</v>
      </c>
      <c r="F240" s="10">
        <f t="shared" si="12"/>
        <v>298.20862882428577</v>
      </c>
      <c r="G240" s="10">
        <f t="shared" si="10"/>
        <v>298.17605192163489</v>
      </c>
      <c r="H240">
        <v>293.13</v>
      </c>
    </row>
    <row r="241" spans="4:8" x14ac:dyDescent="0.25">
      <c r="D241">
        <v>214</v>
      </c>
      <c r="E241">
        <f t="shared" si="11"/>
        <v>2.14</v>
      </c>
      <c r="F241" s="10">
        <f t="shared" si="12"/>
        <v>298.17605192163489</v>
      </c>
      <c r="G241" s="10">
        <f t="shared" si="10"/>
        <v>298.14368398377019</v>
      </c>
      <c r="H241">
        <v>293.13</v>
      </c>
    </row>
    <row r="242" spans="4:8" x14ac:dyDescent="0.25">
      <c r="D242">
        <v>215</v>
      </c>
      <c r="E242">
        <f t="shared" si="11"/>
        <v>2.15</v>
      </c>
      <c r="F242" s="10">
        <f t="shared" si="12"/>
        <v>298.14368398377019</v>
      </c>
      <c r="G242" s="10">
        <f t="shared" si="10"/>
        <v>298.11152367028546</v>
      </c>
      <c r="H242">
        <v>293.13</v>
      </c>
    </row>
    <row r="243" spans="4:8" x14ac:dyDescent="0.25">
      <c r="D243">
        <v>216</v>
      </c>
      <c r="E243">
        <f t="shared" si="11"/>
        <v>2.16</v>
      </c>
      <c r="F243" s="10">
        <f t="shared" si="12"/>
        <v>298.11152367028546</v>
      </c>
      <c r="G243" s="10">
        <f t="shared" si="10"/>
        <v>298.07956964937262</v>
      </c>
      <c r="H243">
        <v>293.13</v>
      </c>
    </row>
    <row r="244" spans="4:8" x14ac:dyDescent="0.25">
      <c r="D244">
        <v>217</v>
      </c>
      <c r="E244">
        <f t="shared" si="11"/>
        <v>2.17</v>
      </c>
      <c r="F244" s="10">
        <f t="shared" si="12"/>
        <v>298.07956964937262</v>
      </c>
      <c r="G244" s="10">
        <f t="shared" si="10"/>
        <v>298.04782059776636</v>
      </c>
      <c r="H244">
        <v>293.13</v>
      </c>
    </row>
    <row r="245" spans="4:8" x14ac:dyDescent="0.25">
      <c r="D245">
        <v>218</v>
      </c>
      <c r="E245">
        <f t="shared" si="11"/>
        <v>2.1800000000000002</v>
      </c>
      <c r="F245" s="10">
        <f t="shared" si="12"/>
        <v>298.04782059776636</v>
      </c>
      <c r="G245" s="10">
        <f t="shared" si="10"/>
        <v>298.01627520068956</v>
      </c>
      <c r="H245">
        <v>293.13</v>
      </c>
    </row>
    <row r="246" spans="4:8" x14ac:dyDescent="0.25">
      <c r="D246">
        <v>219</v>
      </c>
      <c r="E246">
        <f t="shared" si="11"/>
        <v>2.19</v>
      </c>
      <c r="F246" s="10">
        <f t="shared" si="12"/>
        <v>298.01627520068956</v>
      </c>
      <c r="G246" s="10">
        <f t="shared" si="10"/>
        <v>297.98493215179866</v>
      </c>
      <c r="H246">
        <v>293.13</v>
      </c>
    </row>
    <row r="247" spans="4:8" x14ac:dyDescent="0.25">
      <c r="D247">
        <v>220</v>
      </c>
      <c r="E247">
        <f t="shared" si="11"/>
        <v>2.2000000000000002</v>
      </c>
      <c r="F247" s="10">
        <f t="shared" si="12"/>
        <v>297.98493215179866</v>
      </c>
      <c r="G247" s="10">
        <f t="shared" si="10"/>
        <v>297.95379015312977</v>
      </c>
      <c r="H247">
        <v>293.13</v>
      </c>
    </row>
    <row r="248" spans="4:8" x14ac:dyDescent="0.25">
      <c r="D248">
        <v>221</v>
      </c>
      <c r="E248">
        <f t="shared" si="11"/>
        <v>2.21</v>
      </c>
      <c r="F248" s="10">
        <f t="shared" si="12"/>
        <v>297.95379015312977</v>
      </c>
      <c r="G248" s="10">
        <f t="shared" si="10"/>
        <v>297.92284791504471</v>
      </c>
      <c r="H248">
        <v>293.13</v>
      </c>
    </row>
    <row r="249" spans="4:8" x14ac:dyDescent="0.25">
      <c r="D249">
        <v>222</v>
      </c>
      <c r="E249">
        <f t="shared" si="11"/>
        <v>2.2200000000000002</v>
      </c>
      <c r="F249" s="10">
        <f t="shared" si="12"/>
        <v>297.92284791504471</v>
      </c>
      <c r="G249" s="10">
        <f t="shared" si="10"/>
        <v>297.89210415617771</v>
      </c>
      <c r="H249">
        <v>293.13</v>
      </c>
    </row>
    <row r="250" spans="4:8" x14ac:dyDescent="0.25">
      <c r="D250">
        <v>223</v>
      </c>
      <c r="E250">
        <f t="shared" si="11"/>
        <v>2.23</v>
      </c>
      <c r="F250" s="10">
        <f t="shared" si="12"/>
        <v>297.89210415617771</v>
      </c>
      <c r="G250" s="10">
        <f t="shared" si="10"/>
        <v>297.86155760338232</v>
      </c>
      <c r="H250">
        <v>293.13</v>
      </c>
    </row>
    <row r="251" spans="4:8" x14ac:dyDescent="0.25">
      <c r="D251">
        <v>224</v>
      </c>
      <c r="E251">
        <f t="shared" si="11"/>
        <v>2.2400000000000002</v>
      </c>
      <c r="F251" s="10">
        <f t="shared" si="12"/>
        <v>297.86155760338232</v>
      </c>
      <c r="G251" s="10">
        <f t="shared" si="10"/>
        <v>297.83120699167876</v>
      </c>
      <c r="H251">
        <v>293.13</v>
      </c>
    </row>
    <row r="252" spans="4:8" x14ac:dyDescent="0.25">
      <c r="D252">
        <v>225</v>
      </c>
      <c r="E252">
        <f t="shared" si="11"/>
        <v>2.25</v>
      </c>
      <c r="F252" s="10">
        <f t="shared" si="12"/>
        <v>297.83120699167876</v>
      </c>
      <c r="G252" s="10">
        <f t="shared" si="10"/>
        <v>297.80105106420143</v>
      </c>
      <c r="H252">
        <v>293.13</v>
      </c>
    </row>
    <row r="253" spans="4:8" x14ac:dyDescent="0.25">
      <c r="D253">
        <v>226</v>
      </c>
      <c r="E253">
        <f t="shared" si="11"/>
        <v>2.2600000000000002</v>
      </c>
      <c r="F253" s="10">
        <f t="shared" si="12"/>
        <v>297.80105106420143</v>
      </c>
      <c r="G253" s="10">
        <f t="shared" si="10"/>
        <v>297.77108857214688</v>
      </c>
      <c r="H253">
        <v>293.13</v>
      </c>
    </row>
    <row r="254" spans="4:8" x14ac:dyDescent="0.25">
      <c r="D254">
        <v>227</v>
      </c>
      <c r="E254">
        <f t="shared" si="11"/>
        <v>2.27</v>
      </c>
      <c r="F254" s="10">
        <f t="shared" si="12"/>
        <v>297.77108857214688</v>
      </c>
      <c r="G254" s="10">
        <f t="shared" si="10"/>
        <v>297.74131827472212</v>
      </c>
      <c r="H254">
        <v>293.13</v>
      </c>
    </row>
    <row r="255" spans="4:8" x14ac:dyDescent="0.25">
      <c r="D255">
        <v>228</v>
      </c>
      <c r="E255">
        <f t="shared" si="11"/>
        <v>2.2800000000000002</v>
      </c>
      <c r="F255" s="10">
        <f t="shared" si="12"/>
        <v>297.74131827472212</v>
      </c>
      <c r="G255" s="10">
        <f t="shared" si="10"/>
        <v>297.71173893909327</v>
      </c>
      <c r="H255">
        <v>293.13</v>
      </c>
    </row>
    <row r="256" spans="4:8" x14ac:dyDescent="0.25">
      <c r="D256">
        <v>229</v>
      </c>
      <c r="E256">
        <f t="shared" si="11"/>
        <v>2.29</v>
      </c>
      <c r="F256" s="10">
        <f t="shared" si="12"/>
        <v>297.71173893909327</v>
      </c>
      <c r="G256" s="10">
        <f t="shared" si="10"/>
        <v>297.6823493403345</v>
      </c>
      <c r="H256">
        <v>293.13</v>
      </c>
    </row>
    <row r="257" spans="4:8" x14ac:dyDescent="0.25">
      <c r="D257">
        <v>230</v>
      </c>
      <c r="E257">
        <f t="shared" si="11"/>
        <v>2.3000000000000003</v>
      </c>
      <c r="F257" s="10">
        <f t="shared" si="12"/>
        <v>297.6823493403345</v>
      </c>
      <c r="G257" s="10">
        <f t="shared" si="10"/>
        <v>297.65314826137717</v>
      </c>
      <c r="H257">
        <v>293.13</v>
      </c>
    </row>
    <row r="258" spans="4:8" x14ac:dyDescent="0.25">
      <c r="D258">
        <v>231</v>
      </c>
      <c r="E258">
        <f t="shared" si="11"/>
        <v>2.31</v>
      </c>
      <c r="F258" s="10">
        <f t="shared" si="12"/>
        <v>297.65314826137717</v>
      </c>
      <c r="G258" s="10">
        <f t="shared" si="10"/>
        <v>297.62413449295963</v>
      </c>
      <c r="H258">
        <v>293.13</v>
      </c>
    </row>
    <row r="259" spans="4:8" x14ac:dyDescent="0.25">
      <c r="D259">
        <v>232</v>
      </c>
      <c r="E259">
        <f t="shared" si="11"/>
        <v>2.3199999999999998</v>
      </c>
      <c r="F259" s="10">
        <f t="shared" si="12"/>
        <v>297.62413449295963</v>
      </c>
      <c r="G259" s="10">
        <f t="shared" si="10"/>
        <v>297.59530683357707</v>
      </c>
      <c r="H259">
        <v>293.13</v>
      </c>
    </row>
    <row r="260" spans="4:8" x14ac:dyDescent="0.25">
      <c r="D260">
        <v>233</v>
      </c>
      <c r="E260">
        <f t="shared" si="11"/>
        <v>2.33</v>
      </c>
      <c r="F260" s="10">
        <f t="shared" si="12"/>
        <v>297.59530683357707</v>
      </c>
      <c r="G260" s="10">
        <f t="shared" si="10"/>
        <v>297.56666408943164</v>
      </c>
      <c r="H260">
        <v>293.13</v>
      </c>
    </row>
    <row r="261" spans="4:8" x14ac:dyDescent="0.25">
      <c r="D261">
        <v>234</v>
      </c>
      <c r="E261">
        <f t="shared" si="11"/>
        <v>2.34</v>
      </c>
      <c r="F261" s="10">
        <f t="shared" si="12"/>
        <v>297.56666408943164</v>
      </c>
      <c r="G261" s="10">
        <f t="shared" si="10"/>
        <v>297.53820507438314</v>
      </c>
      <c r="H261">
        <v>293.13</v>
      </c>
    </row>
    <row r="262" spans="4:8" x14ac:dyDescent="0.25">
      <c r="D262">
        <v>235</v>
      </c>
      <c r="E262">
        <f t="shared" si="11"/>
        <v>2.35</v>
      </c>
      <c r="F262" s="10">
        <f t="shared" si="12"/>
        <v>297.53820507438314</v>
      </c>
      <c r="G262" s="10">
        <f t="shared" si="10"/>
        <v>297.50992860989993</v>
      </c>
      <c r="H262">
        <v>293.13</v>
      </c>
    </row>
    <row r="263" spans="4:8" x14ac:dyDescent="0.25">
      <c r="D263">
        <v>236</v>
      </c>
      <c r="E263">
        <f t="shared" si="11"/>
        <v>2.36</v>
      </c>
      <c r="F263" s="10">
        <f t="shared" si="12"/>
        <v>297.50992860989993</v>
      </c>
      <c r="G263" s="10">
        <f t="shared" si="10"/>
        <v>297.48183352501007</v>
      </c>
      <c r="H263">
        <v>293.13</v>
      </c>
    </row>
    <row r="264" spans="4:8" x14ac:dyDescent="0.25">
      <c r="D264">
        <v>237</v>
      </c>
      <c r="E264">
        <f t="shared" si="11"/>
        <v>2.37</v>
      </c>
      <c r="F264" s="10">
        <f t="shared" si="12"/>
        <v>297.48183352501007</v>
      </c>
      <c r="G264" s="10">
        <f t="shared" si="10"/>
        <v>297.45391865625277</v>
      </c>
      <c r="H264">
        <v>293.13</v>
      </c>
    </row>
    <row r="265" spans="4:8" x14ac:dyDescent="0.25">
      <c r="D265">
        <v>238</v>
      </c>
      <c r="E265">
        <f t="shared" si="11"/>
        <v>2.38</v>
      </c>
      <c r="F265" s="10">
        <f t="shared" si="12"/>
        <v>297.45391865625277</v>
      </c>
      <c r="G265" s="10">
        <f t="shared" si="10"/>
        <v>297.42618284763029</v>
      </c>
      <c r="H265">
        <v>293.13</v>
      </c>
    </row>
    <row r="266" spans="4:8" x14ac:dyDescent="0.25">
      <c r="D266">
        <v>239</v>
      </c>
      <c r="E266">
        <f t="shared" si="11"/>
        <v>2.39</v>
      </c>
      <c r="F266" s="10">
        <f t="shared" si="12"/>
        <v>297.42618284763029</v>
      </c>
      <c r="G266" s="10">
        <f t="shared" si="10"/>
        <v>297.39862495056008</v>
      </c>
      <c r="H266">
        <v>293.13</v>
      </c>
    </row>
    <row r="267" spans="4:8" x14ac:dyDescent="0.25">
      <c r="D267">
        <v>240</v>
      </c>
      <c r="E267">
        <f t="shared" si="11"/>
        <v>2.4</v>
      </c>
      <c r="F267" s="10">
        <f t="shared" si="12"/>
        <v>297.39862495056008</v>
      </c>
      <c r="G267" s="10">
        <f t="shared" si="10"/>
        <v>297.37124382382711</v>
      </c>
      <c r="H267">
        <v>293.13</v>
      </c>
    </row>
    <row r="268" spans="4:8" x14ac:dyDescent="0.25">
      <c r="D268">
        <v>241</v>
      </c>
      <c r="E268">
        <f t="shared" si="11"/>
        <v>2.41</v>
      </c>
      <c r="F268" s="10">
        <f t="shared" si="12"/>
        <v>297.37124382382711</v>
      </c>
      <c r="G268" s="10">
        <f t="shared" si="10"/>
        <v>297.34403833353673</v>
      </c>
      <c r="H268">
        <v>293.13</v>
      </c>
    </row>
    <row r="269" spans="4:8" x14ac:dyDescent="0.25">
      <c r="D269">
        <v>242</v>
      </c>
      <c r="E269">
        <f t="shared" si="11"/>
        <v>2.42</v>
      </c>
      <c r="F269" s="10">
        <f t="shared" si="12"/>
        <v>297.34403833353673</v>
      </c>
      <c r="G269" s="10">
        <f t="shared" si="10"/>
        <v>297.31700735306771</v>
      </c>
      <c r="H269">
        <v>293.13</v>
      </c>
    </row>
    <row r="270" spans="4:8" x14ac:dyDescent="0.25">
      <c r="D270">
        <v>243</v>
      </c>
      <c r="E270">
        <f t="shared" si="11"/>
        <v>2.4300000000000002</v>
      </c>
      <c r="F270" s="10">
        <f t="shared" si="12"/>
        <v>297.31700735306771</v>
      </c>
      <c r="G270" s="10">
        <f t="shared" si="10"/>
        <v>297.29014976302545</v>
      </c>
      <c r="H270">
        <v>293.13</v>
      </c>
    </row>
    <row r="271" spans="4:8" x14ac:dyDescent="0.25">
      <c r="D271">
        <v>244</v>
      </c>
      <c r="E271">
        <f t="shared" si="11"/>
        <v>2.44</v>
      </c>
      <c r="F271" s="10">
        <f t="shared" si="12"/>
        <v>297.29014976302545</v>
      </c>
      <c r="G271" s="10">
        <f t="shared" si="10"/>
        <v>297.26346445119577</v>
      </c>
      <c r="H271">
        <v>293.13</v>
      </c>
    </row>
    <row r="272" spans="4:8" x14ac:dyDescent="0.25">
      <c r="D272">
        <v>245</v>
      </c>
      <c r="E272">
        <f t="shared" si="11"/>
        <v>2.4500000000000002</v>
      </c>
      <c r="F272" s="10">
        <f t="shared" si="12"/>
        <v>297.26346445119577</v>
      </c>
      <c r="G272" s="10">
        <f t="shared" si="10"/>
        <v>297.23695031249883</v>
      </c>
      <c r="H272">
        <v>293.13</v>
      </c>
    </row>
    <row r="273" spans="4:8" x14ac:dyDescent="0.25">
      <c r="D273">
        <v>246</v>
      </c>
      <c r="E273">
        <f t="shared" si="11"/>
        <v>2.46</v>
      </c>
      <c r="F273" s="10">
        <f t="shared" si="12"/>
        <v>297.23695031249883</v>
      </c>
      <c r="G273" s="10">
        <f t="shared" si="10"/>
        <v>297.21060624894324</v>
      </c>
      <c r="H273">
        <v>293.13</v>
      </c>
    </row>
    <row r="274" spans="4:8" x14ac:dyDescent="0.25">
      <c r="D274">
        <v>247</v>
      </c>
      <c r="E274">
        <f t="shared" si="11"/>
        <v>2.4700000000000002</v>
      </c>
      <c r="F274" s="10">
        <f t="shared" si="12"/>
        <v>297.21060624894324</v>
      </c>
      <c r="G274" s="10">
        <f t="shared" si="10"/>
        <v>297.18443116958071</v>
      </c>
      <c r="H274">
        <v>293.13</v>
      </c>
    </row>
    <row r="275" spans="4:8" x14ac:dyDescent="0.25">
      <c r="D275">
        <v>248</v>
      </c>
      <c r="E275">
        <f t="shared" si="11"/>
        <v>2.48</v>
      </c>
      <c r="F275" s="10">
        <f t="shared" si="12"/>
        <v>297.18443116958071</v>
      </c>
      <c r="G275" s="10">
        <f t="shared" si="10"/>
        <v>297.1584239904609</v>
      </c>
      <c r="H275">
        <v>293.13</v>
      </c>
    </row>
    <row r="276" spans="4:8" x14ac:dyDescent="0.25">
      <c r="D276">
        <v>249</v>
      </c>
      <c r="E276">
        <f t="shared" si="11"/>
        <v>2.4900000000000002</v>
      </c>
      <c r="F276" s="10">
        <f t="shared" si="12"/>
        <v>297.1584239904609</v>
      </c>
      <c r="G276" s="10">
        <f t="shared" si="10"/>
        <v>297.13258363458647</v>
      </c>
      <c r="H276">
        <v>293.13</v>
      </c>
    </row>
    <row r="277" spans="4:8" x14ac:dyDescent="0.25">
      <c r="D277">
        <v>250</v>
      </c>
      <c r="E277">
        <f t="shared" si="11"/>
        <v>2.5</v>
      </c>
      <c r="F277" s="10">
        <f t="shared" si="12"/>
        <v>297.13258363458647</v>
      </c>
      <c r="G277" s="10">
        <f t="shared" si="10"/>
        <v>297.10690903186844</v>
      </c>
      <c r="H277">
        <v>293.13</v>
      </c>
    </row>
    <row r="278" spans="4:8" x14ac:dyDescent="0.25">
      <c r="D278">
        <v>251</v>
      </c>
      <c r="E278">
        <f t="shared" si="11"/>
        <v>2.5100000000000002</v>
      </c>
      <c r="F278" s="10">
        <f t="shared" si="12"/>
        <v>297.10690903186844</v>
      </c>
      <c r="G278" s="10">
        <f t="shared" si="10"/>
        <v>297.08139911908194</v>
      </c>
      <c r="H278">
        <v>293.13</v>
      </c>
    </row>
    <row r="279" spans="4:8" x14ac:dyDescent="0.25">
      <c r="D279">
        <v>252</v>
      </c>
      <c r="E279">
        <f t="shared" si="11"/>
        <v>2.52</v>
      </c>
      <c r="F279" s="10">
        <f t="shared" si="12"/>
        <v>297.08139911908194</v>
      </c>
      <c r="G279" s="10">
        <f t="shared" si="10"/>
        <v>297.05605283982214</v>
      </c>
      <c r="H279">
        <v>293.13</v>
      </c>
    </row>
    <row r="280" spans="4:8" x14ac:dyDescent="0.25">
      <c r="D280">
        <v>253</v>
      </c>
      <c r="E280">
        <f t="shared" si="11"/>
        <v>2.5300000000000002</v>
      </c>
      <c r="F280" s="10">
        <f t="shared" si="12"/>
        <v>297.05605283982214</v>
      </c>
      <c r="G280" s="10">
        <f t="shared" si="10"/>
        <v>297.03086914446061</v>
      </c>
      <c r="H280">
        <v>293.13</v>
      </c>
    </row>
    <row r="281" spans="4:8" x14ac:dyDescent="0.25">
      <c r="D281">
        <v>254</v>
      </c>
      <c r="E281">
        <f t="shared" si="11"/>
        <v>2.54</v>
      </c>
      <c r="F281" s="10">
        <f t="shared" si="12"/>
        <v>297.03086914446061</v>
      </c>
      <c r="G281" s="10">
        <f t="shared" si="10"/>
        <v>297.0058469901017</v>
      </c>
      <c r="H281">
        <v>293.13</v>
      </c>
    </row>
    <row r="282" spans="4:8" x14ac:dyDescent="0.25">
      <c r="D282">
        <v>255</v>
      </c>
      <c r="E282">
        <f t="shared" si="11"/>
        <v>2.5500000000000003</v>
      </c>
      <c r="F282" s="10">
        <f t="shared" si="12"/>
        <v>297.0058469901017</v>
      </c>
      <c r="G282" s="10">
        <f t="shared" si="10"/>
        <v>296.98098534053941</v>
      </c>
      <c r="H282">
        <v>293.13</v>
      </c>
    </row>
    <row r="283" spans="4:8" x14ac:dyDescent="0.25">
      <c r="D283">
        <v>256</v>
      </c>
      <c r="E283">
        <f t="shared" si="11"/>
        <v>2.56</v>
      </c>
      <c r="F283" s="10">
        <f t="shared" si="12"/>
        <v>296.98098534053941</v>
      </c>
      <c r="G283" s="10">
        <f t="shared" ref="G283:G346" si="13">F283-((($B$27*$B$28*(F283-$G$5))/1000)/($G$13*$G$14*$G$11))</f>
        <v>296.95628316621458</v>
      </c>
      <c r="H283">
        <v>293.13</v>
      </c>
    </row>
    <row r="284" spans="4:8" x14ac:dyDescent="0.25">
      <c r="D284">
        <v>257</v>
      </c>
      <c r="E284">
        <f t="shared" ref="E284:E347" si="14">D284*$B$16</f>
        <v>2.57</v>
      </c>
      <c r="F284" s="10">
        <f t="shared" si="12"/>
        <v>296.95628316621458</v>
      </c>
      <c r="G284" s="10">
        <f t="shared" si="13"/>
        <v>296.93173944417202</v>
      </c>
      <c r="H284">
        <v>293.13</v>
      </c>
    </row>
    <row r="285" spans="4:8" x14ac:dyDescent="0.25">
      <c r="D285">
        <v>258</v>
      </c>
      <c r="E285">
        <f t="shared" si="14"/>
        <v>2.58</v>
      </c>
      <c r="F285" s="10">
        <f t="shared" si="12"/>
        <v>296.93173944417202</v>
      </c>
      <c r="G285" s="10">
        <f t="shared" si="13"/>
        <v>296.90735315801845</v>
      </c>
      <c r="H285">
        <v>293.13</v>
      </c>
    </row>
    <row r="286" spans="4:8" x14ac:dyDescent="0.25">
      <c r="D286">
        <v>259</v>
      </c>
      <c r="E286">
        <f t="shared" si="14"/>
        <v>2.59</v>
      </c>
      <c r="F286" s="10">
        <f t="shared" ref="F286:F349" si="15">G285</f>
        <v>296.90735315801845</v>
      </c>
      <c r="G286" s="10">
        <f t="shared" si="13"/>
        <v>296.88312329788016</v>
      </c>
      <c r="H286">
        <v>293.13</v>
      </c>
    </row>
    <row r="287" spans="4:8" x14ac:dyDescent="0.25">
      <c r="D287">
        <v>260</v>
      </c>
      <c r="E287">
        <f t="shared" si="14"/>
        <v>2.6</v>
      </c>
      <c r="F287" s="10">
        <f t="shared" si="15"/>
        <v>296.88312329788016</v>
      </c>
      <c r="G287" s="10">
        <f t="shared" si="13"/>
        <v>296.85904886036127</v>
      </c>
      <c r="H287">
        <v>293.13</v>
      </c>
    </row>
    <row r="288" spans="4:8" x14ac:dyDescent="0.25">
      <c r="D288">
        <v>261</v>
      </c>
      <c r="E288">
        <f t="shared" si="14"/>
        <v>2.61</v>
      </c>
      <c r="F288" s="10">
        <f t="shared" si="15"/>
        <v>296.85904886036127</v>
      </c>
      <c r="G288" s="10">
        <f t="shared" si="13"/>
        <v>296.83512884850228</v>
      </c>
      <c r="H288">
        <v>293.13</v>
      </c>
    </row>
    <row r="289" spans="4:8" x14ac:dyDescent="0.25">
      <c r="D289">
        <v>262</v>
      </c>
      <c r="E289">
        <f t="shared" si="14"/>
        <v>2.62</v>
      </c>
      <c r="F289" s="10">
        <f t="shared" si="15"/>
        <v>296.83512884850228</v>
      </c>
      <c r="G289" s="10">
        <f t="shared" si="13"/>
        <v>296.81136227173863</v>
      </c>
      <c r="H289">
        <v>293.13</v>
      </c>
    </row>
    <row r="290" spans="4:8" x14ac:dyDescent="0.25">
      <c r="D290">
        <v>263</v>
      </c>
      <c r="E290">
        <f t="shared" si="14"/>
        <v>2.63</v>
      </c>
      <c r="F290" s="10">
        <f t="shared" si="15"/>
        <v>296.81136227173863</v>
      </c>
      <c r="G290" s="10">
        <f t="shared" si="13"/>
        <v>296.78774814585972</v>
      </c>
      <c r="H290">
        <v>293.13</v>
      </c>
    </row>
    <row r="291" spans="4:8" x14ac:dyDescent="0.25">
      <c r="D291">
        <v>264</v>
      </c>
      <c r="E291">
        <f t="shared" si="14"/>
        <v>2.64</v>
      </c>
      <c r="F291" s="10">
        <f t="shared" si="15"/>
        <v>296.78774814585972</v>
      </c>
      <c r="G291" s="10">
        <f t="shared" si="13"/>
        <v>296.76428549296821</v>
      </c>
      <c r="H291">
        <v>293.13</v>
      </c>
    </row>
    <row r="292" spans="4:8" x14ac:dyDescent="0.25">
      <c r="D292">
        <v>265</v>
      </c>
      <c r="E292">
        <f t="shared" si="14"/>
        <v>2.65</v>
      </c>
      <c r="F292" s="10">
        <f t="shared" si="15"/>
        <v>296.76428549296821</v>
      </c>
      <c r="G292" s="10">
        <f t="shared" si="13"/>
        <v>296.74097334143949</v>
      </c>
      <c r="H292">
        <v>293.13</v>
      </c>
    </row>
    <row r="293" spans="4:8" x14ac:dyDescent="0.25">
      <c r="D293">
        <v>266</v>
      </c>
      <c r="E293">
        <f t="shared" si="14"/>
        <v>2.66</v>
      </c>
      <c r="F293" s="10">
        <f t="shared" si="15"/>
        <v>296.74097334143949</v>
      </c>
      <c r="G293" s="10">
        <f t="shared" si="13"/>
        <v>296.71781072588141</v>
      </c>
      <c r="H293">
        <v>293.13</v>
      </c>
    </row>
    <row r="294" spans="4:8" x14ac:dyDescent="0.25">
      <c r="D294">
        <v>267</v>
      </c>
      <c r="E294">
        <f t="shared" si="14"/>
        <v>2.67</v>
      </c>
      <c r="F294" s="10">
        <f t="shared" si="15"/>
        <v>296.71781072588141</v>
      </c>
      <c r="G294" s="10">
        <f t="shared" si="13"/>
        <v>296.69479668709442</v>
      </c>
      <c r="H294">
        <v>293.13</v>
      </c>
    </row>
    <row r="295" spans="4:8" x14ac:dyDescent="0.25">
      <c r="D295">
        <v>268</v>
      </c>
      <c r="E295">
        <f t="shared" si="14"/>
        <v>2.68</v>
      </c>
      <c r="F295" s="10">
        <f t="shared" si="15"/>
        <v>296.69479668709442</v>
      </c>
      <c r="G295" s="10">
        <f t="shared" si="13"/>
        <v>296.67193027203172</v>
      </c>
      <c r="H295">
        <v>293.13</v>
      </c>
    </row>
    <row r="296" spans="4:8" x14ac:dyDescent="0.25">
      <c r="D296">
        <v>269</v>
      </c>
      <c r="E296">
        <f t="shared" si="14"/>
        <v>2.69</v>
      </c>
      <c r="F296" s="10">
        <f t="shared" si="15"/>
        <v>296.67193027203172</v>
      </c>
      <c r="G296" s="10">
        <f t="shared" si="13"/>
        <v>296.64921053375974</v>
      </c>
      <c r="H296">
        <v>293.13</v>
      </c>
    </row>
    <row r="297" spans="4:8" x14ac:dyDescent="0.25">
      <c r="D297">
        <v>270</v>
      </c>
      <c r="E297">
        <f t="shared" si="14"/>
        <v>2.7</v>
      </c>
      <c r="F297" s="10">
        <f t="shared" si="15"/>
        <v>296.64921053375974</v>
      </c>
      <c r="G297" s="10">
        <f t="shared" si="13"/>
        <v>296.62663653141919</v>
      </c>
      <c r="H297">
        <v>293.13</v>
      </c>
    </row>
    <row r="298" spans="4:8" x14ac:dyDescent="0.25">
      <c r="D298">
        <v>271</v>
      </c>
      <c r="E298">
        <f t="shared" si="14"/>
        <v>2.71</v>
      </c>
      <c r="F298" s="10">
        <f t="shared" si="15"/>
        <v>296.62663653141919</v>
      </c>
      <c r="G298" s="10">
        <f t="shared" si="13"/>
        <v>296.60420733018583</v>
      </c>
      <c r="H298">
        <v>293.13</v>
      </c>
    </row>
    <row r="299" spans="4:8" x14ac:dyDescent="0.25">
      <c r="D299">
        <v>272</v>
      </c>
      <c r="E299">
        <f t="shared" si="14"/>
        <v>2.72</v>
      </c>
      <c r="F299" s="10">
        <f t="shared" si="15"/>
        <v>296.60420733018583</v>
      </c>
      <c r="G299" s="10">
        <f t="shared" si="13"/>
        <v>296.58192200123182</v>
      </c>
      <c r="H299">
        <v>293.13</v>
      </c>
    </row>
    <row r="300" spans="4:8" x14ac:dyDescent="0.25">
      <c r="D300">
        <v>273</v>
      </c>
      <c r="E300">
        <f t="shared" si="14"/>
        <v>2.73</v>
      </c>
      <c r="F300" s="10">
        <f t="shared" si="15"/>
        <v>296.58192200123182</v>
      </c>
      <c r="G300" s="10">
        <f t="shared" si="13"/>
        <v>296.55977962168743</v>
      </c>
      <c r="H300">
        <v>293.13</v>
      </c>
    </row>
    <row r="301" spans="4:8" x14ac:dyDescent="0.25">
      <c r="D301">
        <v>274</v>
      </c>
      <c r="E301">
        <f t="shared" si="14"/>
        <v>2.74</v>
      </c>
      <c r="F301" s="10">
        <f t="shared" si="15"/>
        <v>296.55977962168743</v>
      </c>
      <c r="G301" s="10">
        <f t="shared" si="13"/>
        <v>296.53777927460254</v>
      </c>
      <c r="H301">
        <v>293.13</v>
      </c>
    </row>
    <row r="302" spans="4:8" x14ac:dyDescent="0.25">
      <c r="D302">
        <v>275</v>
      </c>
      <c r="E302">
        <f t="shared" si="14"/>
        <v>2.75</v>
      </c>
      <c r="F302" s="10">
        <f t="shared" si="15"/>
        <v>296.53777927460254</v>
      </c>
      <c r="G302" s="10">
        <f t="shared" si="13"/>
        <v>296.51592004890887</v>
      </c>
      <c r="H302">
        <v>293.13</v>
      </c>
    </row>
    <row r="303" spans="4:8" x14ac:dyDescent="0.25">
      <c r="D303">
        <v>276</v>
      </c>
      <c r="E303">
        <f t="shared" si="14"/>
        <v>2.7600000000000002</v>
      </c>
      <c r="F303" s="10">
        <f t="shared" si="15"/>
        <v>296.51592004890887</v>
      </c>
      <c r="G303" s="10">
        <f t="shared" si="13"/>
        <v>296.49420103938223</v>
      </c>
      <c r="H303">
        <v>293.13</v>
      </c>
    </row>
    <row r="304" spans="4:8" x14ac:dyDescent="0.25">
      <c r="D304">
        <v>277</v>
      </c>
      <c r="E304">
        <f t="shared" si="14"/>
        <v>2.77</v>
      </c>
      <c r="F304" s="10">
        <f t="shared" si="15"/>
        <v>296.49420103938223</v>
      </c>
      <c r="G304" s="10">
        <f t="shared" si="13"/>
        <v>296.47262134660497</v>
      </c>
      <c r="H304">
        <v>293.13</v>
      </c>
    </row>
    <row r="305" spans="4:8" x14ac:dyDescent="0.25">
      <c r="D305">
        <v>278</v>
      </c>
      <c r="E305">
        <f t="shared" si="14"/>
        <v>2.7800000000000002</v>
      </c>
      <c r="F305" s="10">
        <f t="shared" si="15"/>
        <v>296.47262134660497</v>
      </c>
      <c r="G305" s="10">
        <f t="shared" si="13"/>
        <v>296.45118007692872</v>
      </c>
      <c r="H305">
        <v>293.13</v>
      </c>
    </row>
    <row r="306" spans="4:8" x14ac:dyDescent="0.25">
      <c r="D306">
        <v>279</v>
      </c>
      <c r="E306">
        <f t="shared" si="14"/>
        <v>2.79</v>
      </c>
      <c r="F306" s="10">
        <f t="shared" si="15"/>
        <v>296.45118007692872</v>
      </c>
      <c r="G306" s="10">
        <f t="shared" si="13"/>
        <v>296.42987634243747</v>
      </c>
      <c r="H306">
        <v>293.13</v>
      </c>
    </row>
    <row r="307" spans="4:8" x14ac:dyDescent="0.25">
      <c r="D307">
        <v>280</v>
      </c>
      <c r="E307">
        <f t="shared" si="14"/>
        <v>2.8000000000000003</v>
      </c>
      <c r="F307" s="10">
        <f t="shared" si="15"/>
        <v>296.42987634243747</v>
      </c>
      <c r="G307" s="10">
        <f t="shared" si="13"/>
        <v>296.40870926091077</v>
      </c>
      <c r="H307">
        <v>293.13</v>
      </c>
    </row>
    <row r="308" spans="4:8" x14ac:dyDescent="0.25">
      <c r="D308">
        <v>281</v>
      </c>
      <c r="E308">
        <f t="shared" si="14"/>
        <v>2.81</v>
      </c>
      <c r="F308" s="10">
        <f t="shared" si="15"/>
        <v>296.40870926091077</v>
      </c>
      <c r="G308" s="10">
        <f t="shared" si="13"/>
        <v>296.38767795578713</v>
      </c>
      <c r="H308">
        <v>293.13</v>
      </c>
    </row>
    <row r="309" spans="4:8" x14ac:dyDescent="0.25">
      <c r="D309">
        <v>282</v>
      </c>
      <c r="E309">
        <f t="shared" si="14"/>
        <v>2.82</v>
      </c>
      <c r="F309" s="10">
        <f t="shared" si="15"/>
        <v>296.38767795578713</v>
      </c>
      <c r="G309" s="10">
        <f t="shared" si="13"/>
        <v>296.36678155612782</v>
      </c>
      <c r="H309">
        <v>293.13</v>
      </c>
    </row>
    <row r="310" spans="4:8" x14ac:dyDescent="0.25">
      <c r="D310">
        <v>283</v>
      </c>
      <c r="E310">
        <f t="shared" si="14"/>
        <v>2.83</v>
      </c>
      <c r="F310" s="10">
        <f t="shared" si="15"/>
        <v>296.36678155612782</v>
      </c>
      <c r="G310" s="10">
        <f t="shared" si="13"/>
        <v>296.3460191965807</v>
      </c>
      <c r="H310">
        <v>293.13</v>
      </c>
    </row>
    <row r="311" spans="4:8" x14ac:dyDescent="0.25">
      <c r="D311">
        <v>284</v>
      </c>
      <c r="E311">
        <f t="shared" si="14"/>
        <v>2.84</v>
      </c>
      <c r="F311" s="10">
        <f t="shared" si="15"/>
        <v>296.3460191965807</v>
      </c>
      <c r="G311" s="10">
        <f t="shared" si="13"/>
        <v>296.32539001734449</v>
      </c>
      <c r="H311">
        <v>293.13</v>
      </c>
    </row>
    <row r="312" spans="4:8" x14ac:dyDescent="0.25">
      <c r="D312">
        <v>285</v>
      </c>
      <c r="E312">
        <f t="shared" si="14"/>
        <v>2.85</v>
      </c>
      <c r="F312" s="10">
        <f t="shared" si="15"/>
        <v>296.32539001734449</v>
      </c>
      <c r="G312" s="10">
        <f t="shared" si="13"/>
        <v>296.30489316413309</v>
      </c>
      <c r="H312">
        <v>293.13</v>
      </c>
    </row>
    <row r="313" spans="4:8" x14ac:dyDescent="0.25">
      <c r="D313">
        <v>286</v>
      </c>
      <c r="E313">
        <f t="shared" si="14"/>
        <v>2.86</v>
      </c>
      <c r="F313" s="10">
        <f t="shared" si="15"/>
        <v>296.30489316413309</v>
      </c>
      <c r="G313" s="10">
        <f t="shared" si="13"/>
        <v>296.28452778814022</v>
      </c>
      <c r="H313">
        <v>293.13</v>
      </c>
    </row>
    <row r="314" spans="4:8" x14ac:dyDescent="0.25">
      <c r="D314">
        <v>287</v>
      </c>
      <c r="E314">
        <f t="shared" si="14"/>
        <v>2.87</v>
      </c>
      <c r="F314" s="10">
        <f t="shared" si="15"/>
        <v>296.28452778814022</v>
      </c>
      <c r="G314" s="10">
        <f t="shared" si="13"/>
        <v>296.26429304600424</v>
      </c>
      <c r="H314">
        <v>293.13</v>
      </c>
    </row>
    <row r="315" spans="4:8" x14ac:dyDescent="0.25">
      <c r="D315">
        <v>288</v>
      </c>
      <c r="E315">
        <f t="shared" si="14"/>
        <v>2.88</v>
      </c>
      <c r="F315" s="10">
        <f t="shared" si="15"/>
        <v>296.26429304600424</v>
      </c>
      <c r="G315" s="10">
        <f t="shared" si="13"/>
        <v>296.24418809977334</v>
      </c>
      <c r="H315">
        <v>293.13</v>
      </c>
    </row>
    <row r="316" spans="4:8" x14ac:dyDescent="0.25">
      <c r="D316">
        <v>289</v>
      </c>
      <c r="E316">
        <f t="shared" si="14"/>
        <v>2.89</v>
      </c>
      <c r="F316" s="10">
        <f t="shared" si="15"/>
        <v>296.24418809977334</v>
      </c>
      <c r="G316" s="10">
        <f t="shared" si="13"/>
        <v>296.22421211687072</v>
      </c>
      <c r="H316">
        <v>293.13</v>
      </c>
    </row>
    <row r="317" spans="4:8" x14ac:dyDescent="0.25">
      <c r="D317">
        <v>290</v>
      </c>
      <c r="E317">
        <f t="shared" si="14"/>
        <v>2.9</v>
      </c>
      <c r="F317" s="10">
        <f t="shared" si="15"/>
        <v>296.22421211687072</v>
      </c>
      <c r="G317" s="10">
        <f t="shared" si="13"/>
        <v>296.20436427006007</v>
      </c>
      <c r="H317">
        <v>293.13</v>
      </c>
    </row>
    <row r="318" spans="4:8" x14ac:dyDescent="0.25">
      <c r="D318">
        <v>291</v>
      </c>
      <c r="E318">
        <f t="shared" si="14"/>
        <v>2.91</v>
      </c>
      <c r="F318" s="10">
        <f t="shared" si="15"/>
        <v>296.20436427006007</v>
      </c>
      <c r="G318" s="10">
        <f t="shared" si="13"/>
        <v>296.18464373741153</v>
      </c>
      <c r="H318">
        <v>293.13</v>
      </c>
    </row>
    <row r="319" spans="4:8" x14ac:dyDescent="0.25">
      <c r="D319">
        <v>292</v>
      </c>
      <c r="E319">
        <f t="shared" si="14"/>
        <v>2.92</v>
      </c>
      <c r="F319" s="10">
        <f t="shared" si="15"/>
        <v>296.18464373741153</v>
      </c>
      <c r="G319" s="10">
        <f t="shared" si="13"/>
        <v>296.16504970226748</v>
      </c>
      <c r="H319">
        <v>293.13</v>
      </c>
    </row>
    <row r="320" spans="4:8" x14ac:dyDescent="0.25">
      <c r="D320">
        <v>293</v>
      </c>
      <c r="E320">
        <f t="shared" si="14"/>
        <v>2.93</v>
      </c>
      <c r="F320" s="10">
        <f t="shared" si="15"/>
        <v>296.16504970226748</v>
      </c>
      <c r="G320" s="10">
        <f t="shared" si="13"/>
        <v>296.14558135320868</v>
      </c>
      <c r="H320">
        <v>293.13</v>
      </c>
    </row>
    <row r="321" spans="4:8" x14ac:dyDescent="0.25">
      <c r="D321">
        <v>294</v>
      </c>
      <c r="E321">
        <f t="shared" si="14"/>
        <v>2.94</v>
      </c>
      <c r="F321" s="10">
        <f t="shared" si="15"/>
        <v>296.14558135320868</v>
      </c>
      <c r="G321" s="10">
        <f t="shared" si="13"/>
        <v>296.12623788402078</v>
      </c>
      <c r="H321">
        <v>293.13</v>
      </c>
    </row>
    <row r="322" spans="4:8" x14ac:dyDescent="0.25">
      <c r="D322">
        <v>295</v>
      </c>
      <c r="E322">
        <f t="shared" si="14"/>
        <v>2.95</v>
      </c>
      <c r="F322" s="10">
        <f t="shared" si="15"/>
        <v>296.12623788402078</v>
      </c>
      <c r="G322" s="10">
        <f t="shared" si="13"/>
        <v>296.10701849366097</v>
      </c>
      <c r="H322">
        <v>293.13</v>
      </c>
    </row>
    <row r="323" spans="4:8" x14ac:dyDescent="0.25">
      <c r="D323">
        <v>296</v>
      </c>
      <c r="E323">
        <f t="shared" si="14"/>
        <v>2.96</v>
      </c>
      <c r="F323" s="10">
        <f t="shared" si="15"/>
        <v>296.10701849366097</v>
      </c>
      <c r="G323" s="10">
        <f t="shared" si="13"/>
        <v>296.08792238622465</v>
      </c>
      <c r="H323">
        <v>293.13</v>
      </c>
    </row>
    <row r="324" spans="4:8" x14ac:dyDescent="0.25">
      <c r="D324">
        <v>297</v>
      </c>
      <c r="E324">
        <f t="shared" si="14"/>
        <v>2.97</v>
      </c>
      <c r="F324" s="10">
        <f t="shared" si="15"/>
        <v>296.08792238622465</v>
      </c>
      <c r="G324" s="10">
        <f t="shared" si="13"/>
        <v>296.06894877091258</v>
      </c>
      <c r="H324">
        <v>293.13</v>
      </c>
    </row>
    <row r="325" spans="4:8" x14ac:dyDescent="0.25">
      <c r="D325">
        <v>298</v>
      </c>
      <c r="E325">
        <f t="shared" si="14"/>
        <v>2.98</v>
      </c>
      <c r="F325" s="10">
        <f t="shared" si="15"/>
        <v>296.06894877091258</v>
      </c>
      <c r="G325" s="10">
        <f t="shared" si="13"/>
        <v>296.0500968619981</v>
      </c>
      <c r="H325">
        <v>293.13</v>
      </c>
    </row>
    <row r="326" spans="4:8" x14ac:dyDescent="0.25">
      <c r="D326">
        <v>299</v>
      </c>
      <c r="E326">
        <f t="shared" si="14"/>
        <v>2.99</v>
      </c>
      <c r="F326" s="10">
        <f t="shared" si="15"/>
        <v>296.0500968619981</v>
      </c>
      <c r="G326" s="10">
        <f t="shared" si="13"/>
        <v>296.03136587879459</v>
      </c>
      <c r="H326">
        <v>293.13</v>
      </c>
    </row>
    <row r="327" spans="4:8" x14ac:dyDescent="0.25">
      <c r="D327">
        <v>300</v>
      </c>
      <c r="E327">
        <f t="shared" si="14"/>
        <v>3</v>
      </c>
      <c r="F327" s="10">
        <f t="shared" si="15"/>
        <v>296.03136587879459</v>
      </c>
      <c r="G327" s="10">
        <f t="shared" si="13"/>
        <v>296.01275504562324</v>
      </c>
      <c r="H327">
        <v>293.13</v>
      </c>
    </row>
    <row r="328" spans="4:8" x14ac:dyDescent="0.25">
      <c r="D328">
        <v>301</v>
      </c>
      <c r="E328">
        <f t="shared" si="14"/>
        <v>3.0100000000000002</v>
      </c>
      <c r="F328" s="10">
        <f t="shared" si="15"/>
        <v>296.01275504562324</v>
      </c>
      <c r="G328" s="10">
        <f t="shared" si="13"/>
        <v>295.99426359178074</v>
      </c>
      <c r="H328">
        <v>293.13</v>
      </c>
    </row>
    <row r="329" spans="4:8" x14ac:dyDescent="0.25">
      <c r="D329">
        <v>302</v>
      </c>
      <c r="E329">
        <f t="shared" si="14"/>
        <v>3.02</v>
      </c>
      <c r="F329" s="10">
        <f t="shared" si="15"/>
        <v>295.99426359178074</v>
      </c>
      <c r="G329" s="10">
        <f t="shared" si="13"/>
        <v>295.97589075150745</v>
      </c>
      <c r="H329">
        <v>293.13</v>
      </c>
    </row>
    <row r="330" spans="4:8" x14ac:dyDescent="0.25">
      <c r="D330">
        <v>303</v>
      </c>
      <c r="E330">
        <f t="shared" si="14"/>
        <v>3.0300000000000002</v>
      </c>
      <c r="F330" s="10">
        <f t="shared" si="15"/>
        <v>295.97589075150745</v>
      </c>
      <c r="G330" s="10">
        <f t="shared" si="13"/>
        <v>295.95763576395581</v>
      </c>
      <c r="H330">
        <v>293.13</v>
      </c>
    </row>
    <row r="331" spans="4:8" x14ac:dyDescent="0.25">
      <c r="D331">
        <v>304</v>
      </c>
      <c r="E331">
        <f t="shared" si="14"/>
        <v>3.04</v>
      </c>
      <c r="F331" s="10">
        <f t="shared" si="15"/>
        <v>295.95763576395581</v>
      </c>
      <c r="G331" s="10">
        <f t="shared" si="13"/>
        <v>295.93949787315859</v>
      </c>
      <c r="H331">
        <v>293.13</v>
      </c>
    </row>
    <row r="332" spans="4:8" x14ac:dyDescent="0.25">
      <c r="D332">
        <v>305</v>
      </c>
      <c r="E332">
        <f t="shared" si="14"/>
        <v>3.0500000000000003</v>
      </c>
      <c r="F332" s="10">
        <f t="shared" si="15"/>
        <v>295.93949787315859</v>
      </c>
      <c r="G332" s="10">
        <f t="shared" si="13"/>
        <v>295.92147632799782</v>
      </c>
      <c r="H332">
        <v>293.13</v>
      </c>
    </row>
    <row r="333" spans="4:8" x14ac:dyDescent="0.25">
      <c r="D333">
        <v>306</v>
      </c>
      <c r="E333">
        <f t="shared" si="14"/>
        <v>3.06</v>
      </c>
      <c r="F333" s="10">
        <f t="shared" si="15"/>
        <v>295.92147632799782</v>
      </c>
      <c r="G333" s="10">
        <f t="shared" si="13"/>
        <v>295.90357038217354</v>
      </c>
      <c r="H333">
        <v>293.13</v>
      </c>
    </row>
    <row r="334" spans="4:8" x14ac:dyDescent="0.25">
      <c r="D334">
        <v>307</v>
      </c>
      <c r="E334">
        <f t="shared" si="14"/>
        <v>3.0700000000000003</v>
      </c>
      <c r="F334" s="10">
        <f t="shared" si="15"/>
        <v>295.90357038217354</v>
      </c>
      <c r="G334" s="10">
        <f t="shared" si="13"/>
        <v>295.88577929417289</v>
      </c>
      <c r="H334">
        <v>293.13</v>
      </c>
    </row>
    <row r="335" spans="4:8" x14ac:dyDescent="0.25">
      <c r="D335">
        <v>308</v>
      </c>
      <c r="E335">
        <f t="shared" si="14"/>
        <v>3.08</v>
      </c>
      <c r="F335" s="10">
        <f t="shared" si="15"/>
        <v>295.88577929417289</v>
      </c>
      <c r="G335" s="10">
        <f t="shared" si="13"/>
        <v>295.86810232723957</v>
      </c>
      <c r="H335">
        <v>293.13</v>
      </c>
    </row>
    <row r="336" spans="4:8" x14ac:dyDescent="0.25">
      <c r="D336">
        <v>309</v>
      </c>
      <c r="E336">
        <f t="shared" si="14"/>
        <v>3.09</v>
      </c>
      <c r="F336" s="10">
        <f t="shared" si="15"/>
        <v>295.86810232723957</v>
      </c>
      <c r="G336" s="10">
        <f t="shared" si="13"/>
        <v>295.85053874934312</v>
      </c>
      <c r="H336">
        <v>293.13</v>
      </c>
    </row>
    <row r="337" spans="4:8" x14ac:dyDescent="0.25">
      <c r="D337">
        <v>310</v>
      </c>
      <c r="E337">
        <f t="shared" si="14"/>
        <v>3.1</v>
      </c>
      <c r="F337" s="10">
        <f t="shared" si="15"/>
        <v>295.85053874934312</v>
      </c>
      <c r="G337" s="10">
        <f t="shared" si="13"/>
        <v>295.83308783314868</v>
      </c>
      <c r="H337">
        <v>293.13</v>
      </c>
    </row>
    <row r="338" spans="4:8" x14ac:dyDescent="0.25">
      <c r="D338">
        <v>311</v>
      </c>
      <c r="E338">
        <f t="shared" si="14"/>
        <v>3.11</v>
      </c>
      <c r="F338" s="10">
        <f t="shared" si="15"/>
        <v>295.83308783314868</v>
      </c>
      <c r="G338" s="10">
        <f t="shared" si="13"/>
        <v>295.81574885598695</v>
      </c>
      <c r="H338">
        <v>293.13</v>
      </c>
    </row>
    <row r="339" spans="4:8" x14ac:dyDescent="0.25">
      <c r="D339">
        <v>312</v>
      </c>
      <c r="E339">
        <f t="shared" si="14"/>
        <v>3.12</v>
      </c>
      <c r="F339" s="10">
        <f t="shared" si="15"/>
        <v>295.81574885598695</v>
      </c>
      <c r="G339" s="10">
        <f t="shared" si="13"/>
        <v>295.79852109982414</v>
      </c>
      <c r="H339">
        <v>293.13</v>
      </c>
    </row>
    <row r="340" spans="4:8" x14ac:dyDescent="0.25">
      <c r="D340">
        <v>313</v>
      </c>
      <c r="E340">
        <f t="shared" si="14"/>
        <v>3.13</v>
      </c>
      <c r="F340" s="10">
        <f t="shared" si="15"/>
        <v>295.79852109982414</v>
      </c>
      <c r="G340" s="10">
        <f t="shared" si="13"/>
        <v>295.78140385123237</v>
      </c>
      <c r="H340">
        <v>293.13</v>
      </c>
    </row>
    <row r="341" spans="4:8" x14ac:dyDescent="0.25">
      <c r="D341">
        <v>314</v>
      </c>
      <c r="E341">
        <f t="shared" si="14"/>
        <v>3.14</v>
      </c>
      <c r="F341" s="10">
        <f t="shared" si="15"/>
        <v>295.78140385123237</v>
      </c>
      <c r="G341" s="10">
        <f t="shared" si="13"/>
        <v>295.76439640135993</v>
      </c>
      <c r="H341">
        <v>293.13</v>
      </c>
    </row>
    <row r="342" spans="4:8" x14ac:dyDescent="0.25">
      <c r="D342">
        <v>315</v>
      </c>
      <c r="E342">
        <f t="shared" si="14"/>
        <v>3.15</v>
      </c>
      <c r="F342" s="10">
        <f t="shared" si="15"/>
        <v>295.76439640135993</v>
      </c>
      <c r="G342" s="10">
        <f t="shared" si="13"/>
        <v>295.74749804590215</v>
      </c>
      <c r="H342">
        <v>293.13</v>
      </c>
    </row>
    <row r="343" spans="4:8" x14ac:dyDescent="0.25">
      <c r="D343">
        <v>316</v>
      </c>
      <c r="E343">
        <f t="shared" si="14"/>
        <v>3.16</v>
      </c>
      <c r="F343" s="10">
        <f t="shared" si="15"/>
        <v>295.74749804590215</v>
      </c>
      <c r="G343" s="10">
        <f t="shared" si="13"/>
        <v>295.73070808507208</v>
      </c>
      <c r="H343">
        <v>293.13</v>
      </c>
    </row>
    <row r="344" spans="4:8" x14ac:dyDescent="0.25">
      <c r="D344">
        <v>317</v>
      </c>
      <c r="E344">
        <f t="shared" si="14"/>
        <v>3.17</v>
      </c>
      <c r="F344" s="10">
        <f t="shared" si="15"/>
        <v>295.73070808507208</v>
      </c>
      <c r="G344" s="10">
        <f t="shared" si="13"/>
        <v>295.7140258235716</v>
      </c>
      <c r="H344">
        <v>293.13</v>
      </c>
    </row>
    <row r="345" spans="4:8" x14ac:dyDescent="0.25">
      <c r="D345">
        <v>318</v>
      </c>
      <c r="E345">
        <f t="shared" si="14"/>
        <v>3.18</v>
      </c>
      <c r="F345" s="10">
        <f t="shared" si="15"/>
        <v>295.7140258235716</v>
      </c>
      <c r="G345" s="10">
        <f t="shared" si="13"/>
        <v>295.69745057056252</v>
      </c>
      <c r="H345">
        <v>293.13</v>
      </c>
    </row>
    <row r="346" spans="4:8" x14ac:dyDescent="0.25">
      <c r="D346">
        <v>319</v>
      </c>
      <c r="E346">
        <f t="shared" si="14"/>
        <v>3.19</v>
      </c>
      <c r="F346" s="10">
        <f t="shared" si="15"/>
        <v>295.69745057056252</v>
      </c>
      <c r="G346" s="10">
        <f t="shared" si="13"/>
        <v>295.68098163963805</v>
      </c>
      <c r="H346">
        <v>293.13</v>
      </c>
    </row>
    <row r="347" spans="4:8" x14ac:dyDescent="0.25">
      <c r="D347">
        <v>320</v>
      </c>
      <c r="E347">
        <f t="shared" si="14"/>
        <v>3.2</v>
      </c>
      <c r="F347" s="10">
        <f t="shared" si="15"/>
        <v>295.68098163963805</v>
      </c>
      <c r="G347" s="10">
        <f t="shared" ref="G347:G410" si="16">F347-((($B$27*$B$28*(F347-$G$5))/1000)/($G$13*$G$14*$G$11))</f>
        <v>295.66461834879442</v>
      </c>
      <c r="H347">
        <v>293.13</v>
      </c>
    </row>
    <row r="348" spans="4:8" x14ac:dyDescent="0.25">
      <c r="D348">
        <v>321</v>
      </c>
      <c r="E348">
        <f t="shared" ref="E348:E411" si="17">D348*$B$16</f>
        <v>3.21</v>
      </c>
      <c r="F348" s="10">
        <f t="shared" si="15"/>
        <v>295.66461834879442</v>
      </c>
      <c r="G348" s="10">
        <f t="shared" si="16"/>
        <v>295.64836002040255</v>
      </c>
      <c r="H348">
        <v>293.13</v>
      </c>
    </row>
    <row r="349" spans="4:8" x14ac:dyDescent="0.25">
      <c r="D349">
        <v>322</v>
      </c>
      <c r="E349">
        <f t="shared" si="17"/>
        <v>3.22</v>
      </c>
      <c r="F349" s="10">
        <f t="shared" si="15"/>
        <v>295.64836002040255</v>
      </c>
      <c r="G349" s="10">
        <f t="shared" si="16"/>
        <v>295.63220598117994</v>
      </c>
      <c r="H349">
        <v>293.13</v>
      </c>
    </row>
    <row r="350" spans="4:8" x14ac:dyDescent="0.25">
      <c r="D350">
        <v>323</v>
      </c>
      <c r="E350">
        <f t="shared" si="17"/>
        <v>3.23</v>
      </c>
      <c r="F350" s="10">
        <f t="shared" ref="F350:F413" si="18">G349</f>
        <v>295.63220598117994</v>
      </c>
      <c r="G350" s="10">
        <f t="shared" si="16"/>
        <v>295.61615556216299</v>
      </c>
      <c r="H350">
        <v>293.13</v>
      </c>
    </row>
    <row r="351" spans="4:8" x14ac:dyDescent="0.25">
      <c r="D351">
        <v>324</v>
      </c>
      <c r="E351">
        <f t="shared" si="17"/>
        <v>3.24</v>
      </c>
      <c r="F351" s="10">
        <f t="shared" si="18"/>
        <v>295.61615556216299</v>
      </c>
      <c r="G351" s="10">
        <f t="shared" si="16"/>
        <v>295.6002080986791</v>
      </c>
      <c r="H351">
        <v>293.13</v>
      </c>
    </row>
    <row r="352" spans="4:8" x14ac:dyDescent="0.25">
      <c r="D352">
        <v>325</v>
      </c>
      <c r="E352">
        <f t="shared" si="17"/>
        <v>3.25</v>
      </c>
      <c r="F352" s="10">
        <f t="shared" si="18"/>
        <v>295.6002080986791</v>
      </c>
      <c r="G352" s="10">
        <f t="shared" si="16"/>
        <v>295.58436293031923</v>
      </c>
      <c r="H352">
        <v>293.13</v>
      </c>
    </row>
    <row r="353" spans="4:8" x14ac:dyDescent="0.25">
      <c r="D353">
        <v>326</v>
      </c>
      <c r="E353">
        <f t="shared" si="17"/>
        <v>3.2600000000000002</v>
      </c>
      <c r="F353" s="10">
        <f t="shared" si="18"/>
        <v>295.58436293031923</v>
      </c>
      <c r="G353" s="10">
        <f t="shared" si="16"/>
        <v>295.56861940091056</v>
      </c>
      <c r="H353">
        <v>293.13</v>
      </c>
    </row>
    <row r="354" spans="4:8" x14ac:dyDescent="0.25">
      <c r="D354">
        <v>327</v>
      </c>
      <c r="E354">
        <f t="shared" si="17"/>
        <v>3.27</v>
      </c>
      <c r="F354" s="10">
        <f t="shared" si="18"/>
        <v>295.56861940091056</v>
      </c>
      <c r="G354" s="10">
        <f t="shared" si="16"/>
        <v>295.55297685848927</v>
      </c>
      <c r="H354">
        <v>293.13</v>
      </c>
    </row>
    <row r="355" spans="4:8" x14ac:dyDescent="0.25">
      <c r="D355">
        <v>328</v>
      </c>
      <c r="E355">
        <f t="shared" si="17"/>
        <v>3.2800000000000002</v>
      </c>
      <c r="F355" s="10">
        <f t="shared" si="18"/>
        <v>295.55297685848927</v>
      </c>
      <c r="G355" s="10">
        <f t="shared" si="16"/>
        <v>295.53743465527356</v>
      </c>
      <c r="H355">
        <v>293.13</v>
      </c>
    </row>
    <row r="356" spans="4:8" x14ac:dyDescent="0.25">
      <c r="D356">
        <v>329</v>
      </c>
      <c r="E356">
        <f t="shared" si="17"/>
        <v>3.29</v>
      </c>
      <c r="F356" s="10">
        <f t="shared" si="18"/>
        <v>295.53743465527356</v>
      </c>
      <c r="G356" s="10">
        <f t="shared" si="16"/>
        <v>295.52199214763681</v>
      </c>
      <c r="H356">
        <v>293.13</v>
      </c>
    </row>
    <row r="357" spans="4:8" x14ac:dyDescent="0.25">
      <c r="D357">
        <v>330</v>
      </c>
      <c r="E357">
        <f t="shared" si="17"/>
        <v>3.3000000000000003</v>
      </c>
      <c r="F357" s="10">
        <f t="shared" si="18"/>
        <v>295.52199214763681</v>
      </c>
      <c r="G357" s="10">
        <f t="shared" si="16"/>
        <v>295.50664869608102</v>
      </c>
      <c r="H357">
        <v>293.13</v>
      </c>
    </row>
    <row r="358" spans="4:8" x14ac:dyDescent="0.25">
      <c r="D358">
        <v>331</v>
      </c>
      <c r="E358">
        <f t="shared" si="17"/>
        <v>3.31</v>
      </c>
      <c r="F358" s="10">
        <f t="shared" si="18"/>
        <v>295.50664869608102</v>
      </c>
      <c r="G358" s="10">
        <f t="shared" si="16"/>
        <v>295.49140366521021</v>
      </c>
      <c r="H358">
        <v>293.13</v>
      </c>
    </row>
    <row r="359" spans="4:8" x14ac:dyDescent="0.25">
      <c r="D359">
        <v>332</v>
      </c>
      <c r="E359">
        <f t="shared" si="17"/>
        <v>3.3200000000000003</v>
      </c>
      <c r="F359" s="10">
        <f t="shared" si="18"/>
        <v>295.49140366521021</v>
      </c>
      <c r="G359" s="10">
        <f t="shared" si="16"/>
        <v>295.47625642370417</v>
      </c>
      <c r="H359">
        <v>293.13</v>
      </c>
    </row>
    <row r="360" spans="4:8" x14ac:dyDescent="0.25">
      <c r="D360">
        <v>333</v>
      </c>
      <c r="E360">
        <f t="shared" si="17"/>
        <v>3.33</v>
      </c>
      <c r="F360" s="10">
        <f t="shared" si="18"/>
        <v>295.47625642370417</v>
      </c>
      <c r="G360" s="10">
        <f t="shared" si="16"/>
        <v>295.46120634429229</v>
      </c>
      <c r="H360">
        <v>293.13</v>
      </c>
    </row>
    <row r="361" spans="4:8" x14ac:dyDescent="0.25">
      <c r="D361">
        <v>334</v>
      </c>
      <c r="E361">
        <f t="shared" si="17"/>
        <v>3.34</v>
      </c>
      <c r="F361" s="10">
        <f t="shared" si="18"/>
        <v>295.46120634429229</v>
      </c>
      <c r="G361" s="10">
        <f t="shared" si="16"/>
        <v>295.44625280372759</v>
      </c>
      <c r="H361">
        <v>293.13</v>
      </c>
    </row>
    <row r="362" spans="4:8" x14ac:dyDescent="0.25">
      <c r="D362">
        <v>335</v>
      </c>
      <c r="E362">
        <f t="shared" si="17"/>
        <v>3.35</v>
      </c>
      <c r="F362" s="10">
        <f t="shared" si="18"/>
        <v>295.44625280372759</v>
      </c>
      <c r="G362" s="10">
        <f t="shared" si="16"/>
        <v>295.43139518276087</v>
      </c>
      <c r="H362">
        <v>293.13</v>
      </c>
    </row>
    <row r="363" spans="4:8" x14ac:dyDescent="0.25">
      <c r="D363">
        <v>336</v>
      </c>
      <c r="E363">
        <f t="shared" si="17"/>
        <v>3.36</v>
      </c>
      <c r="F363" s="10">
        <f t="shared" si="18"/>
        <v>295.43139518276087</v>
      </c>
      <c r="G363" s="10">
        <f t="shared" si="16"/>
        <v>295.41663286611521</v>
      </c>
      <c r="H363">
        <v>293.13</v>
      </c>
    </row>
    <row r="364" spans="4:8" x14ac:dyDescent="0.25">
      <c r="D364">
        <v>337</v>
      </c>
      <c r="E364">
        <f t="shared" si="17"/>
        <v>3.37</v>
      </c>
      <c r="F364" s="10">
        <f t="shared" si="18"/>
        <v>295.41663286611521</v>
      </c>
      <c r="G364" s="10">
        <f t="shared" si="16"/>
        <v>295.40196524246028</v>
      </c>
      <c r="H364">
        <v>293.13</v>
      </c>
    </row>
    <row r="365" spans="4:8" x14ac:dyDescent="0.25">
      <c r="D365">
        <v>338</v>
      </c>
      <c r="E365">
        <f t="shared" si="17"/>
        <v>3.38</v>
      </c>
      <c r="F365" s="10">
        <f t="shared" si="18"/>
        <v>295.40196524246028</v>
      </c>
      <c r="G365" s="10">
        <f t="shared" si="16"/>
        <v>295.3873917043872</v>
      </c>
      <c r="H365">
        <v>293.13</v>
      </c>
    </row>
    <row r="366" spans="4:8" x14ac:dyDescent="0.25">
      <c r="D366">
        <v>339</v>
      </c>
      <c r="E366">
        <f t="shared" si="17"/>
        <v>3.39</v>
      </c>
      <c r="F366" s="10">
        <f t="shared" si="18"/>
        <v>295.3873917043872</v>
      </c>
      <c r="G366" s="10">
        <f t="shared" si="16"/>
        <v>295.37291164838331</v>
      </c>
      <c r="H366">
        <v>293.13</v>
      </c>
    </row>
    <row r="367" spans="4:8" x14ac:dyDescent="0.25">
      <c r="D367">
        <v>340</v>
      </c>
      <c r="E367">
        <f t="shared" si="17"/>
        <v>3.4</v>
      </c>
      <c r="F367" s="10">
        <f t="shared" si="18"/>
        <v>295.37291164838331</v>
      </c>
      <c r="G367" s="10">
        <f t="shared" si="16"/>
        <v>295.35852447480715</v>
      </c>
      <c r="H367">
        <v>293.13</v>
      </c>
    </row>
    <row r="368" spans="4:8" x14ac:dyDescent="0.25">
      <c r="D368">
        <v>341</v>
      </c>
      <c r="E368">
        <f t="shared" si="17"/>
        <v>3.41</v>
      </c>
      <c r="F368" s="10">
        <f t="shared" si="18"/>
        <v>295.35852447480715</v>
      </c>
      <c r="G368" s="10">
        <f t="shared" si="16"/>
        <v>295.34422958786371</v>
      </c>
      <c r="H368">
        <v>293.13</v>
      </c>
    </row>
    <row r="369" spans="4:8" x14ac:dyDescent="0.25">
      <c r="D369">
        <v>342</v>
      </c>
      <c r="E369">
        <f t="shared" si="17"/>
        <v>3.42</v>
      </c>
      <c r="F369" s="10">
        <f t="shared" si="18"/>
        <v>295.34422958786371</v>
      </c>
      <c r="G369" s="10">
        <f t="shared" si="16"/>
        <v>295.33002639557969</v>
      </c>
      <c r="H369">
        <v>293.13</v>
      </c>
    </row>
    <row r="370" spans="4:8" x14ac:dyDescent="0.25">
      <c r="D370">
        <v>343</v>
      </c>
      <c r="E370">
        <f t="shared" si="17"/>
        <v>3.43</v>
      </c>
      <c r="F370" s="10">
        <f t="shared" si="18"/>
        <v>295.33002639557969</v>
      </c>
      <c r="G370" s="10">
        <f t="shared" si="16"/>
        <v>295.31591430977903</v>
      </c>
      <c r="H370">
        <v>293.13</v>
      </c>
    </row>
    <row r="371" spans="4:8" x14ac:dyDescent="0.25">
      <c r="D371">
        <v>344</v>
      </c>
      <c r="E371">
        <f t="shared" si="17"/>
        <v>3.44</v>
      </c>
      <c r="F371" s="10">
        <f t="shared" si="18"/>
        <v>295.31591430977903</v>
      </c>
      <c r="G371" s="10">
        <f t="shared" si="16"/>
        <v>295.30189274605846</v>
      </c>
      <c r="H371">
        <v>293.13</v>
      </c>
    </row>
    <row r="372" spans="4:8" x14ac:dyDescent="0.25">
      <c r="D372">
        <v>345</v>
      </c>
      <c r="E372">
        <f t="shared" si="17"/>
        <v>3.45</v>
      </c>
      <c r="F372" s="10">
        <f t="shared" si="18"/>
        <v>295.30189274605846</v>
      </c>
      <c r="G372" s="10">
        <f t="shared" si="16"/>
        <v>295.28796112376347</v>
      </c>
      <c r="H372">
        <v>293.13</v>
      </c>
    </row>
    <row r="373" spans="4:8" x14ac:dyDescent="0.25">
      <c r="D373">
        <v>346</v>
      </c>
      <c r="E373">
        <f t="shared" si="17"/>
        <v>3.46</v>
      </c>
      <c r="F373" s="10">
        <f t="shared" si="18"/>
        <v>295.28796112376347</v>
      </c>
      <c r="G373" s="10">
        <f t="shared" si="16"/>
        <v>295.27411886596406</v>
      </c>
      <c r="H373">
        <v>293.13</v>
      </c>
    </row>
    <row r="374" spans="4:8" x14ac:dyDescent="0.25">
      <c r="D374">
        <v>347</v>
      </c>
      <c r="E374">
        <f t="shared" si="17"/>
        <v>3.47</v>
      </c>
      <c r="F374" s="10">
        <f t="shared" si="18"/>
        <v>295.27411886596406</v>
      </c>
      <c r="G374" s="10">
        <f t="shared" si="16"/>
        <v>295.26036539943107</v>
      </c>
      <c r="H374">
        <v>293.13</v>
      </c>
    </row>
    <row r="375" spans="4:8" x14ac:dyDescent="0.25">
      <c r="D375">
        <v>348</v>
      </c>
      <c r="E375">
        <f t="shared" si="17"/>
        <v>3.48</v>
      </c>
      <c r="F375" s="10">
        <f t="shared" si="18"/>
        <v>295.26036539943107</v>
      </c>
      <c r="G375" s="10">
        <f t="shared" si="16"/>
        <v>295.2467001546122</v>
      </c>
      <c r="H375">
        <v>293.13</v>
      </c>
    </row>
    <row r="376" spans="4:8" x14ac:dyDescent="0.25">
      <c r="D376">
        <v>349</v>
      </c>
      <c r="E376">
        <f t="shared" si="17"/>
        <v>3.49</v>
      </c>
      <c r="F376" s="10">
        <f t="shared" si="18"/>
        <v>295.2467001546122</v>
      </c>
      <c r="G376" s="10">
        <f t="shared" si="16"/>
        <v>295.2331225656086</v>
      </c>
      <c r="H376">
        <v>293.13</v>
      </c>
    </row>
    <row r="377" spans="4:8" x14ac:dyDescent="0.25">
      <c r="D377">
        <v>350</v>
      </c>
      <c r="E377">
        <f t="shared" si="17"/>
        <v>3.5</v>
      </c>
      <c r="F377" s="10">
        <f t="shared" si="18"/>
        <v>295.2331225656086</v>
      </c>
      <c r="G377" s="10">
        <f t="shared" si="16"/>
        <v>295.21963207015142</v>
      </c>
      <c r="H377">
        <v>293.13</v>
      </c>
    </row>
    <row r="378" spans="4:8" x14ac:dyDescent="0.25">
      <c r="D378">
        <v>351</v>
      </c>
      <c r="E378">
        <f t="shared" si="17"/>
        <v>3.5100000000000002</v>
      </c>
      <c r="F378" s="10">
        <f t="shared" si="18"/>
        <v>295.21963207015142</v>
      </c>
      <c r="G378" s="10">
        <f t="shared" si="16"/>
        <v>295.20622810957843</v>
      </c>
      <c r="H378">
        <v>293.13</v>
      </c>
    </row>
    <row r="379" spans="4:8" x14ac:dyDescent="0.25">
      <c r="D379">
        <v>352</v>
      </c>
      <c r="E379">
        <f t="shared" si="17"/>
        <v>3.52</v>
      </c>
      <c r="F379" s="10">
        <f t="shared" si="18"/>
        <v>295.20622810957843</v>
      </c>
      <c r="G379" s="10">
        <f t="shared" si="16"/>
        <v>295.19291012881098</v>
      </c>
      <c r="H379">
        <v>293.13</v>
      </c>
    </row>
    <row r="380" spans="4:8" x14ac:dyDescent="0.25">
      <c r="D380">
        <v>353</v>
      </c>
      <c r="E380">
        <f t="shared" si="17"/>
        <v>3.5300000000000002</v>
      </c>
      <c r="F380" s="10">
        <f t="shared" si="18"/>
        <v>295.19291012881098</v>
      </c>
      <c r="G380" s="10">
        <f t="shared" si="16"/>
        <v>295.17967757633096</v>
      </c>
      <c r="H380">
        <v>293.13</v>
      </c>
    </row>
    <row r="381" spans="4:8" x14ac:dyDescent="0.25">
      <c r="D381">
        <v>354</v>
      </c>
      <c r="E381">
        <f t="shared" si="17"/>
        <v>3.54</v>
      </c>
      <c r="F381" s="10">
        <f t="shared" si="18"/>
        <v>295.17967757633096</v>
      </c>
      <c r="G381" s="10">
        <f t="shared" si="16"/>
        <v>295.16652990415798</v>
      </c>
      <c r="H381">
        <v>293.13</v>
      </c>
    </row>
    <row r="382" spans="4:8" x14ac:dyDescent="0.25">
      <c r="D382">
        <v>355</v>
      </c>
      <c r="E382">
        <f t="shared" si="17"/>
        <v>3.5500000000000003</v>
      </c>
      <c r="F382" s="10">
        <f t="shared" si="18"/>
        <v>295.16652990415798</v>
      </c>
      <c r="G382" s="10">
        <f t="shared" si="16"/>
        <v>295.15346656782668</v>
      </c>
      <c r="H382">
        <v>293.13</v>
      </c>
    </row>
    <row r="383" spans="4:8" x14ac:dyDescent="0.25">
      <c r="D383">
        <v>356</v>
      </c>
      <c r="E383">
        <f t="shared" si="17"/>
        <v>3.56</v>
      </c>
      <c r="F383" s="10">
        <f t="shared" si="18"/>
        <v>295.15346656782668</v>
      </c>
      <c r="G383" s="10">
        <f t="shared" si="16"/>
        <v>295.14048702636421</v>
      </c>
      <c r="H383">
        <v>293.13</v>
      </c>
    </row>
    <row r="384" spans="4:8" x14ac:dyDescent="0.25">
      <c r="D384">
        <v>357</v>
      </c>
      <c r="E384">
        <f t="shared" si="17"/>
        <v>3.5700000000000003</v>
      </c>
      <c r="F384" s="10">
        <f t="shared" si="18"/>
        <v>295.14048702636421</v>
      </c>
      <c r="G384" s="10">
        <f t="shared" si="16"/>
        <v>295.12759074226773</v>
      </c>
      <c r="H384">
        <v>293.13</v>
      </c>
    </row>
    <row r="385" spans="4:8" x14ac:dyDescent="0.25">
      <c r="D385">
        <v>358</v>
      </c>
      <c r="E385">
        <f t="shared" si="17"/>
        <v>3.58</v>
      </c>
      <c r="F385" s="10">
        <f t="shared" si="18"/>
        <v>295.12759074226773</v>
      </c>
      <c r="G385" s="10">
        <f t="shared" si="16"/>
        <v>295.11477718148217</v>
      </c>
      <c r="H385">
        <v>293.13</v>
      </c>
    </row>
    <row r="386" spans="4:8" x14ac:dyDescent="0.25">
      <c r="D386">
        <v>359</v>
      </c>
      <c r="E386">
        <f t="shared" si="17"/>
        <v>3.59</v>
      </c>
      <c r="F386" s="10">
        <f t="shared" si="18"/>
        <v>295.11477718148217</v>
      </c>
      <c r="G386" s="10">
        <f t="shared" si="16"/>
        <v>295.10204581337831</v>
      </c>
      <c r="H386">
        <v>293.13</v>
      </c>
    </row>
    <row r="387" spans="4:8" x14ac:dyDescent="0.25">
      <c r="D387">
        <v>360</v>
      </c>
      <c r="E387">
        <f t="shared" si="17"/>
        <v>3.6</v>
      </c>
      <c r="F387" s="10">
        <f t="shared" si="18"/>
        <v>295.10204581337831</v>
      </c>
      <c r="G387" s="10">
        <f t="shared" si="16"/>
        <v>295.08939611073055</v>
      </c>
      <c r="H387">
        <v>293.13</v>
      </c>
    </row>
    <row r="388" spans="4:8" x14ac:dyDescent="0.25">
      <c r="D388">
        <v>361</v>
      </c>
      <c r="E388">
        <f t="shared" si="17"/>
        <v>3.61</v>
      </c>
      <c r="F388" s="10">
        <f t="shared" si="18"/>
        <v>295.08939611073055</v>
      </c>
      <c r="G388" s="10">
        <f t="shared" si="16"/>
        <v>295.07682754969522</v>
      </c>
      <c r="H388">
        <v>293.13</v>
      </c>
    </row>
    <row r="389" spans="4:8" x14ac:dyDescent="0.25">
      <c r="D389">
        <v>362</v>
      </c>
      <c r="E389">
        <f t="shared" si="17"/>
        <v>3.62</v>
      </c>
      <c r="F389" s="10">
        <f t="shared" si="18"/>
        <v>295.07682754969522</v>
      </c>
      <c r="G389" s="10">
        <f t="shared" si="16"/>
        <v>295.06433960978887</v>
      </c>
      <c r="H389">
        <v>293.13</v>
      </c>
    </row>
    <row r="390" spans="4:8" x14ac:dyDescent="0.25">
      <c r="D390">
        <v>363</v>
      </c>
      <c r="E390">
        <f t="shared" si="17"/>
        <v>3.63</v>
      </c>
      <c r="F390" s="10">
        <f t="shared" si="18"/>
        <v>295.06433960978887</v>
      </c>
      <c r="G390" s="10">
        <f t="shared" si="16"/>
        <v>295.05193177386661</v>
      </c>
      <c r="H390">
        <v>293.13</v>
      </c>
    </row>
    <row r="391" spans="4:8" x14ac:dyDescent="0.25">
      <c r="D391">
        <v>364</v>
      </c>
      <c r="E391">
        <f t="shared" si="17"/>
        <v>3.64</v>
      </c>
      <c r="F391" s="10">
        <f t="shared" si="18"/>
        <v>295.05193177386661</v>
      </c>
      <c r="G391" s="10">
        <f t="shared" si="16"/>
        <v>295.03960352810083</v>
      </c>
      <c r="H391">
        <v>293.13</v>
      </c>
    </row>
    <row r="392" spans="4:8" x14ac:dyDescent="0.25">
      <c r="D392">
        <v>365</v>
      </c>
      <c r="E392">
        <f t="shared" si="17"/>
        <v>3.65</v>
      </c>
      <c r="F392" s="10">
        <f t="shared" si="18"/>
        <v>295.03960352810083</v>
      </c>
      <c r="G392" s="10">
        <f t="shared" si="16"/>
        <v>295.02735436195991</v>
      </c>
      <c r="H392">
        <v>293.13</v>
      </c>
    </row>
    <row r="393" spans="4:8" x14ac:dyDescent="0.25">
      <c r="D393">
        <v>366</v>
      </c>
      <c r="E393">
        <f t="shared" si="17"/>
        <v>3.66</v>
      </c>
      <c r="F393" s="10">
        <f t="shared" si="18"/>
        <v>295.02735436195991</v>
      </c>
      <c r="G393" s="10">
        <f t="shared" si="16"/>
        <v>295.015183768187</v>
      </c>
      <c r="H393">
        <v>293.13</v>
      </c>
    </row>
    <row r="394" spans="4:8" x14ac:dyDescent="0.25">
      <c r="D394">
        <v>367</v>
      </c>
      <c r="E394">
        <f t="shared" si="17"/>
        <v>3.67</v>
      </c>
      <c r="F394" s="10">
        <f t="shared" si="18"/>
        <v>295.015183768187</v>
      </c>
      <c r="G394" s="10">
        <f t="shared" si="16"/>
        <v>295.00309124277902</v>
      </c>
      <c r="H394">
        <v>293.13</v>
      </c>
    </row>
    <row r="395" spans="4:8" x14ac:dyDescent="0.25">
      <c r="D395">
        <v>368</v>
      </c>
      <c r="E395">
        <f t="shared" si="17"/>
        <v>3.68</v>
      </c>
      <c r="F395" s="10">
        <f t="shared" si="18"/>
        <v>295.00309124277902</v>
      </c>
      <c r="G395" s="10">
        <f t="shared" si="16"/>
        <v>294.99107628496591</v>
      </c>
      <c r="H395">
        <v>293.13</v>
      </c>
    </row>
    <row r="396" spans="4:8" x14ac:dyDescent="0.25">
      <c r="D396">
        <v>369</v>
      </c>
      <c r="E396">
        <f t="shared" si="17"/>
        <v>3.69</v>
      </c>
      <c r="F396" s="10">
        <f t="shared" si="18"/>
        <v>294.99107628496591</v>
      </c>
      <c r="G396" s="10">
        <f t="shared" si="16"/>
        <v>294.97913839718973</v>
      </c>
      <c r="H396">
        <v>293.13</v>
      </c>
    </row>
    <row r="397" spans="4:8" x14ac:dyDescent="0.25">
      <c r="D397">
        <v>370</v>
      </c>
      <c r="E397">
        <f t="shared" si="17"/>
        <v>3.7</v>
      </c>
      <c r="F397" s="10">
        <f t="shared" si="18"/>
        <v>294.97913839718973</v>
      </c>
      <c r="G397" s="10">
        <f t="shared" si="16"/>
        <v>294.96727708508416</v>
      </c>
      <c r="H397">
        <v>293.13</v>
      </c>
    </row>
    <row r="398" spans="4:8" x14ac:dyDescent="0.25">
      <c r="D398">
        <v>371</v>
      </c>
      <c r="E398">
        <f t="shared" si="17"/>
        <v>3.71</v>
      </c>
      <c r="F398" s="10">
        <f t="shared" si="18"/>
        <v>294.96727708508416</v>
      </c>
      <c r="G398" s="10">
        <f t="shared" si="16"/>
        <v>294.95549185745398</v>
      </c>
      <c r="H398">
        <v>293.13</v>
      </c>
    </row>
    <row r="399" spans="4:8" x14ac:dyDescent="0.25">
      <c r="D399">
        <v>372</v>
      </c>
      <c r="E399">
        <f t="shared" si="17"/>
        <v>3.72</v>
      </c>
      <c r="F399" s="10">
        <f t="shared" si="18"/>
        <v>294.95549185745398</v>
      </c>
      <c r="G399" s="10">
        <f t="shared" si="16"/>
        <v>294.94378222625471</v>
      </c>
      <c r="H399">
        <v>293.13</v>
      </c>
    </row>
    <row r="400" spans="4:8" x14ac:dyDescent="0.25">
      <c r="D400">
        <v>373</v>
      </c>
      <c r="E400">
        <f t="shared" si="17"/>
        <v>3.73</v>
      </c>
      <c r="F400" s="10">
        <f t="shared" si="18"/>
        <v>294.94378222625471</v>
      </c>
      <c r="G400" s="10">
        <f t="shared" si="16"/>
        <v>294.93214770657255</v>
      </c>
      <c r="H400">
        <v>293.13</v>
      </c>
    </row>
    <row r="401" spans="4:8" x14ac:dyDescent="0.25">
      <c r="D401">
        <v>374</v>
      </c>
      <c r="E401">
        <f t="shared" si="17"/>
        <v>3.74</v>
      </c>
      <c r="F401" s="10">
        <f t="shared" si="18"/>
        <v>294.93214770657255</v>
      </c>
      <c r="G401" s="10">
        <f t="shared" si="16"/>
        <v>294.92058781660404</v>
      </c>
      <c r="H401">
        <v>293.13</v>
      </c>
    </row>
    <row r="402" spans="4:8" x14ac:dyDescent="0.25">
      <c r="D402">
        <v>375</v>
      </c>
      <c r="E402">
        <f t="shared" si="17"/>
        <v>3.75</v>
      </c>
      <c r="F402" s="10">
        <f t="shared" si="18"/>
        <v>294.92058781660404</v>
      </c>
      <c r="G402" s="10">
        <f t="shared" si="16"/>
        <v>294.90910207763636</v>
      </c>
      <c r="H402">
        <v>293.13</v>
      </c>
    </row>
    <row r="403" spans="4:8" x14ac:dyDescent="0.25">
      <c r="D403">
        <v>376</v>
      </c>
      <c r="E403">
        <f t="shared" si="17"/>
        <v>3.7600000000000002</v>
      </c>
      <c r="F403" s="10">
        <f t="shared" si="18"/>
        <v>294.90910207763636</v>
      </c>
      <c r="G403" s="10">
        <f t="shared" si="16"/>
        <v>294.89769001402738</v>
      </c>
      <c r="H403">
        <v>293.13</v>
      </c>
    </row>
    <row r="404" spans="4:8" x14ac:dyDescent="0.25">
      <c r="D404">
        <v>377</v>
      </c>
      <c r="E404">
        <f t="shared" si="17"/>
        <v>3.77</v>
      </c>
      <c r="F404" s="10">
        <f t="shared" si="18"/>
        <v>294.89769001402738</v>
      </c>
      <c r="G404" s="10">
        <f t="shared" si="16"/>
        <v>294.88635115318596</v>
      </c>
      <c r="H404">
        <v>293.13</v>
      </c>
    </row>
    <row r="405" spans="4:8" x14ac:dyDescent="0.25">
      <c r="D405">
        <v>378</v>
      </c>
      <c r="E405">
        <f t="shared" si="17"/>
        <v>3.7800000000000002</v>
      </c>
      <c r="F405" s="10">
        <f t="shared" si="18"/>
        <v>294.88635115318596</v>
      </c>
      <c r="G405" s="10">
        <f t="shared" si="16"/>
        <v>294.87508502555238</v>
      </c>
      <c r="H405">
        <v>293.13</v>
      </c>
    </row>
    <row r="406" spans="4:8" x14ac:dyDescent="0.25">
      <c r="D406">
        <v>379</v>
      </c>
      <c r="E406">
        <f t="shared" si="17"/>
        <v>3.79</v>
      </c>
      <c r="F406" s="10">
        <f t="shared" si="18"/>
        <v>294.87508502555238</v>
      </c>
      <c r="G406" s="10">
        <f t="shared" si="16"/>
        <v>294.86389116457889</v>
      </c>
      <c r="H406">
        <v>293.13</v>
      </c>
    </row>
    <row r="407" spans="4:8" x14ac:dyDescent="0.25">
      <c r="D407">
        <v>380</v>
      </c>
      <c r="E407">
        <f t="shared" si="17"/>
        <v>3.8000000000000003</v>
      </c>
      <c r="F407" s="10">
        <f t="shared" si="18"/>
        <v>294.86389116457889</v>
      </c>
      <c r="G407" s="10">
        <f t="shared" si="16"/>
        <v>294.85276910671053</v>
      </c>
      <c r="H407">
        <v>293.13</v>
      </c>
    </row>
    <row r="408" spans="4:8" x14ac:dyDescent="0.25">
      <c r="D408">
        <v>381</v>
      </c>
      <c r="E408">
        <f t="shared" si="17"/>
        <v>3.81</v>
      </c>
      <c r="F408" s="10">
        <f t="shared" si="18"/>
        <v>294.85276910671053</v>
      </c>
      <c r="G408" s="10">
        <f t="shared" si="16"/>
        <v>294.8417183913657</v>
      </c>
      <c r="H408">
        <v>293.13</v>
      </c>
    </row>
    <row r="409" spans="4:8" x14ac:dyDescent="0.25">
      <c r="D409">
        <v>382</v>
      </c>
      <c r="E409">
        <f t="shared" si="17"/>
        <v>3.8200000000000003</v>
      </c>
      <c r="F409" s="10">
        <f t="shared" si="18"/>
        <v>294.8417183913657</v>
      </c>
      <c r="G409" s="10">
        <f t="shared" si="16"/>
        <v>294.83073856091727</v>
      </c>
      <c r="H409">
        <v>293.13</v>
      </c>
    </row>
    <row r="410" spans="4:8" x14ac:dyDescent="0.25">
      <c r="D410">
        <v>383</v>
      </c>
      <c r="E410">
        <f t="shared" si="17"/>
        <v>3.83</v>
      </c>
      <c r="F410" s="10">
        <f t="shared" si="18"/>
        <v>294.83073856091727</v>
      </c>
      <c r="G410" s="10">
        <f t="shared" si="16"/>
        <v>294.81982916067352</v>
      </c>
      <c r="H410">
        <v>293.13</v>
      </c>
    </row>
    <row r="411" spans="4:8" x14ac:dyDescent="0.25">
      <c r="D411">
        <v>384</v>
      </c>
      <c r="E411">
        <f t="shared" si="17"/>
        <v>3.84</v>
      </c>
      <c r="F411" s="10">
        <f t="shared" si="18"/>
        <v>294.81982916067352</v>
      </c>
      <c r="G411" s="10">
        <f t="shared" ref="G411:G474" si="19">F411-((($B$27*$B$28*(F411-$G$5))/1000)/($G$13*$G$14*$G$11))</f>
        <v>294.8089897388594</v>
      </c>
      <c r="H411">
        <v>293.13</v>
      </c>
    </row>
    <row r="412" spans="4:8" x14ac:dyDescent="0.25">
      <c r="D412">
        <v>385</v>
      </c>
      <c r="E412">
        <f t="shared" ref="E412:E475" si="20">D412*$B$16</f>
        <v>3.85</v>
      </c>
      <c r="F412" s="10">
        <f t="shared" si="18"/>
        <v>294.8089897388594</v>
      </c>
      <c r="G412" s="10">
        <f t="shared" si="19"/>
        <v>294.7982198465977</v>
      </c>
      <c r="H412">
        <v>293.13</v>
      </c>
    </row>
    <row r="413" spans="4:8" x14ac:dyDescent="0.25">
      <c r="D413">
        <v>386</v>
      </c>
      <c r="E413">
        <f t="shared" si="20"/>
        <v>3.86</v>
      </c>
      <c r="F413" s="10">
        <f t="shared" si="18"/>
        <v>294.7982198465977</v>
      </c>
      <c r="G413" s="10">
        <f t="shared" si="19"/>
        <v>294.78751903789066</v>
      </c>
      <c r="H413">
        <v>293.13</v>
      </c>
    </row>
    <row r="414" spans="4:8" x14ac:dyDescent="0.25">
      <c r="D414">
        <v>387</v>
      </c>
      <c r="E414">
        <f t="shared" si="20"/>
        <v>3.87</v>
      </c>
      <c r="F414" s="10">
        <f t="shared" ref="F414:F477" si="21">G413</f>
        <v>294.78751903789066</v>
      </c>
      <c r="G414" s="10">
        <f t="shared" si="19"/>
        <v>294.77688686960124</v>
      </c>
      <c r="H414">
        <v>293.13</v>
      </c>
    </row>
    <row r="415" spans="4:8" x14ac:dyDescent="0.25">
      <c r="D415">
        <v>388</v>
      </c>
      <c r="E415">
        <f t="shared" si="20"/>
        <v>3.88</v>
      </c>
      <c r="F415" s="10">
        <f t="shared" si="21"/>
        <v>294.77688686960124</v>
      </c>
      <c r="G415" s="10">
        <f t="shared" si="19"/>
        <v>294.76632290143499</v>
      </c>
      <c r="H415">
        <v>293.13</v>
      </c>
    </row>
    <row r="416" spans="4:8" x14ac:dyDescent="0.25">
      <c r="D416">
        <v>389</v>
      </c>
      <c r="E416">
        <f t="shared" si="20"/>
        <v>3.89</v>
      </c>
      <c r="F416" s="10">
        <f t="shared" si="21"/>
        <v>294.76632290143499</v>
      </c>
      <c r="G416" s="10">
        <f t="shared" si="19"/>
        <v>294.75582669592171</v>
      </c>
      <c r="H416">
        <v>293.13</v>
      </c>
    </row>
    <row r="417" spans="4:8" x14ac:dyDescent="0.25">
      <c r="D417">
        <v>390</v>
      </c>
      <c r="E417">
        <f t="shared" si="20"/>
        <v>3.9</v>
      </c>
      <c r="F417" s="10">
        <f t="shared" si="21"/>
        <v>294.75582669592171</v>
      </c>
      <c r="G417" s="10">
        <f t="shared" si="19"/>
        <v>294.74539781839735</v>
      </c>
      <c r="H417">
        <v>293.13</v>
      </c>
    </row>
    <row r="418" spans="4:8" x14ac:dyDescent="0.25">
      <c r="D418">
        <v>391</v>
      </c>
      <c r="E418">
        <f t="shared" si="20"/>
        <v>3.91</v>
      </c>
      <c r="F418" s="10">
        <f t="shared" si="21"/>
        <v>294.74539781839735</v>
      </c>
      <c r="G418" s="10">
        <f t="shared" si="19"/>
        <v>294.73503583698601</v>
      </c>
      <c r="H418">
        <v>293.13</v>
      </c>
    </row>
    <row r="419" spans="4:8" x14ac:dyDescent="0.25">
      <c r="D419">
        <v>392</v>
      </c>
      <c r="E419">
        <f t="shared" si="20"/>
        <v>3.92</v>
      </c>
      <c r="F419" s="10">
        <f t="shared" si="21"/>
        <v>294.73503583698601</v>
      </c>
      <c r="G419" s="10">
        <f t="shared" si="19"/>
        <v>294.72474032258208</v>
      </c>
      <c r="H419">
        <v>293.13</v>
      </c>
    </row>
    <row r="420" spans="4:8" x14ac:dyDescent="0.25">
      <c r="D420">
        <v>393</v>
      </c>
      <c r="E420">
        <f t="shared" si="20"/>
        <v>3.93</v>
      </c>
      <c r="F420" s="10">
        <f t="shared" si="21"/>
        <v>294.72474032258208</v>
      </c>
      <c r="G420" s="10">
        <f t="shared" si="19"/>
        <v>294.71451084883245</v>
      </c>
      <c r="H420">
        <v>293.13</v>
      </c>
    </row>
    <row r="421" spans="4:8" x14ac:dyDescent="0.25">
      <c r="D421">
        <v>394</v>
      </c>
      <c r="E421">
        <f t="shared" si="20"/>
        <v>3.94</v>
      </c>
      <c r="F421" s="10">
        <f t="shared" si="21"/>
        <v>294.71451084883245</v>
      </c>
      <c r="G421" s="10">
        <f t="shared" si="19"/>
        <v>294.70434699211881</v>
      </c>
      <c r="H421">
        <v>293.13</v>
      </c>
    </row>
    <row r="422" spans="4:8" x14ac:dyDescent="0.25">
      <c r="D422">
        <v>395</v>
      </c>
      <c r="E422">
        <f t="shared" si="20"/>
        <v>3.95</v>
      </c>
      <c r="F422" s="10">
        <f t="shared" si="21"/>
        <v>294.70434699211881</v>
      </c>
      <c r="G422" s="10">
        <f t="shared" si="19"/>
        <v>294.69424833154028</v>
      </c>
      <c r="H422">
        <v>293.13</v>
      </c>
    </row>
    <row r="423" spans="4:8" x14ac:dyDescent="0.25">
      <c r="D423">
        <v>396</v>
      </c>
      <c r="E423">
        <f t="shared" si="20"/>
        <v>3.96</v>
      </c>
      <c r="F423" s="10">
        <f t="shared" si="21"/>
        <v>294.69424833154028</v>
      </c>
      <c r="G423" s="10">
        <f t="shared" si="19"/>
        <v>294.68421444889566</v>
      </c>
      <c r="H423">
        <v>293.13</v>
      </c>
    </row>
    <row r="424" spans="4:8" x14ac:dyDescent="0.25">
      <c r="D424">
        <v>397</v>
      </c>
      <c r="E424">
        <f t="shared" si="20"/>
        <v>3.97</v>
      </c>
      <c r="F424" s="10">
        <f t="shared" si="21"/>
        <v>294.68421444889566</v>
      </c>
      <c r="G424" s="10">
        <f t="shared" si="19"/>
        <v>294.6742449286665</v>
      </c>
      <c r="H424">
        <v>293.13</v>
      </c>
    </row>
    <row r="425" spans="4:8" x14ac:dyDescent="0.25">
      <c r="D425">
        <v>398</v>
      </c>
      <c r="E425">
        <f t="shared" si="20"/>
        <v>3.98</v>
      </c>
      <c r="F425" s="10">
        <f t="shared" si="21"/>
        <v>294.6742449286665</v>
      </c>
      <c r="G425" s="10">
        <f t="shared" si="19"/>
        <v>294.66433935799955</v>
      </c>
      <c r="H425">
        <v>293.13</v>
      </c>
    </row>
    <row r="426" spans="4:8" x14ac:dyDescent="0.25">
      <c r="D426">
        <v>399</v>
      </c>
      <c r="E426">
        <f t="shared" si="20"/>
        <v>3.99</v>
      </c>
      <c r="F426" s="10">
        <f t="shared" si="21"/>
        <v>294.66433935799955</v>
      </c>
      <c r="G426" s="10">
        <f t="shared" si="19"/>
        <v>294.65449732668986</v>
      </c>
      <c r="H426">
        <v>293.13</v>
      </c>
    </row>
    <row r="427" spans="4:8" x14ac:dyDescent="0.25">
      <c r="D427">
        <v>400</v>
      </c>
      <c r="E427">
        <f t="shared" si="20"/>
        <v>4</v>
      </c>
      <c r="F427" s="10">
        <f t="shared" si="21"/>
        <v>294.65449732668986</v>
      </c>
      <c r="G427" s="10">
        <f t="shared" si="19"/>
        <v>294.64471842716375</v>
      </c>
      <c r="H427">
        <v>293.13</v>
      </c>
    </row>
    <row r="428" spans="4:8" x14ac:dyDescent="0.25">
      <c r="D428">
        <v>401</v>
      </c>
      <c r="E428">
        <f t="shared" si="20"/>
        <v>4.01</v>
      </c>
      <c r="F428" s="10">
        <f t="shared" si="21"/>
        <v>294.64471842716375</v>
      </c>
      <c r="G428" s="10">
        <f t="shared" si="19"/>
        <v>294.63500225446194</v>
      </c>
      <c r="H428">
        <v>293.13</v>
      </c>
    </row>
    <row r="429" spans="4:8" x14ac:dyDescent="0.25">
      <c r="D429">
        <v>402</v>
      </c>
      <c r="E429">
        <f t="shared" si="20"/>
        <v>4.0200000000000005</v>
      </c>
      <c r="F429" s="10">
        <f t="shared" si="21"/>
        <v>294.63500225446194</v>
      </c>
      <c r="G429" s="10">
        <f t="shared" si="19"/>
        <v>294.62534840622271</v>
      </c>
      <c r="H429">
        <v>293.13</v>
      </c>
    </row>
    <row r="430" spans="4:8" x14ac:dyDescent="0.25">
      <c r="D430">
        <v>403</v>
      </c>
      <c r="E430">
        <f t="shared" si="20"/>
        <v>4.03</v>
      </c>
      <c r="F430" s="10">
        <f t="shared" si="21"/>
        <v>294.62534840622271</v>
      </c>
      <c r="G430" s="10">
        <f t="shared" si="19"/>
        <v>294.61575648266535</v>
      </c>
      <c r="H430">
        <v>293.13</v>
      </c>
    </row>
    <row r="431" spans="4:8" x14ac:dyDescent="0.25">
      <c r="D431">
        <v>404</v>
      </c>
      <c r="E431">
        <f t="shared" si="20"/>
        <v>4.04</v>
      </c>
      <c r="F431" s="10">
        <f t="shared" si="21"/>
        <v>294.61575648266535</v>
      </c>
      <c r="G431" s="10">
        <f t="shared" si="19"/>
        <v>294.60622608657354</v>
      </c>
      <c r="H431">
        <v>293.13</v>
      </c>
    </row>
    <row r="432" spans="4:8" x14ac:dyDescent="0.25">
      <c r="D432">
        <v>405</v>
      </c>
      <c r="E432">
        <f t="shared" si="20"/>
        <v>4.05</v>
      </c>
      <c r="F432" s="10">
        <f t="shared" si="21"/>
        <v>294.60622608657354</v>
      </c>
      <c r="G432" s="10">
        <f t="shared" si="19"/>
        <v>294.59675682327889</v>
      </c>
      <c r="H432">
        <v>293.13</v>
      </c>
    </row>
    <row r="433" spans="4:8" x14ac:dyDescent="0.25">
      <c r="D433">
        <v>406</v>
      </c>
      <c r="E433">
        <f t="shared" si="20"/>
        <v>4.0600000000000005</v>
      </c>
      <c r="F433" s="10">
        <f t="shared" si="21"/>
        <v>294.59675682327889</v>
      </c>
      <c r="G433" s="10">
        <f t="shared" si="19"/>
        <v>294.58734830064458</v>
      </c>
      <c r="H433">
        <v>293.13</v>
      </c>
    </row>
    <row r="434" spans="4:8" x14ac:dyDescent="0.25">
      <c r="D434">
        <v>407</v>
      </c>
      <c r="E434">
        <f t="shared" si="20"/>
        <v>4.07</v>
      </c>
      <c r="F434" s="10">
        <f t="shared" si="21"/>
        <v>294.58734830064458</v>
      </c>
      <c r="G434" s="10">
        <f t="shared" si="19"/>
        <v>294.5780001290492</v>
      </c>
      <c r="H434">
        <v>293.13</v>
      </c>
    </row>
    <row r="435" spans="4:8" x14ac:dyDescent="0.25">
      <c r="D435">
        <v>408</v>
      </c>
      <c r="E435">
        <f t="shared" si="20"/>
        <v>4.08</v>
      </c>
      <c r="F435" s="10">
        <f t="shared" si="21"/>
        <v>294.5780001290492</v>
      </c>
      <c r="G435" s="10">
        <f t="shared" si="19"/>
        <v>294.56871192137061</v>
      </c>
      <c r="H435">
        <v>293.13</v>
      </c>
    </row>
    <row r="436" spans="4:8" x14ac:dyDescent="0.25">
      <c r="D436">
        <v>409</v>
      </c>
      <c r="E436">
        <f t="shared" si="20"/>
        <v>4.09</v>
      </c>
      <c r="F436" s="10">
        <f t="shared" si="21"/>
        <v>294.56871192137061</v>
      </c>
      <c r="G436" s="10">
        <f t="shared" si="19"/>
        <v>294.55948329296979</v>
      </c>
      <c r="H436">
        <v>293.13</v>
      </c>
    </row>
    <row r="437" spans="4:8" x14ac:dyDescent="0.25">
      <c r="D437">
        <v>410</v>
      </c>
      <c r="E437">
        <f t="shared" si="20"/>
        <v>4.0999999999999996</v>
      </c>
      <c r="F437" s="10">
        <f t="shared" si="21"/>
        <v>294.55948329296979</v>
      </c>
      <c r="G437" s="10">
        <f t="shared" si="19"/>
        <v>294.55031386167497</v>
      </c>
      <c r="H437">
        <v>293.13</v>
      </c>
    </row>
    <row r="438" spans="4:8" x14ac:dyDescent="0.25">
      <c r="D438">
        <v>411</v>
      </c>
      <c r="E438">
        <f t="shared" si="20"/>
        <v>4.1100000000000003</v>
      </c>
      <c r="F438" s="10">
        <f t="shared" si="21"/>
        <v>294.55031386167497</v>
      </c>
      <c r="G438" s="10">
        <f t="shared" si="19"/>
        <v>294.54120324776591</v>
      </c>
      <c r="H438">
        <v>293.13</v>
      </c>
    </row>
    <row r="439" spans="4:8" x14ac:dyDescent="0.25">
      <c r="D439">
        <v>412</v>
      </c>
      <c r="E439">
        <f t="shared" si="20"/>
        <v>4.12</v>
      </c>
      <c r="F439" s="10">
        <f t="shared" si="21"/>
        <v>294.54120324776591</v>
      </c>
      <c r="G439" s="10">
        <f t="shared" si="19"/>
        <v>294.53215107395806</v>
      </c>
      <c r="H439">
        <v>293.13</v>
      </c>
    </row>
    <row r="440" spans="4:8" x14ac:dyDescent="0.25">
      <c r="D440">
        <v>413</v>
      </c>
      <c r="E440">
        <f t="shared" si="20"/>
        <v>4.13</v>
      </c>
      <c r="F440" s="10">
        <f t="shared" si="21"/>
        <v>294.53215107395806</v>
      </c>
      <c r="G440" s="10">
        <f t="shared" si="19"/>
        <v>294.52315696538693</v>
      </c>
      <c r="H440">
        <v>293.13</v>
      </c>
    </row>
    <row r="441" spans="4:8" x14ac:dyDescent="0.25">
      <c r="D441">
        <v>414</v>
      </c>
      <c r="E441">
        <f t="shared" si="20"/>
        <v>4.1399999999999997</v>
      </c>
      <c r="F441" s="10">
        <f t="shared" si="21"/>
        <v>294.52315696538693</v>
      </c>
      <c r="G441" s="10">
        <f t="shared" si="19"/>
        <v>294.51422054959261</v>
      </c>
      <c r="H441">
        <v>293.13</v>
      </c>
    </row>
    <row r="442" spans="4:8" x14ac:dyDescent="0.25">
      <c r="D442">
        <v>415</v>
      </c>
      <c r="E442">
        <f t="shared" si="20"/>
        <v>4.1500000000000004</v>
      </c>
      <c r="F442" s="10">
        <f t="shared" si="21"/>
        <v>294.51422054959261</v>
      </c>
      <c r="G442" s="10">
        <f t="shared" si="19"/>
        <v>294.50534145650437</v>
      </c>
      <c r="H442">
        <v>293.13</v>
      </c>
    </row>
    <row r="443" spans="4:8" x14ac:dyDescent="0.25">
      <c r="D443">
        <v>416</v>
      </c>
      <c r="E443">
        <f t="shared" si="20"/>
        <v>4.16</v>
      </c>
      <c r="F443" s="10">
        <f t="shared" si="21"/>
        <v>294.50534145650437</v>
      </c>
      <c r="G443" s="10">
        <f t="shared" si="19"/>
        <v>294.49651931842527</v>
      </c>
      <c r="H443">
        <v>293.13</v>
      </c>
    </row>
    <row r="444" spans="4:8" x14ac:dyDescent="0.25">
      <c r="D444">
        <v>417</v>
      </c>
      <c r="E444">
        <f t="shared" si="20"/>
        <v>4.17</v>
      </c>
      <c r="F444" s="10">
        <f t="shared" si="21"/>
        <v>294.49651931842527</v>
      </c>
      <c r="G444" s="10">
        <f t="shared" si="19"/>
        <v>294.48775377001698</v>
      </c>
      <c r="H444">
        <v>293.13</v>
      </c>
    </row>
    <row r="445" spans="4:8" x14ac:dyDescent="0.25">
      <c r="D445">
        <v>418</v>
      </c>
      <c r="E445">
        <f t="shared" si="20"/>
        <v>4.18</v>
      </c>
      <c r="F445" s="10">
        <f t="shared" si="21"/>
        <v>294.48775377001698</v>
      </c>
      <c r="G445" s="10">
        <f t="shared" si="19"/>
        <v>294.47904444828464</v>
      </c>
      <c r="H445">
        <v>293.13</v>
      </c>
    </row>
    <row r="446" spans="4:8" x14ac:dyDescent="0.25">
      <c r="D446">
        <v>419</v>
      </c>
      <c r="E446">
        <f t="shared" si="20"/>
        <v>4.1900000000000004</v>
      </c>
      <c r="F446" s="10">
        <f t="shared" si="21"/>
        <v>294.47904444828464</v>
      </c>
      <c r="G446" s="10">
        <f t="shared" si="19"/>
        <v>294.47039099256182</v>
      </c>
      <c r="H446">
        <v>293.13</v>
      </c>
    </row>
    <row r="447" spans="4:8" x14ac:dyDescent="0.25">
      <c r="D447">
        <v>420</v>
      </c>
      <c r="E447">
        <f t="shared" si="20"/>
        <v>4.2</v>
      </c>
      <c r="F447" s="10">
        <f t="shared" si="21"/>
        <v>294.47039099256182</v>
      </c>
      <c r="G447" s="10">
        <f t="shared" si="19"/>
        <v>294.46179304449561</v>
      </c>
      <c r="H447">
        <v>293.13</v>
      </c>
    </row>
    <row r="448" spans="4:8" x14ac:dyDescent="0.25">
      <c r="D448">
        <v>421</v>
      </c>
      <c r="E448">
        <f t="shared" si="20"/>
        <v>4.21</v>
      </c>
      <c r="F448" s="10">
        <f t="shared" si="21"/>
        <v>294.46179304449561</v>
      </c>
      <c r="G448" s="10">
        <f t="shared" si="19"/>
        <v>294.45325024803168</v>
      </c>
      <c r="H448">
        <v>293.13</v>
      </c>
    </row>
    <row r="449" spans="4:8" x14ac:dyDescent="0.25">
      <c r="D449">
        <v>422</v>
      </c>
      <c r="E449">
        <f t="shared" si="20"/>
        <v>4.22</v>
      </c>
      <c r="F449" s="10">
        <f t="shared" si="21"/>
        <v>294.45325024803168</v>
      </c>
      <c r="G449" s="10">
        <f t="shared" si="19"/>
        <v>294.44476224939967</v>
      </c>
      <c r="H449">
        <v>293.13</v>
      </c>
    </row>
    <row r="450" spans="4:8" x14ac:dyDescent="0.25">
      <c r="D450">
        <v>423</v>
      </c>
      <c r="E450">
        <f t="shared" si="20"/>
        <v>4.2300000000000004</v>
      </c>
      <c r="F450" s="10">
        <f t="shared" si="21"/>
        <v>294.44476224939967</v>
      </c>
      <c r="G450" s="10">
        <f t="shared" si="19"/>
        <v>294.43632869709853</v>
      </c>
      <c r="H450">
        <v>293.13</v>
      </c>
    </row>
    <row r="451" spans="4:8" x14ac:dyDescent="0.25">
      <c r="D451">
        <v>424</v>
      </c>
      <c r="E451">
        <f t="shared" si="20"/>
        <v>4.24</v>
      </c>
      <c r="F451" s="10">
        <f t="shared" si="21"/>
        <v>294.43632869709853</v>
      </c>
      <c r="G451" s="10">
        <f t="shared" si="19"/>
        <v>294.42794924188183</v>
      </c>
      <c r="H451">
        <v>293.13</v>
      </c>
    </row>
    <row r="452" spans="4:8" x14ac:dyDescent="0.25">
      <c r="D452">
        <v>425</v>
      </c>
      <c r="E452">
        <f t="shared" si="20"/>
        <v>4.25</v>
      </c>
      <c r="F452" s="10">
        <f t="shared" si="21"/>
        <v>294.42794924188183</v>
      </c>
      <c r="G452" s="10">
        <f t="shared" si="19"/>
        <v>294.41962353674342</v>
      </c>
      <c r="H452">
        <v>293.13</v>
      </c>
    </row>
    <row r="453" spans="4:8" x14ac:dyDescent="0.25">
      <c r="D453">
        <v>426</v>
      </c>
      <c r="E453">
        <f t="shared" si="20"/>
        <v>4.26</v>
      </c>
      <c r="F453" s="10">
        <f t="shared" si="21"/>
        <v>294.41962353674342</v>
      </c>
      <c r="G453" s="10">
        <f t="shared" si="19"/>
        <v>294.41135123690299</v>
      </c>
      <c r="H453">
        <v>293.13</v>
      </c>
    </row>
    <row r="454" spans="4:8" x14ac:dyDescent="0.25">
      <c r="D454">
        <v>427</v>
      </c>
      <c r="E454">
        <f t="shared" si="20"/>
        <v>4.2700000000000005</v>
      </c>
      <c r="F454" s="10">
        <f t="shared" si="21"/>
        <v>294.41135123690299</v>
      </c>
      <c r="G454" s="10">
        <f t="shared" si="19"/>
        <v>294.40313199979187</v>
      </c>
      <c r="H454">
        <v>293.13</v>
      </c>
    </row>
    <row r="455" spans="4:8" x14ac:dyDescent="0.25">
      <c r="D455">
        <v>428</v>
      </c>
      <c r="E455">
        <f t="shared" si="20"/>
        <v>4.28</v>
      </c>
      <c r="F455" s="10">
        <f t="shared" si="21"/>
        <v>294.40313199979187</v>
      </c>
      <c r="G455" s="10">
        <f t="shared" si="19"/>
        <v>294.39496548503877</v>
      </c>
      <c r="H455">
        <v>293.13</v>
      </c>
    </row>
    <row r="456" spans="4:8" x14ac:dyDescent="0.25">
      <c r="D456">
        <v>429</v>
      </c>
      <c r="E456">
        <f t="shared" si="20"/>
        <v>4.29</v>
      </c>
      <c r="F456" s="10">
        <f t="shared" si="21"/>
        <v>294.39496548503877</v>
      </c>
      <c r="G456" s="10">
        <f t="shared" si="19"/>
        <v>294.38685135445576</v>
      </c>
      <c r="H456">
        <v>293.13</v>
      </c>
    </row>
    <row r="457" spans="4:8" x14ac:dyDescent="0.25">
      <c r="D457">
        <v>430</v>
      </c>
      <c r="E457">
        <f t="shared" si="20"/>
        <v>4.3</v>
      </c>
      <c r="F457" s="10">
        <f t="shared" si="21"/>
        <v>294.38685135445576</v>
      </c>
      <c r="G457" s="10">
        <f t="shared" si="19"/>
        <v>294.37878927202416</v>
      </c>
      <c r="H457">
        <v>293.13</v>
      </c>
    </row>
    <row r="458" spans="4:8" x14ac:dyDescent="0.25">
      <c r="D458">
        <v>431</v>
      </c>
      <c r="E458">
        <f t="shared" si="20"/>
        <v>4.3100000000000005</v>
      </c>
      <c r="F458" s="10">
        <f t="shared" si="21"/>
        <v>294.37878927202416</v>
      </c>
      <c r="G458" s="10">
        <f t="shared" si="19"/>
        <v>294.37077890388076</v>
      </c>
      <c r="H458">
        <v>293.13</v>
      </c>
    </row>
    <row r="459" spans="4:8" x14ac:dyDescent="0.25">
      <c r="D459">
        <v>432</v>
      </c>
      <c r="E459">
        <f t="shared" si="20"/>
        <v>4.32</v>
      </c>
      <c r="F459" s="10">
        <f t="shared" si="21"/>
        <v>294.37077890388076</v>
      </c>
      <c r="G459" s="10">
        <f t="shared" si="19"/>
        <v>294.36281991830384</v>
      </c>
      <c r="H459">
        <v>293.13</v>
      </c>
    </row>
    <row r="460" spans="4:8" x14ac:dyDescent="0.25">
      <c r="D460">
        <v>433</v>
      </c>
      <c r="E460">
        <f t="shared" si="20"/>
        <v>4.33</v>
      </c>
      <c r="F460" s="10">
        <f t="shared" si="21"/>
        <v>294.36281991830384</v>
      </c>
      <c r="G460" s="10">
        <f t="shared" si="19"/>
        <v>294.35491198569957</v>
      </c>
      <c r="H460">
        <v>293.13</v>
      </c>
    </row>
    <row r="461" spans="4:8" x14ac:dyDescent="0.25">
      <c r="D461">
        <v>434</v>
      </c>
      <c r="E461">
        <f t="shared" si="20"/>
        <v>4.34</v>
      </c>
      <c r="F461" s="10">
        <f t="shared" si="21"/>
        <v>294.35491198569957</v>
      </c>
      <c r="G461" s="10">
        <f t="shared" si="19"/>
        <v>294.34705477858824</v>
      </c>
      <c r="H461">
        <v>293.13</v>
      </c>
    </row>
    <row r="462" spans="4:8" x14ac:dyDescent="0.25">
      <c r="D462">
        <v>435</v>
      </c>
      <c r="E462">
        <f t="shared" si="20"/>
        <v>4.3500000000000005</v>
      </c>
      <c r="F462" s="10">
        <f t="shared" si="21"/>
        <v>294.34705477858824</v>
      </c>
      <c r="G462" s="10">
        <f t="shared" si="19"/>
        <v>294.33924797159079</v>
      </c>
      <c r="H462">
        <v>293.13</v>
      </c>
    </row>
    <row r="463" spans="4:8" x14ac:dyDescent="0.25">
      <c r="D463">
        <v>436</v>
      </c>
      <c r="E463">
        <f t="shared" si="20"/>
        <v>4.3600000000000003</v>
      </c>
      <c r="F463" s="10">
        <f t="shared" si="21"/>
        <v>294.33924797159079</v>
      </c>
      <c r="G463" s="10">
        <f t="shared" si="19"/>
        <v>294.33149124141534</v>
      </c>
      <c r="H463">
        <v>293.13</v>
      </c>
    </row>
    <row r="464" spans="4:8" x14ac:dyDescent="0.25">
      <c r="D464">
        <v>437</v>
      </c>
      <c r="E464">
        <f t="shared" si="20"/>
        <v>4.37</v>
      </c>
      <c r="F464" s="10">
        <f t="shared" si="21"/>
        <v>294.33149124141534</v>
      </c>
      <c r="G464" s="10">
        <f t="shared" si="19"/>
        <v>294.32378426684369</v>
      </c>
      <c r="H464">
        <v>293.13</v>
      </c>
    </row>
    <row r="465" spans="4:8" x14ac:dyDescent="0.25">
      <c r="D465">
        <v>438</v>
      </c>
      <c r="E465">
        <f t="shared" si="20"/>
        <v>4.38</v>
      </c>
      <c r="F465" s="10">
        <f t="shared" si="21"/>
        <v>294.32378426684369</v>
      </c>
      <c r="G465" s="10">
        <f t="shared" si="19"/>
        <v>294.31612672871819</v>
      </c>
      <c r="H465">
        <v>293.13</v>
      </c>
    </row>
    <row r="466" spans="4:8" x14ac:dyDescent="0.25">
      <c r="D466">
        <v>439</v>
      </c>
      <c r="E466">
        <f t="shared" si="20"/>
        <v>4.3899999999999997</v>
      </c>
      <c r="F466" s="10">
        <f t="shared" si="21"/>
        <v>294.31612672871819</v>
      </c>
      <c r="G466" s="10">
        <f t="shared" si="19"/>
        <v>294.30851830992839</v>
      </c>
      <c r="H466">
        <v>293.13</v>
      </c>
    </row>
    <row r="467" spans="4:8" x14ac:dyDescent="0.25">
      <c r="D467">
        <v>440</v>
      </c>
      <c r="E467">
        <f t="shared" si="20"/>
        <v>4.4000000000000004</v>
      </c>
      <c r="F467" s="10">
        <f t="shared" si="21"/>
        <v>294.30851830992839</v>
      </c>
      <c r="G467" s="10">
        <f t="shared" si="19"/>
        <v>294.30095869539792</v>
      </c>
      <c r="H467">
        <v>293.13</v>
      </c>
    </row>
    <row r="468" spans="4:8" x14ac:dyDescent="0.25">
      <c r="D468">
        <v>441</v>
      </c>
      <c r="E468">
        <f t="shared" si="20"/>
        <v>4.41</v>
      </c>
      <c r="F468" s="10">
        <f t="shared" si="21"/>
        <v>294.30095869539792</v>
      </c>
      <c r="G468" s="10">
        <f t="shared" si="19"/>
        <v>294.29344757207156</v>
      </c>
      <c r="H468">
        <v>293.13</v>
      </c>
    </row>
    <row r="469" spans="4:8" x14ac:dyDescent="0.25">
      <c r="D469">
        <v>442</v>
      </c>
      <c r="E469">
        <f t="shared" si="20"/>
        <v>4.42</v>
      </c>
      <c r="F469" s="10">
        <f t="shared" si="21"/>
        <v>294.29344757207156</v>
      </c>
      <c r="G469" s="10">
        <f t="shared" si="19"/>
        <v>294.28598462890204</v>
      </c>
      <c r="H469">
        <v>293.13</v>
      </c>
    </row>
    <row r="470" spans="4:8" x14ac:dyDescent="0.25">
      <c r="D470">
        <v>443</v>
      </c>
      <c r="E470">
        <f t="shared" si="20"/>
        <v>4.43</v>
      </c>
      <c r="F470" s="10">
        <f t="shared" si="21"/>
        <v>294.28598462890204</v>
      </c>
      <c r="G470" s="10">
        <f t="shared" si="19"/>
        <v>294.2785695568374</v>
      </c>
      <c r="H470">
        <v>293.13</v>
      </c>
    </row>
    <row r="471" spans="4:8" x14ac:dyDescent="0.25">
      <c r="D471">
        <v>444</v>
      </c>
      <c r="E471">
        <f t="shared" si="20"/>
        <v>4.4400000000000004</v>
      </c>
      <c r="F471" s="10">
        <f t="shared" si="21"/>
        <v>294.2785695568374</v>
      </c>
      <c r="G471" s="10">
        <f t="shared" si="19"/>
        <v>294.27120204880811</v>
      </c>
      <c r="H471">
        <v>293.13</v>
      </c>
    </row>
    <row r="472" spans="4:8" x14ac:dyDescent="0.25">
      <c r="D472">
        <v>445</v>
      </c>
      <c r="E472">
        <f t="shared" si="20"/>
        <v>4.45</v>
      </c>
      <c r="F472" s="10">
        <f t="shared" si="21"/>
        <v>294.27120204880811</v>
      </c>
      <c r="G472" s="10">
        <f t="shared" si="19"/>
        <v>294.26388179971423</v>
      </c>
      <c r="H472">
        <v>293.13</v>
      </c>
    </row>
    <row r="473" spans="4:8" x14ac:dyDescent="0.25">
      <c r="D473">
        <v>446</v>
      </c>
      <c r="E473">
        <f t="shared" si="20"/>
        <v>4.46</v>
      </c>
      <c r="F473" s="10">
        <f t="shared" si="21"/>
        <v>294.26388179971423</v>
      </c>
      <c r="G473" s="10">
        <f t="shared" si="19"/>
        <v>294.25660850641304</v>
      </c>
      <c r="H473">
        <v>293.13</v>
      </c>
    </row>
    <row r="474" spans="4:8" x14ac:dyDescent="0.25">
      <c r="D474">
        <v>447</v>
      </c>
      <c r="E474">
        <f t="shared" si="20"/>
        <v>4.47</v>
      </c>
      <c r="F474" s="10">
        <f t="shared" si="21"/>
        <v>294.25660850641304</v>
      </c>
      <c r="G474" s="10">
        <f t="shared" si="19"/>
        <v>294.24938186770623</v>
      </c>
      <c r="H474">
        <v>293.13</v>
      </c>
    </row>
    <row r="475" spans="4:8" x14ac:dyDescent="0.25">
      <c r="D475">
        <v>448</v>
      </c>
      <c r="E475">
        <f t="shared" si="20"/>
        <v>4.4800000000000004</v>
      </c>
      <c r="F475" s="10">
        <f t="shared" si="21"/>
        <v>294.24938186770623</v>
      </c>
      <c r="G475" s="10">
        <f t="shared" ref="G475:G538" si="22">F475-((($B$27*$B$28*(F475-$G$5))/1000)/($G$13*$G$14*$G$11))</f>
        <v>294.24220158432757</v>
      </c>
      <c r="H475">
        <v>293.13</v>
      </c>
    </row>
    <row r="476" spans="4:8" x14ac:dyDescent="0.25">
      <c r="D476">
        <v>449</v>
      </c>
      <c r="E476">
        <f t="shared" ref="E476:E539" si="23">D476*$B$16</f>
        <v>4.49</v>
      </c>
      <c r="F476" s="10">
        <f t="shared" si="21"/>
        <v>294.24220158432757</v>
      </c>
      <c r="G476" s="10">
        <f t="shared" si="22"/>
        <v>294.23506735893045</v>
      </c>
      <c r="H476">
        <v>293.13</v>
      </c>
    </row>
    <row r="477" spans="4:8" x14ac:dyDescent="0.25">
      <c r="D477">
        <v>450</v>
      </c>
      <c r="E477">
        <f t="shared" si="23"/>
        <v>4.5</v>
      </c>
      <c r="F477" s="10">
        <f t="shared" si="21"/>
        <v>294.23506735893045</v>
      </c>
      <c r="G477" s="10">
        <f t="shared" si="22"/>
        <v>294.22797889607557</v>
      </c>
      <c r="H477">
        <v>293.13</v>
      </c>
    </row>
    <row r="478" spans="4:8" x14ac:dyDescent="0.25">
      <c r="D478">
        <v>451</v>
      </c>
      <c r="E478">
        <f t="shared" si="23"/>
        <v>4.51</v>
      </c>
      <c r="F478" s="10">
        <f t="shared" ref="F478:F541" si="24">G477</f>
        <v>294.22797889607557</v>
      </c>
      <c r="G478" s="10">
        <f t="shared" si="22"/>
        <v>294.2209359022188</v>
      </c>
      <c r="H478">
        <v>293.13</v>
      </c>
    </row>
    <row r="479" spans="4:8" x14ac:dyDescent="0.25">
      <c r="D479">
        <v>452</v>
      </c>
      <c r="E479">
        <f t="shared" si="23"/>
        <v>4.5200000000000005</v>
      </c>
      <c r="F479" s="10">
        <f t="shared" si="24"/>
        <v>294.2209359022188</v>
      </c>
      <c r="G479" s="10">
        <f t="shared" si="22"/>
        <v>294.21393808569894</v>
      </c>
      <c r="H479">
        <v>293.13</v>
      </c>
    </row>
    <row r="480" spans="4:8" x14ac:dyDescent="0.25">
      <c r="D480">
        <v>453</v>
      </c>
      <c r="E480">
        <f t="shared" si="23"/>
        <v>4.53</v>
      </c>
      <c r="F480" s="10">
        <f t="shared" si="24"/>
        <v>294.21393808569894</v>
      </c>
      <c r="G480" s="10">
        <f t="shared" si="22"/>
        <v>294.20698515672558</v>
      </c>
      <c r="H480">
        <v>293.13</v>
      </c>
    </row>
    <row r="481" spans="4:8" x14ac:dyDescent="0.25">
      <c r="D481">
        <v>454</v>
      </c>
      <c r="E481">
        <f t="shared" si="23"/>
        <v>4.54</v>
      </c>
      <c r="F481" s="10">
        <f t="shared" si="24"/>
        <v>294.20698515672558</v>
      </c>
      <c r="G481" s="10">
        <f t="shared" si="22"/>
        <v>294.20007682736718</v>
      </c>
      <c r="H481">
        <v>293.13</v>
      </c>
    </row>
    <row r="482" spans="4:8" x14ac:dyDescent="0.25">
      <c r="D482">
        <v>455</v>
      </c>
      <c r="E482">
        <f t="shared" si="23"/>
        <v>4.55</v>
      </c>
      <c r="F482" s="10">
        <f t="shared" si="24"/>
        <v>294.20007682736718</v>
      </c>
      <c r="G482" s="10">
        <f t="shared" si="22"/>
        <v>294.19321281153924</v>
      </c>
      <c r="H482">
        <v>293.13</v>
      </c>
    </row>
    <row r="483" spans="4:8" x14ac:dyDescent="0.25">
      <c r="D483">
        <v>456</v>
      </c>
      <c r="E483">
        <f t="shared" si="23"/>
        <v>4.5600000000000005</v>
      </c>
      <c r="F483" s="10">
        <f t="shared" si="24"/>
        <v>294.19321281153924</v>
      </c>
      <c r="G483" s="10">
        <f t="shared" si="22"/>
        <v>294.18639282499225</v>
      </c>
      <c r="H483">
        <v>293.13</v>
      </c>
    </row>
    <row r="484" spans="4:8" x14ac:dyDescent="0.25">
      <c r="D484">
        <v>457</v>
      </c>
      <c r="E484">
        <f t="shared" si="23"/>
        <v>4.57</v>
      </c>
      <c r="F484" s="10">
        <f t="shared" si="24"/>
        <v>294.18639282499225</v>
      </c>
      <c r="G484" s="10">
        <f t="shared" si="22"/>
        <v>294.1796165853001</v>
      </c>
      <c r="H484">
        <v>293.13</v>
      </c>
    </row>
    <row r="485" spans="4:8" x14ac:dyDescent="0.25">
      <c r="D485">
        <v>458</v>
      </c>
      <c r="E485">
        <f t="shared" si="23"/>
        <v>4.58</v>
      </c>
      <c r="F485" s="10">
        <f t="shared" si="24"/>
        <v>294.1796165853001</v>
      </c>
      <c r="G485" s="10">
        <f t="shared" si="22"/>
        <v>294.17288381184824</v>
      </c>
      <c r="H485">
        <v>293.13</v>
      </c>
    </row>
    <row r="486" spans="4:8" x14ac:dyDescent="0.25">
      <c r="D486">
        <v>459</v>
      </c>
      <c r="E486">
        <f t="shared" si="23"/>
        <v>4.59</v>
      </c>
      <c r="F486" s="10">
        <f t="shared" si="24"/>
        <v>294.17288381184824</v>
      </c>
      <c r="G486" s="10">
        <f t="shared" si="22"/>
        <v>294.16619422582215</v>
      </c>
      <c r="H486">
        <v>293.13</v>
      </c>
    </row>
    <row r="487" spans="4:8" x14ac:dyDescent="0.25">
      <c r="D487">
        <v>460</v>
      </c>
      <c r="E487">
        <f t="shared" si="23"/>
        <v>4.6000000000000005</v>
      </c>
      <c r="F487" s="10">
        <f t="shared" si="24"/>
        <v>294.16619422582215</v>
      </c>
      <c r="G487" s="10">
        <f t="shared" si="22"/>
        <v>294.15954755019573</v>
      </c>
      <c r="H487">
        <v>293.13</v>
      </c>
    </row>
    <row r="488" spans="4:8" x14ac:dyDescent="0.25">
      <c r="D488">
        <v>461</v>
      </c>
      <c r="E488">
        <f t="shared" si="23"/>
        <v>4.6100000000000003</v>
      </c>
      <c r="F488" s="10">
        <f t="shared" si="24"/>
        <v>294.15954755019573</v>
      </c>
      <c r="G488" s="10">
        <f t="shared" si="22"/>
        <v>294.15294350971993</v>
      </c>
      <c r="H488">
        <v>293.13</v>
      </c>
    </row>
    <row r="489" spans="4:8" x14ac:dyDescent="0.25">
      <c r="D489">
        <v>462</v>
      </c>
      <c r="E489">
        <f t="shared" si="23"/>
        <v>4.62</v>
      </c>
      <c r="F489" s="10">
        <f t="shared" si="24"/>
        <v>294.15294350971993</v>
      </c>
      <c r="G489" s="10">
        <f t="shared" si="22"/>
        <v>294.14638183091125</v>
      </c>
      <c r="H489">
        <v>293.13</v>
      </c>
    </row>
    <row r="490" spans="4:8" x14ac:dyDescent="0.25">
      <c r="D490">
        <v>463</v>
      </c>
      <c r="E490">
        <f t="shared" si="23"/>
        <v>4.63</v>
      </c>
      <c r="F490" s="10">
        <f t="shared" si="24"/>
        <v>294.14638183091125</v>
      </c>
      <c r="G490" s="10">
        <f t="shared" si="22"/>
        <v>294.13986224204046</v>
      </c>
      <c r="H490">
        <v>293.13</v>
      </c>
    </row>
    <row r="491" spans="4:8" x14ac:dyDescent="0.25">
      <c r="D491">
        <v>464</v>
      </c>
      <c r="E491">
        <f t="shared" si="23"/>
        <v>4.6399999999999997</v>
      </c>
      <c r="F491" s="10">
        <f t="shared" si="24"/>
        <v>294.13986224204046</v>
      </c>
      <c r="G491" s="10">
        <f t="shared" si="22"/>
        <v>294.13338447312134</v>
      </c>
      <c r="H491">
        <v>293.13</v>
      </c>
    </row>
    <row r="492" spans="4:8" x14ac:dyDescent="0.25">
      <c r="D492">
        <v>465</v>
      </c>
      <c r="E492">
        <f t="shared" si="23"/>
        <v>4.6500000000000004</v>
      </c>
      <c r="F492" s="10">
        <f t="shared" si="24"/>
        <v>294.13338447312134</v>
      </c>
      <c r="G492" s="10">
        <f t="shared" si="22"/>
        <v>294.12694825589949</v>
      </c>
      <c r="H492">
        <v>293.13</v>
      </c>
    </row>
    <row r="493" spans="4:8" x14ac:dyDescent="0.25">
      <c r="D493">
        <v>466</v>
      </c>
      <c r="E493">
        <f t="shared" si="23"/>
        <v>4.66</v>
      </c>
      <c r="F493" s="10">
        <f t="shared" si="24"/>
        <v>294.12694825589949</v>
      </c>
      <c r="G493" s="10">
        <f t="shared" si="22"/>
        <v>294.12055332384125</v>
      </c>
      <c r="H493">
        <v>293.13</v>
      </c>
    </row>
    <row r="494" spans="4:8" x14ac:dyDescent="0.25">
      <c r="D494">
        <v>467</v>
      </c>
      <c r="E494">
        <f t="shared" si="23"/>
        <v>4.67</v>
      </c>
      <c r="F494" s="10">
        <f t="shared" si="24"/>
        <v>294.12055332384125</v>
      </c>
      <c r="G494" s="10">
        <f t="shared" si="22"/>
        <v>294.11419941212262</v>
      </c>
      <c r="H494">
        <v>293.13</v>
      </c>
    </row>
    <row r="495" spans="4:8" x14ac:dyDescent="0.25">
      <c r="D495">
        <v>468</v>
      </c>
      <c r="E495">
        <f t="shared" si="23"/>
        <v>4.68</v>
      </c>
      <c r="F495" s="10">
        <f t="shared" si="24"/>
        <v>294.11419941212262</v>
      </c>
      <c r="G495" s="10">
        <f t="shared" si="22"/>
        <v>294.1078862576183</v>
      </c>
      <c r="H495">
        <v>293.13</v>
      </c>
    </row>
    <row r="496" spans="4:8" x14ac:dyDescent="0.25">
      <c r="D496">
        <v>469</v>
      </c>
      <c r="E496">
        <f t="shared" si="23"/>
        <v>4.6900000000000004</v>
      </c>
      <c r="F496" s="10">
        <f t="shared" si="24"/>
        <v>294.1078862576183</v>
      </c>
      <c r="G496" s="10">
        <f t="shared" si="22"/>
        <v>294.10161359889088</v>
      </c>
      <c r="H496">
        <v>293.13</v>
      </c>
    </row>
    <row r="497" spans="4:8" x14ac:dyDescent="0.25">
      <c r="D497">
        <v>470</v>
      </c>
      <c r="E497">
        <f t="shared" si="23"/>
        <v>4.7</v>
      </c>
      <c r="F497" s="10">
        <f t="shared" si="24"/>
        <v>294.10161359889088</v>
      </c>
      <c r="G497" s="10">
        <f t="shared" si="22"/>
        <v>294.09538117617984</v>
      </c>
      <c r="H497">
        <v>293.13</v>
      </c>
    </row>
    <row r="498" spans="4:8" x14ac:dyDescent="0.25">
      <c r="D498">
        <v>471</v>
      </c>
      <c r="E498">
        <f t="shared" si="23"/>
        <v>4.71</v>
      </c>
      <c r="F498" s="10">
        <f t="shared" si="24"/>
        <v>294.09538117617984</v>
      </c>
      <c r="G498" s="10">
        <f t="shared" si="22"/>
        <v>294.089188731391</v>
      </c>
      <c r="H498">
        <v>293.13</v>
      </c>
    </row>
    <row r="499" spans="4:8" x14ac:dyDescent="0.25">
      <c r="D499">
        <v>472</v>
      </c>
      <c r="E499">
        <f t="shared" si="23"/>
        <v>4.72</v>
      </c>
      <c r="F499" s="10">
        <f t="shared" si="24"/>
        <v>294.089188731391</v>
      </c>
      <c r="G499" s="10">
        <f t="shared" si="22"/>
        <v>294.08303600808568</v>
      </c>
      <c r="H499">
        <v>293.13</v>
      </c>
    </row>
    <row r="500" spans="4:8" x14ac:dyDescent="0.25">
      <c r="D500">
        <v>473</v>
      </c>
      <c r="E500">
        <f t="shared" si="23"/>
        <v>4.7300000000000004</v>
      </c>
      <c r="F500" s="10">
        <f t="shared" si="24"/>
        <v>294.08303600808568</v>
      </c>
      <c r="G500" s="10">
        <f t="shared" si="22"/>
        <v>294.07692275147008</v>
      </c>
      <c r="H500">
        <v>293.13</v>
      </c>
    </row>
    <row r="501" spans="4:8" x14ac:dyDescent="0.25">
      <c r="D501">
        <v>474</v>
      </c>
      <c r="E501">
        <f t="shared" si="23"/>
        <v>4.74</v>
      </c>
      <c r="F501" s="10">
        <f t="shared" si="24"/>
        <v>294.07692275147008</v>
      </c>
      <c r="G501" s="10">
        <f t="shared" si="22"/>
        <v>294.07084870838486</v>
      </c>
      <c r="H501">
        <v>293.13</v>
      </c>
    </row>
    <row r="502" spans="4:8" x14ac:dyDescent="0.25">
      <c r="D502">
        <v>475</v>
      </c>
      <c r="E502">
        <f t="shared" si="23"/>
        <v>4.75</v>
      </c>
      <c r="F502" s="10">
        <f t="shared" si="24"/>
        <v>294.07084870838486</v>
      </c>
      <c r="G502" s="10">
        <f t="shared" si="22"/>
        <v>294.06481362729454</v>
      </c>
      <c r="H502">
        <v>293.13</v>
      </c>
    </row>
    <row r="503" spans="4:8" x14ac:dyDescent="0.25">
      <c r="D503">
        <v>476</v>
      </c>
      <c r="E503">
        <f t="shared" si="23"/>
        <v>4.76</v>
      </c>
      <c r="F503" s="10">
        <f t="shared" si="24"/>
        <v>294.06481362729454</v>
      </c>
      <c r="G503" s="10">
        <f t="shared" si="22"/>
        <v>294.05881725827709</v>
      </c>
      <c r="H503">
        <v>293.13</v>
      </c>
    </row>
    <row r="504" spans="4:8" x14ac:dyDescent="0.25">
      <c r="D504">
        <v>477</v>
      </c>
      <c r="E504">
        <f t="shared" si="23"/>
        <v>4.7700000000000005</v>
      </c>
      <c r="F504" s="10">
        <f t="shared" si="24"/>
        <v>294.05881725827709</v>
      </c>
      <c r="G504" s="10">
        <f t="shared" si="22"/>
        <v>294.05285935301362</v>
      </c>
      <c r="H504">
        <v>293.13</v>
      </c>
    </row>
    <row r="505" spans="4:8" x14ac:dyDescent="0.25">
      <c r="D505">
        <v>478</v>
      </c>
      <c r="E505">
        <f t="shared" si="23"/>
        <v>4.78</v>
      </c>
      <c r="F505" s="10">
        <f t="shared" si="24"/>
        <v>294.05285935301362</v>
      </c>
      <c r="G505" s="10">
        <f t="shared" si="22"/>
        <v>294.04693966477811</v>
      </c>
      <c r="H505">
        <v>293.13</v>
      </c>
    </row>
    <row r="506" spans="4:8" x14ac:dyDescent="0.25">
      <c r="D506">
        <v>479</v>
      </c>
      <c r="E506">
        <f t="shared" si="23"/>
        <v>4.79</v>
      </c>
      <c r="F506" s="10">
        <f t="shared" si="24"/>
        <v>294.04693966477811</v>
      </c>
      <c r="G506" s="10">
        <f t="shared" si="22"/>
        <v>294.04105794842718</v>
      </c>
      <c r="H506">
        <v>293.13</v>
      </c>
    </row>
    <row r="507" spans="4:8" x14ac:dyDescent="0.25">
      <c r="D507">
        <v>480</v>
      </c>
      <c r="E507">
        <f t="shared" si="23"/>
        <v>4.8</v>
      </c>
      <c r="F507" s="10">
        <f t="shared" si="24"/>
        <v>294.04105794842718</v>
      </c>
      <c r="G507" s="10">
        <f t="shared" si="22"/>
        <v>294.03521396038985</v>
      </c>
      <c r="H507">
        <v>293.13</v>
      </c>
    </row>
    <row r="508" spans="4:8" x14ac:dyDescent="0.25">
      <c r="D508">
        <v>481</v>
      </c>
      <c r="E508">
        <f t="shared" si="23"/>
        <v>4.8100000000000005</v>
      </c>
      <c r="F508" s="10">
        <f t="shared" si="24"/>
        <v>294.03521396038985</v>
      </c>
      <c r="G508" s="10">
        <f t="shared" si="22"/>
        <v>294.02940745865754</v>
      </c>
      <c r="H508">
        <v>293.13</v>
      </c>
    </row>
    <row r="509" spans="4:8" x14ac:dyDescent="0.25">
      <c r="D509">
        <v>482</v>
      </c>
      <c r="E509">
        <f t="shared" si="23"/>
        <v>4.82</v>
      </c>
      <c r="F509" s="10">
        <f t="shared" si="24"/>
        <v>294.02940745865754</v>
      </c>
      <c r="G509" s="10">
        <f t="shared" si="22"/>
        <v>294.02363820277412</v>
      </c>
      <c r="H509">
        <v>293.13</v>
      </c>
    </row>
    <row r="510" spans="4:8" x14ac:dyDescent="0.25">
      <c r="D510">
        <v>483</v>
      </c>
      <c r="E510">
        <f t="shared" si="23"/>
        <v>4.83</v>
      </c>
      <c r="F510" s="10">
        <f t="shared" si="24"/>
        <v>294.02363820277412</v>
      </c>
      <c r="G510" s="10">
        <f t="shared" si="22"/>
        <v>294.01790595382579</v>
      </c>
      <c r="H510">
        <v>293.13</v>
      </c>
    </row>
    <row r="511" spans="4:8" x14ac:dyDescent="0.25">
      <c r="D511">
        <v>484</v>
      </c>
      <c r="E511">
        <f t="shared" si="23"/>
        <v>4.84</v>
      </c>
      <c r="F511" s="10">
        <f t="shared" si="24"/>
        <v>294.01790595382579</v>
      </c>
      <c r="G511" s="10">
        <f t="shared" si="22"/>
        <v>294.0122104744313</v>
      </c>
      <c r="H511">
        <v>293.13</v>
      </c>
    </row>
    <row r="512" spans="4:8" x14ac:dyDescent="0.25">
      <c r="D512">
        <v>485</v>
      </c>
      <c r="E512">
        <f t="shared" si="23"/>
        <v>4.8500000000000005</v>
      </c>
      <c r="F512" s="10">
        <f t="shared" si="24"/>
        <v>294.0122104744313</v>
      </c>
      <c r="G512" s="10">
        <f t="shared" si="22"/>
        <v>294.00655152873207</v>
      </c>
      <c r="H512">
        <v>293.13</v>
      </c>
    </row>
    <row r="513" spans="4:8" x14ac:dyDescent="0.25">
      <c r="D513">
        <v>486</v>
      </c>
      <c r="E513">
        <f t="shared" si="23"/>
        <v>4.8600000000000003</v>
      </c>
      <c r="F513" s="10">
        <f t="shared" si="24"/>
        <v>294.00655152873207</v>
      </c>
      <c r="G513" s="10">
        <f t="shared" si="22"/>
        <v>294.00092888238242</v>
      </c>
      <c r="H513">
        <v>293.13</v>
      </c>
    </row>
    <row r="514" spans="4:8" x14ac:dyDescent="0.25">
      <c r="D514">
        <v>487</v>
      </c>
      <c r="E514">
        <f t="shared" si="23"/>
        <v>4.87</v>
      </c>
      <c r="F514" s="10">
        <f t="shared" si="24"/>
        <v>294.00092888238242</v>
      </c>
      <c r="G514" s="10">
        <f t="shared" si="22"/>
        <v>293.99534230253994</v>
      </c>
      <c r="H514">
        <v>293.13</v>
      </c>
    </row>
    <row r="515" spans="4:8" x14ac:dyDescent="0.25">
      <c r="D515">
        <v>488</v>
      </c>
      <c r="E515">
        <f t="shared" si="23"/>
        <v>4.88</v>
      </c>
      <c r="F515" s="10">
        <f t="shared" si="24"/>
        <v>293.99534230253994</v>
      </c>
      <c r="G515" s="10">
        <f t="shared" si="22"/>
        <v>293.98979155785571</v>
      </c>
      <c r="H515">
        <v>293.13</v>
      </c>
    </row>
    <row r="516" spans="4:8" x14ac:dyDescent="0.25">
      <c r="D516">
        <v>489</v>
      </c>
      <c r="E516">
        <f t="shared" si="23"/>
        <v>4.8899999999999997</v>
      </c>
      <c r="F516" s="10">
        <f t="shared" si="24"/>
        <v>293.98979155785571</v>
      </c>
      <c r="G516" s="10">
        <f t="shared" si="22"/>
        <v>293.98427641846484</v>
      </c>
      <c r="H516">
        <v>293.13</v>
      </c>
    </row>
    <row r="517" spans="4:8" x14ac:dyDescent="0.25">
      <c r="D517">
        <v>490</v>
      </c>
      <c r="E517">
        <f t="shared" si="23"/>
        <v>4.9000000000000004</v>
      </c>
      <c r="F517" s="10">
        <f t="shared" si="24"/>
        <v>293.98427641846484</v>
      </c>
      <c r="G517" s="10">
        <f t="shared" si="22"/>
        <v>293.97879665597696</v>
      </c>
      <c r="H517">
        <v>293.13</v>
      </c>
    </row>
    <row r="518" spans="4:8" x14ac:dyDescent="0.25">
      <c r="D518">
        <v>491</v>
      </c>
      <c r="E518">
        <f t="shared" si="23"/>
        <v>4.91</v>
      </c>
      <c r="F518" s="10">
        <f t="shared" si="24"/>
        <v>293.97879665597696</v>
      </c>
      <c r="G518" s="10">
        <f t="shared" si="22"/>
        <v>293.9733520434666</v>
      </c>
      <c r="H518">
        <v>293.13</v>
      </c>
    </row>
    <row r="519" spans="4:8" x14ac:dyDescent="0.25">
      <c r="D519">
        <v>492</v>
      </c>
      <c r="E519">
        <f t="shared" si="23"/>
        <v>4.92</v>
      </c>
      <c r="F519" s="10">
        <f t="shared" si="24"/>
        <v>293.9733520434666</v>
      </c>
      <c r="G519" s="10">
        <f t="shared" si="22"/>
        <v>293.967942355464</v>
      </c>
      <c r="H519">
        <v>293.13</v>
      </c>
    </row>
    <row r="520" spans="4:8" x14ac:dyDescent="0.25">
      <c r="D520">
        <v>493</v>
      </c>
      <c r="E520">
        <f t="shared" si="23"/>
        <v>4.93</v>
      </c>
      <c r="F520" s="10">
        <f t="shared" si="24"/>
        <v>293.967942355464</v>
      </c>
      <c r="G520" s="10">
        <f t="shared" si="22"/>
        <v>293.96256736794561</v>
      </c>
      <c r="H520">
        <v>293.13</v>
      </c>
    </row>
    <row r="521" spans="4:8" x14ac:dyDescent="0.25">
      <c r="D521">
        <v>494</v>
      </c>
      <c r="E521">
        <f t="shared" si="23"/>
        <v>4.9400000000000004</v>
      </c>
      <c r="F521" s="10">
        <f t="shared" si="24"/>
        <v>293.96256736794561</v>
      </c>
      <c r="G521" s="10">
        <f t="shared" si="22"/>
        <v>293.95722685832493</v>
      </c>
      <c r="H521">
        <v>293.13</v>
      </c>
    </row>
    <row r="522" spans="4:8" x14ac:dyDescent="0.25">
      <c r="D522">
        <v>495</v>
      </c>
      <c r="E522">
        <f t="shared" si="23"/>
        <v>4.95</v>
      </c>
      <c r="F522" s="10">
        <f t="shared" si="24"/>
        <v>293.95722685832493</v>
      </c>
      <c r="G522" s="10">
        <f t="shared" si="22"/>
        <v>293.95192060544326</v>
      </c>
      <c r="H522">
        <v>293.13</v>
      </c>
    </row>
    <row r="523" spans="4:8" x14ac:dyDescent="0.25">
      <c r="D523">
        <v>496</v>
      </c>
      <c r="E523">
        <f t="shared" si="23"/>
        <v>4.96</v>
      </c>
      <c r="F523" s="10">
        <f t="shared" si="24"/>
        <v>293.95192060544326</v>
      </c>
      <c r="G523" s="10">
        <f t="shared" si="22"/>
        <v>293.94664838956044</v>
      </c>
      <c r="H523">
        <v>293.13</v>
      </c>
    </row>
    <row r="524" spans="4:8" x14ac:dyDescent="0.25">
      <c r="D524">
        <v>497</v>
      </c>
      <c r="E524">
        <f t="shared" si="23"/>
        <v>4.97</v>
      </c>
      <c r="F524" s="10">
        <f t="shared" si="24"/>
        <v>293.94664838956044</v>
      </c>
      <c r="G524" s="10">
        <f t="shared" si="22"/>
        <v>293.94140999234594</v>
      </c>
      <c r="H524">
        <v>293.13</v>
      </c>
    </row>
    <row r="525" spans="4:8" x14ac:dyDescent="0.25">
      <c r="D525">
        <v>498</v>
      </c>
      <c r="E525">
        <f t="shared" si="23"/>
        <v>4.9800000000000004</v>
      </c>
      <c r="F525" s="10">
        <f t="shared" si="24"/>
        <v>293.94140999234594</v>
      </c>
      <c r="G525" s="10">
        <f t="shared" si="22"/>
        <v>293.93620519686959</v>
      </c>
      <c r="H525">
        <v>293.13</v>
      </c>
    </row>
    <row r="526" spans="4:8" x14ac:dyDescent="0.25">
      <c r="D526">
        <v>499</v>
      </c>
      <c r="E526">
        <f t="shared" si="23"/>
        <v>4.99</v>
      </c>
      <c r="F526" s="10">
        <f t="shared" si="24"/>
        <v>293.93620519686959</v>
      </c>
      <c r="G526" s="10">
        <f t="shared" si="22"/>
        <v>293.93103378759287</v>
      </c>
      <c r="H526">
        <v>293.13</v>
      </c>
    </row>
    <row r="527" spans="4:8" x14ac:dyDescent="0.25">
      <c r="D527">
        <v>500</v>
      </c>
      <c r="E527">
        <f t="shared" si="23"/>
        <v>5</v>
      </c>
      <c r="F527" s="10">
        <f t="shared" si="24"/>
        <v>293.93103378759287</v>
      </c>
      <c r="G527" s="10">
        <f t="shared" si="22"/>
        <v>293.92589555035966</v>
      </c>
      <c r="H527">
        <v>293.13</v>
      </c>
    </row>
    <row r="528" spans="4:8" x14ac:dyDescent="0.25">
      <c r="D528">
        <v>501</v>
      </c>
      <c r="E528">
        <f t="shared" si="23"/>
        <v>5.01</v>
      </c>
      <c r="F528" s="10">
        <f t="shared" si="24"/>
        <v>293.92589555035966</v>
      </c>
      <c r="G528" s="10">
        <f t="shared" si="22"/>
        <v>293.92079027238771</v>
      </c>
      <c r="H528">
        <v>293.13</v>
      </c>
    </row>
    <row r="529" spans="4:8" x14ac:dyDescent="0.25">
      <c r="D529">
        <v>502</v>
      </c>
      <c r="E529">
        <f t="shared" si="23"/>
        <v>5.0200000000000005</v>
      </c>
      <c r="F529" s="10">
        <f t="shared" si="24"/>
        <v>293.92079027238771</v>
      </c>
      <c r="G529" s="10">
        <f t="shared" si="22"/>
        <v>293.91571774225957</v>
      </c>
      <c r="H529">
        <v>293.13</v>
      </c>
    </row>
    <row r="530" spans="4:8" x14ac:dyDescent="0.25">
      <c r="D530">
        <v>503</v>
      </c>
      <c r="E530">
        <f t="shared" si="23"/>
        <v>5.03</v>
      </c>
      <c r="F530" s="10">
        <f t="shared" si="24"/>
        <v>293.91571774225957</v>
      </c>
      <c r="G530" s="10">
        <f t="shared" si="22"/>
        <v>293.91067774991393</v>
      </c>
      <c r="H530">
        <v>293.13</v>
      </c>
    </row>
    <row r="531" spans="4:8" x14ac:dyDescent="0.25">
      <c r="D531">
        <v>504</v>
      </c>
      <c r="E531">
        <f t="shared" si="23"/>
        <v>5.04</v>
      </c>
      <c r="F531" s="10">
        <f t="shared" si="24"/>
        <v>293.91067774991393</v>
      </c>
      <c r="G531" s="10">
        <f t="shared" si="22"/>
        <v>293.90567008663697</v>
      </c>
      <c r="H531">
        <v>293.13</v>
      </c>
    </row>
    <row r="532" spans="4:8" x14ac:dyDescent="0.25">
      <c r="D532">
        <v>505</v>
      </c>
      <c r="E532">
        <f t="shared" si="23"/>
        <v>5.05</v>
      </c>
      <c r="F532" s="10">
        <f t="shared" si="24"/>
        <v>293.90567008663697</v>
      </c>
      <c r="G532" s="10">
        <f t="shared" si="22"/>
        <v>293.90069454505363</v>
      </c>
      <c r="H532">
        <v>293.13</v>
      </c>
    </row>
    <row r="533" spans="4:8" x14ac:dyDescent="0.25">
      <c r="D533">
        <v>506</v>
      </c>
      <c r="E533">
        <f t="shared" si="23"/>
        <v>5.0600000000000005</v>
      </c>
      <c r="F533" s="10">
        <f t="shared" si="24"/>
        <v>293.90069454505363</v>
      </c>
      <c r="G533" s="10">
        <f t="shared" si="22"/>
        <v>293.89575091911905</v>
      </c>
      <c r="H533">
        <v>293.13</v>
      </c>
    </row>
    <row r="534" spans="4:8" x14ac:dyDescent="0.25">
      <c r="D534">
        <v>507</v>
      </c>
      <c r="E534">
        <f t="shared" si="23"/>
        <v>5.07</v>
      </c>
      <c r="F534" s="10">
        <f t="shared" si="24"/>
        <v>293.89575091911905</v>
      </c>
      <c r="G534" s="10">
        <f t="shared" si="22"/>
        <v>293.89083900411009</v>
      </c>
      <c r="H534">
        <v>293.13</v>
      </c>
    </row>
    <row r="535" spans="4:8" x14ac:dyDescent="0.25">
      <c r="D535">
        <v>508</v>
      </c>
      <c r="E535">
        <f t="shared" si="23"/>
        <v>5.08</v>
      </c>
      <c r="F535" s="10">
        <f t="shared" si="24"/>
        <v>293.89083900411009</v>
      </c>
      <c r="G535" s="10">
        <f t="shared" si="22"/>
        <v>293.88595859661677</v>
      </c>
      <c r="H535">
        <v>293.13</v>
      </c>
    </row>
    <row r="536" spans="4:8" x14ac:dyDescent="0.25">
      <c r="D536">
        <v>509</v>
      </c>
      <c r="E536">
        <f t="shared" si="23"/>
        <v>5.09</v>
      </c>
      <c r="F536" s="10">
        <f t="shared" si="24"/>
        <v>293.88595859661677</v>
      </c>
      <c r="G536" s="10">
        <f t="shared" si="22"/>
        <v>293.88110949453386</v>
      </c>
      <c r="H536">
        <v>293.13</v>
      </c>
    </row>
    <row r="537" spans="4:8" x14ac:dyDescent="0.25">
      <c r="D537">
        <v>510</v>
      </c>
      <c r="E537">
        <f t="shared" si="23"/>
        <v>5.1000000000000005</v>
      </c>
      <c r="F537" s="10">
        <f t="shared" si="24"/>
        <v>293.88110949453386</v>
      </c>
      <c r="G537" s="10">
        <f t="shared" si="22"/>
        <v>293.87629149705259</v>
      </c>
      <c r="H537">
        <v>293.13</v>
      </c>
    </row>
    <row r="538" spans="4:8" x14ac:dyDescent="0.25">
      <c r="D538">
        <v>511</v>
      </c>
      <c r="E538">
        <f t="shared" si="23"/>
        <v>5.1100000000000003</v>
      </c>
      <c r="F538" s="10">
        <f t="shared" si="24"/>
        <v>293.87629149705259</v>
      </c>
      <c r="G538" s="10">
        <f t="shared" si="22"/>
        <v>293.87150440465228</v>
      </c>
      <c r="H538">
        <v>293.13</v>
      </c>
    </row>
    <row r="539" spans="4:8" x14ac:dyDescent="0.25">
      <c r="D539">
        <v>512</v>
      </c>
      <c r="E539">
        <f t="shared" si="23"/>
        <v>5.12</v>
      </c>
      <c r="F539" s="10">
        <f t="shared" si="24"/>
        <v>293.87150440465228</v>
      </c>
      <c r="G539" s="10">
        <f t="shared" ref="G539:G602" si="25">F539-((($B$27*$B$28*(F539-$G$5))/1000)/($G$13*$G$14*$G$11))</f>
        <v>293.86674801909209</v>
      </c>
      <c r="H539">
        <v>293.13</v>
      </c>
    </row>
    <row r="540" spans="4:8" x14ac:dyDescent="0.25">
      <c r="D540">
        <v>513</v>
      </c>
      <c r="E540">
        <f t="shared" ref="E540:E603" si="26">D540*$B$16</f>
        <v>5.13</v>
      </c>
      <c r="F540" s="10">
        <f t="shared" si="24"/>
        <v>293.86674801909209</v>
      </c>
      <c r="G540" s="10">
        <f t="shared" si="25"/>
        <v>293.86202214340267</v>
      </c>
      <c r="H540">
        <v>293.13</v>
      </c>
    </row>
    <row r="541" spans="4:8" x14ac:dyDescent="0.25">
      <c r="D541">
        <v>514</v>
      </c>
      <c r="E541">
        <f t="shared" si="26"/>
        <v>5.14</v>
      </c>
      <c r="F541" s="10">
        <f t="shared" si="24"/>
        <v>293.86202214340267</v>
      </c>
      <c r="G541" s="10">
        <f t="shared" si="25"/>
        <v>293.85732658187828</v>
      </c>
      <c r="H541">
        <v>293.13</v>
      </c>
    </row>
    <row r="542" spans="4:8" x14ac:dyDescent="0.25">
      <c r="D542">
        <v>515</v>
      </c>
      <c r="E542">
        <f t="shared" si="26"/>
        <v>5.15</v>
      </c>
      <c r="F542" s="10">
        <f t="shared" ref="F542:F605" si="27">G541</f>
        <v>293.85732658187828</v>
      </c>
      <c r="G542" s="10">
        <f t="shared" si="25"/>
        <v>293.85266114006851</v>
      </c>
      <c r="H542">
        <v>293.13</v>
      </c>
    </row>
    <row r="543" spans="4:8" x14ac:dyDescent="0.25">
      <c r="D543">
        <v>516</v>
      </c>
      <c r="E543">
        <f t="shared" si="26"/>
        <v>5.16</v>
      </c>
      <c r="F543" s="10">
        <f t="shared" si="27"/>
        <v>293.85266114006851</v>
      </c>
      <c r="G543" s="10">
        <f t="shared" si="25"/>
        <v>293.84802562477017</v>
      </c>
      <c r="H543">
        <v>293.13</v>
      </c>
    </row>
    <row r="544" spans="4:8" x14ac:dyDescent="0.25">
      <c r="D544">
        <v>517</v>
      </c>
      <c r="E544">
        <f t="shared" si="26"/>
        <v>5.17</v>
      </c>
      <c r="F544" s="10">
        <f t="shared" si="27"/>
        <v>293.84802562477017</v>
      </c>
      <c r="G544" s="10">
        <f t="shared" si="25"/>
        <v>293.84341984401942</v>
      </c>
      <c r="H544">
        <v>293.13</v>
      </c>
    </row>
    <row r="545" spans="4:8" x14ac:dyDescent="0.25">
      <c r="D545">
        <v>518</v>
      </c>
      <c r="E545">
        <f t="shared" si="26"/>
        <v>5.18</v>
      </c>
      <c r="F545" s="10">
        <f t="shared" si="27"/>
        <v>293.84341984401942</v>
      </c>
      <c r="G545" s="10">
        <f t="shared" si="25"/>
        <v>293.83884360708385</v>
      </c>
      <c r="H545">
        <v>293.13</v>
      </c>
    </row>
    <row r="546" spans="4:8" x14ac:dyDescent="0.25">
      <c r="D546">
        <v>519</v>
      </c>
      <c r="E546">
        <f t="shared" si="26"/>
        <v>5.19</v>
      </c>
      <c r="F546" s="10">
        <f t="shared" si="27"/>
        <v>293.83884360708385</v>
      </c>
      <c r="G546" s="10">
        <f t="shared" si="25"/>
        <v>293.83429672445436</v>
      </c>
      <c r="H546">
        <v>293.13</v>
      </c>
    </row>
    <row r="547" spans="4:8" x14ac:dyDescent="0.25">
      <c r="D547">
        <v>520</v>
      </c>
      <c r="E547">
        <f t="shared" si="26"/>
        <v>5.2</v>
      </c>
      <c r="F547" s="10">
        <f t="shared" si="27"/>
        <v>293.83429672445436</v>
      </c>
      <c r="G547" s="10">
        <f t="shared" si="25"/>
        <v>293.8297790078376</v>
      </c>
      <c r="H547">
        <v>293.13</v>
      </c>
    </row>
    <row r="548" spans="4:8" x14ac:dyDescent="0.25">
      <c r="D548">
        <v>521</v>
      </c>
      <c r="E548">
        <f t="shared" si="26"/>
        <v>5.21</v>
      </c>
      <c r="F548" s="10">
        <f t="shared" si="27"/>
        <v>293.8297790078376</v>
      </c>
      <c r="G548" s="10">
        <f t="shared" si="25"/>
        <v>293.82529027014795</v>
      </c>
      <c r="H548">
        <v>293.13</v>
      </c>
    </row>
    <row r="549" spans="4:8" x14ac:dyDescent="0.25">
      <c r="D549">
        <v>522</v>
      </c>
      <c r="E549">
        <f t="shared" si="26"/>
        <v>5.22</v>
      </c>
      <c r="F549" s="10">
        <f t="shared" si="27"/>
        <v>293.82529027014795</v>
      </c>
      <c r="G549" s="10">
        <f t="shared" si="25"/>
        <v>293.8208303254998</v>
      </c>
      <c r="H549">
        <v>293.13</v>
      </c>
    </row>
    <row r="550" spans="4:8" x14ac:dyDescent="0.25">
      <c r="D550">
        <v>523</v>
      </c>
      <c r="E550">
        <f t="shared" si="26"/>
        <v>5.23</v>
      </c>
      <c r="F550" s="10">
        <f t="shared" si="27"/>
        <v>293.8208303254998</v>
      </c>
      <c r="G550" s="10">
        <f t="shared" si="25"/>
        <v>293.81639898920002</v>
      </c>
      <c r="H550">
        <v>293.13</v>
      </c>
    </row>
    <row r="551" spans="4:8" x14ac:dyDescent="0.25">
      <c r="D551">
        <v>524</v>
      </c>
      <c r="E551">
        <f t="shared" si="26"/>
        <v>5.24</v>
      </c>
      <c r="F551" s="10">
        <f t="shared" si="27"/>
        <v>293.81639898920002</v>
      </c>
      <c r="G551" s="10">
        <f t="shared" si="25"/>
        <v>293.81199607774016</v>
      </c>
      <c r="H551">
        <v>293.13</v>
      </c>
    </row>
    <row r="552" spans="4:8" x14ac:dyDescent="0.25">
      <c r="D552">
        <v>525</v>
      </c>
      <c r="E552">
        <f t="shared" si="26"/>
        <v>5.25</v>
      </c>
      <c r="F552" s="10">
        <f t="shared" si="27"/>
        <v>293.81199607774016</v>
      </c>
      <c r="G552" s="10">
        <f t="shared" si="25"/>
        <v>293.80762140878886</v>
      </c>
      <c r="H552">
        <v>293.13</v>
      </c>
    </row>
    <row r="553" spans="4:8" x14ac:dyDescent="0.25">
      <c r="D553">
        <v>526</v>
      </c>
      <c r="E553">
        <f t="shared" si="26"/>
        <v>5.26</v>
      </c>
      <c r="F553" s="10">
        <f t="shared" si="27"/>
        <v>293.80762140878886</v>
      </c>
      <c r="G553" s="10">
        <f t="shared" si="25"/>
        <v>293.80327480118433</v>
      </c>
      <c r="H553">
        <v>293.13</v>
      </c>
    </row>
    <row r="554" spans="4:8" x14ac:dyDescent="0.25">
      <c r="D554">
        <v>527</v>
      </c>
      <c r="E554">
        <f t="shared" si="26"/>
        <v>5.2700000000000005</v>
      </c>
      <c r="F554" s="10">
        <f t="shared" si="27"/>
        <v>293.80327480118433</v>
      </c>
      <c r="G554" s="10">
        <f t="shared" si="25"/>
        <v>293.79895607492682</v>
      </c>
      <c r="H554">
        <v>293.13</v>
      </c>
    </row>
    <row r="555" spans="4:8" x14ac:dyDescent="0.25">
      <c r="D555">
        <v>528</v>
      </c>
      <c r="E555">
        <f t="shared" si="26"/>
        <v>5.28</v>
      </c>
      <c r="F555" s="10">
        <f t="shared" si="27"/>
        <v>293.79895607492682</v>
      </c>
      <c r="G555" s="10">
        <f t="shared" si="25"/>
        <v>293.79466505117125</v>
      </c>
      <c r="H555">
        <v>293.13</v>
      </c>
    </row>
    <row r="556" spans="4:8" x14ac:dyDescent="0.25">
      <c r="D556">
        <v>529</v>
      </c>
      <c r="E556">
        <f t="shared" si="26"/>
        <v>5.29</v>
      </c>
      <c r="F556" s="10">
        <f t="shared" si="27"/>
        <v>293.79466505117125</v>
      </c>
      <c r="G556" s="10">
        <f t="shared" si="25"/>
        <v>293.79040155221975</v>
      </c>
      <c r="H556">
        <v>293.13</v>
      </c>
    </row>
    <row r="557" spans="4:8" x14ac:dyDescent="0.25">
      <c r="D557">
        <v>530</v>
      </c>
      <c r="E557">
        <f t="shared" si="26"/>
        <v>5.3</v>
      </c>
      <c r="F557" s="10">
        <f t="shared" si="27"/>
        <v>293.79040155221975</v>
      </c>
      <c r="G557" s="10">
        <f t="shared" si="25"/>
        <v>293.78616540151421</v>
      </c>
      <c r="H557">
        <v>293.13</v>
      </c>
    </row>
    <row r="558" spans="4:8" x14ac:dyDescent="0.25">
      <c r="D558">
        <v>531</v>
      </c>
      <c r="E558">
        <f t="shared" si="26"/>
        <v>5.3100000000000005</v>
      </c>
      <c r="F558" s="10">
        <f t="shared" si="27"/>
        <v>293.78616540151421</v>
      </c>
      <c r="G558" s="10">
        <f t="shared" si="25"/>
        <v>293.78195642362914</v>
      </c>
      <c r="H558">
        <v>293.13</v>
      </c>
    </row>
    <row r="559" spans="4:8" x14ac:dyDescent="0.25">
      <c r="D559">
        <v>532</v>
      </c>
      <c r="E559">
        <f t="shared" si="26"/>
        <v>5.32</v>
      </c>
      <c r="F559" s="10">
        <f t="shared" si="27"/>
        <v>293.78195642362914</v>
      </c>
      <c r="G559" s="10">
        <f t="shared" si="25"/>
        <v>293.77777444426425</v>
      </c>
      <c r="H559">
        <v>293.13</v>
      </c>
    </row>
    <row r="560" spans="4:8" x14ac:dyDescent="0.25">
      <c r="D560">
        <v>533</v>
      </c>
      <c r="E560">
        <f t="shared" si="26"/>
        <v>5.33</v>
      </c>
      <c r="F560" s="10">
        <f t="shared" si="27"/>
        <v>293.77777444426425</v>
      </c>
      <c r="G560" s="10">
        <f t="shared" si="25"/>
        <v>293.77361929023732</v>
      </c>
      <c r="H560">
        <v>293.13</v>
      </c>
    </row>
    <row r="561" spans="4:8" x14ac:dyDescent="0.25">
      <c r="D561">
        <v>534</v>
      </c>
      <c r="E561">
        <f t="shared" si="26"/>
        <v>5.34</v>
      </c>
      <c r="F561" s="10">
        <f t="shared" si="27"/>
        <v>293.77361929023732</v>
      </c>
      <c r="G561" s="10">
        <f t="shared" si="25"/>
        <v>293.769490789477</v>
      </c>
      <c r="H561">
        <v>293.13</v>
      </c>
    </row>
    <row r="562" spans="4:8" x14ac:dyDescent="0.25">
      <c r="D562">
        <v>535</v>
      </c>
      <c r="E562">
        <f t="shared" si="26"/>
        <v>5.3500000000000005</v>
      </c>
      <c r="F562" s="10">
        <f t="shared" si="27"/>
        <v>293.769490789477</v>
      </c>
      <c r="G562" s="10">
        <f t="shared" si="25"/>
        <v>293.76538877101581</v>
      </c>
      <c r="H562">
        <v>293.13</v>
      </c>
    </row>
    <row r="563" spans="4:8" x14ac:dyDescent="0.25">
      <c r="D563">
        <v>536</v>
      </c>
      <c r="E563">
        <f t="shared" si="26"/>
        <v>5.36</v>
      </c>
      <c r="F563" s="10">
        <f t="shared" si="27"/>
        <v>293.76538877101581</v>
      </c>
      <c r="G563" s="10">
        <f t="shared" si="25"/>
        <v>293.76131306498274</v>
      </c>
      <c r="H563">
        <v>293.13</v>
      </c>
    </row>
    <row r="564" spans="4:8" x14ac:dyDescent="0.25">
      <c r="D564">
        <v>537</v>
      </c>
      <c r="E564">
        <f t="shared" si="26"/>
        <v>5.37</v>
      </c>
      <c r="F564" s="10">
        <f t="shared" si="27"/>
        <v>293.76131306498274</v>
      </c>
      <c r="G564" s="10">
        <f t="shared" si="25"/>
        <v>293.75726350259657</v>
      </c>
      <c r="H564">
        <v>293.13</v>
      </c>
    </row>
    <row r="565" spans="4:8" x14ac:dyDescent="0.25">
      <c r="D565">
        <v>538</v>
      </c>
      <c r="E565">
        <f t="shared" si="26"/>
        <v>5.38</v>
      </c>
      <c r="F565" s="10">
        <f t="shared" si="27"/>
        <v>293.75726350259657</v>
      </c>
      <c r="G565" s="10">
        <f t="shared" si="25"/>
        <v>293.75323991615869</v>
      </c>
      <c r="H565">
        <v>293.13</v>
      </c>
    </row>
    <row r="566" spans="4:8" x14ac:dyDescent="0.25">
      <c r="D566">
        <v>539</v>
      </c>
      <c r="E566">
        <f t="shared" si="26"/>
        <v>5.39</v>
      </c>
      <c r="F566" s="10">
        <f t="shared" si="27"/>
        <v>293.75323991615869</v>
      </c>
      <c r="G566" s="10">
        <f t="shared" si="25"/>
        <v>293.74924213904615</v>
      </c>
      <c r="H566">
        <v>293.13</v>
      </c>
    </row>
    <row r="567" spans="4:8" x14ac:dyDescent="0.25">
      <c r="D567">
        <v>540</v>
      </c>
      <c r="E567">
        <f t="shared" si="26"/>
        <v>5.4</v>
      </c>
      <c r="F567" s="10">
        <f t="shared" si="27"/>
        <v>293.74924213904615</v>
      </c>
      <c r="G567" s="10">
        <f t="shared" si="25"/>
        <v>293.74527000570487</v>
      </c>
      <c r="H567">
        <v>293.13</v>
      </c>
    </row>
    <row r="568" spans="4:8" x14ac:dyDescent="0.25">
      <c r="D568">
        <v>541</v>
      </c>
      <c r="E568">
        <f t="shared" si="26"/>
        <v>5.41</v>
      </c>
      <c r="F568" s="10">
        <f t="shared" si="27"/>
        <v>293.74527000570487</v>
      </c>
      <c r="G568" s="10">
        <f t="shared" si="25"/>
        <v>293.74132335164268</v>
      </c>
      <c r="H568">
        <v>293.13</v>
      </c>
    </row>
    <row r="569" spans="4:8" x14ac:dyDescent="0.25">
      <c r="D569">
        <v>542</v>
      </c>
      <c r="E569">
        <f t="shared" si="26"/>
        <v>5.42</v>
      </c>
      <c r="F569" s="10">
        <f t="shared" si="27"/>
        <v>293.74132335164268</v>
      </c>
      <c r="G569" s="10">
        <f t="shared" si="25"/>
        <v>293.73740201342252</v>
      </c>
      <c r="H569">
        <v>293.13</v>
      </c>
    </row>
    <row r="570" spans="4:8" x14ac:dyDescent="0.25">
      <c r="D570">
        <v>543</v>
      </c>
      <c r="E570">
        <f t="shared" si="26"/>
        <v>5.43</v>
      </c>
      <c r="F570" s="10">
        <f t="shared" si="27"/>
        <v>293.73740201342252</v>
      </c>
      <c r="G570" s="10">
        <f t="shared" si="25"/>
        <v>293.73350582865578</v>
      </c>
      <c r="H570">
        <v>293.13</v>
      </c>
    </row>
    <row r="571" spans="4:8" x14ac:dyDescent="0.25">
      <c r="D571">
        <v>544</v>
      </c>
      <c r="E571">
        <f t="shared" si="26"/>
        <v>5.44</v>
      </c>
      <c r="F571" s="10">
        <f t="shared" si="27"/>
        <v>293.73350582865578</v>
      </c>
      <c r="G571" s="10">
        <f t="shared" si="25"/>
        <v>293.72963463599541</v>
      </c>
      <c r="H571">
        <v>293.13</v>
      </c>
    </row>
    <row r="572" spans="4:8" x14ac:dyDescent="0.25">
      <c r="D572">
        <v>545</v>
      </c>
      <c r="E572">
        <f t="shared" si="26"/>
        <v>5.45</v>
      </c>
      <c r="F572" s="10">
        <f t="shared" si="27"/>
        <v>293.72963463599541</v>
      </c>
      <c r="G572" s="10">
        <f t="shared" si="25"/>
        <v>293.72578827512939</v>
      </c>
      <c r="H572">
        <v>293.13</v>
      </c>
    </row>
    <row r="573" spans="4:8" x14ac:dyDescent="0.25">
      <c r="D573">
        <v>546</v>
      </c>
      <c r="E573">
        <f t="shared" si="26"/>
        <v>5.46</v>
      </c>
      <c r="F573" s="10">
        <f t="shared" si="27"/>
        <v>293.72578827512939</v>
      </c>
      <c r="G573" s="10">
        <f t="shared" si="25"/>
        <v>293.72196658677393</v>
      </c>
      <c r="H573">
        <v>293.13</v>
      </c>
    </row>
    <row r="574" spans="4:8" x14ac:dyDescent="0.25">
      <c r="D574">
        <v>547</v>
      </c>
      <c r="E574">
        <f t="shared" si="26"/>
        <v>5.47</v>
      </c>
      <c r="F574" s="10">
        <f t="shared" si="27"/>
        <v>293.72196658677393</v>
      </c>
      <c r="G574" s="10">
        <f t="shared" si="25"/>
        <v>293.71816941266707</v>
      </c>
      <c r="H574">
        <v>293.13</v>
      </c>
    </row>
    <row r="575" spans="4:8" x14ac:dyDescent="0.25">
      <c r="D575">
        <v>548</v>
      </c>
      <c r="E575">
        <f t="shared" si="26"/>
        <v>5.48</v>
      </c>
      <c r="F575" s="10">
        <f t="shared" si="27"/>
        <v>293.71816941266707</v>
      </c>
      <c r="G575" s="10">
        <f t="shared" si="25"/>
        <v>293.71439659556199</v>
      </c>
      <c r="H575">
        <v>293.13</v>
      </c>
    </row>
    <row r="576" spans="4:8" x14ac:dyDescent="0.25">
      <c r="D576">
        <v>549</v>
      </c>
      <c r="E576">
        <f t="shared" si="26"/>
        <v>5.49</v>
      </c>
      <c r="F576" s="10">
        <f t="shared" si="27"/>
        <v>293.71439659556199</v>
      </c>
      <c r="G576" s="10">
        <f t="shared" si="25"/>
        <v>293.71064797922048</v>
      </c>
      <c r="H576">
        <v>293.13</v>
      </c>
    </row>
    <row r="577" spans="4:8" x14ac:dyDescent="0.25">
      <c r="D577">
        <v>550</v>
      </c>
      <c r="E577">
        <f t="shared" si="26"/>
        <v>5.5</v>
      </c>
      <c r="F577" s="10">
        <f t="shared" si="27"/>
        <v>293.71064797922048</v>
      </c>
      <c r="G577" s="10">
        <f t="shared" si="25"/>
        <v>293.70692340840662</v>
      </c>
      <c r="H577">
        <v>293.13</v>
      </c>
    </row>
    <row r="578" spans="4:8" x14ac:dyDescent="0.25">
      <c r="D578">
        <v>551</v>
      </c>
      <c r="E578">
        <f t="shared" si="26"/>
        <v>5.51</v>
      </c>
      <c r="F578" s="10">
        <f t="shared" si="27"/>
        <v>293.70692340840662</v>
      </c>
      <c r="G578" s="10">
        <f t="shared" si="25"/>
        <v>293.70322272888012</v>
      </c>
      <c r="H578">
        <v>293.13</v>
      </c>
    </row>
    <row r="579" spans="4:8" x14ac:dyDescent="0.25">
      <c r="D579">
        <v>552</v>
      </c>
      <c r="E579">
        <f t="shared" si="26"/>
        <v>5.5200000000000005</v>
      </c>
      <c r="F579" s="10">
        <f t="shared" si="27"/>
        <v>293.70322272888012</v>
      </c>
      <c r="G579" s="10">
        <f t="shared" si="25"/>
        <v>293.69954578739021</v>
      </c>
      <c r="H579">
        <v>293.13</v>
      </c>
    </row>
    <row r="580" spans="4:8" x14ac:dyDescent="0.25">
      <c r="D580">
        <v>553</v>
      </c>
      <c r="E580">
        <f t="shared" si="26"/>
        <v>5.53</v>
      </c>
      <c r="F580" s="10">
        <f t="shared" si="27"/>
        <v>293.69954578739021</v>
      </c>
      <c r="G580" s="10">
        <f t="shared" si="25"/>
        <v>293.69589243166899</v>
      </c>
      <c r="H580">
        <v>293.13</v>
      </c>
    </row>
    <row r="581" spans="4:8" x14ac:dyDescent="0.25">
      <c r="D581">
        <v>554</v>
      </c>
      <c r="E581">
        <f t="shared" si="26"/>
        <v>5.54</v>
      </c>
      <c r="F581" s="10">
        <f t="shared" si="27"/>
        <v>293.69589243166899</v>
      </c>
      <c r="G581" s="10">
        <f t="shared" si="25"/>
        <v>293.69226251042545</v>
      </c>
      <c r="H581">
        <v>293.13</v>
      </c>
    </row>
    <row r="582" spans="4:8" x14ac:dyDescent="0.25">
      <c r="D582">
        <v>555</v>
      </c>
      <c r="E582">
        <f t="shared" si="26"/>
        <v>5.55</v>
      </c>
      <c r="F582" s="10">
        <f t="shared" si="27"/>
        <v>293.69226251042545</v>
      </c>
      <c r="G582" s="10">
        <f t="shared" si="25"/>
        <v>293.68865587333892</v>
      </c>
      <c r="H582">
        <v>293.13</v>
      </c>
    </row>
    <row r="583" spans="4:8" x14ac:dyDescent="0.25">
      <c r="D583">
        <v>556</v>
      </c>
      <c r="E583">
        <f t="shared" si="26"/>
        <v>5.5600000000000005</v>
      </c>
      <c r="F583" s="10">
        <f t="shared" si="27"/>
        <v>293.68865587333892</v>
      </c>
      <c r="G583" s="10">
        <f t="shared" si="25"/>
        <v>293.68507237105302</v>
      </c>
      <c r="H583">
        <v>293.13</v>
      </c>
    </row>
    <row r="584" spans="4:8" x14ac:dyDescent="0.25">
      <c r="D584">
        <v>557</v>
      </c>
      <c r="E584">
        <f t="shared" si="26"/>
        <v>5.57</v>
      </c>
      <c r="F584" s="10">
        <f t="shared" si="27"/>
        <v>293.68507237105302</v>
      </c>
      <c r="G584" s="10">
        <f t="shared" si="25"/>
        <v>293.68151185516939</v>
      </c>
      <c r="H584">
        <v>293.13</v>
      </c>
    </row>
    <row r="585" spans="4:8" x14ac:dyDescent="0.25">
      <c r="D585">
        <v>558</v>
      </c>
      <c r="E585">
        <f t="shared" si="26"/>
        <v>5.58</v>
      </c>
      <c r="F585" s="10">
        <f t="shared" si="27"/>
        <v>293.68151185516939</v>
      </c>
      <c r="G585" s="10">
        <f t="shared" si="25"/>
        <v>293.67797417824158</v>
      </c>
      <c r="H585">
        <v>293.13</v>
      </c>
    </row>
    <row r="586" spans="4:8" x14ac:dyDescent="0.25">
      <c r="D586">
        <v>559</v>
      </c>
      <c r="E586">
        <f t="shared" si="26"/>
        <v>5.59</v>
      </c>
      <c r="F586" s="10">
        <f t="shared" si="27"/>
        <v>293.67797417824158</v>
      </c>
      <c r="G586" s="10">
        <f t="shared" si="25"/>
        <v>293.67445919376894</v>
      </c>
      <c r="H586">
        <v>293.13</v>
      </c>
    </row>
    <row r="587" spans="4:8" x14ac:dyDescent="0.25">
      <c r="D587">
        <v>560</v>
      </c>
      <c r="E587">
        <f t="shared" si="26"/>
        <v>5.6000000000000005</v>
      </c>
      <c r="F587" s="10">
        <f t="shared" si="27"/>
        <v>293.67445919376894</v>
      </c>
      <c r="G587" s="10">
        <f t="shared" si="25"/>
        <v>293.67096675619052</v>
      </c>
      <c r="H587">
        <v>293.13</v>
      </c>
    </row>
    <row r="588" spans="4:8" x14ac:dyDescent="0.25">
      <c r="D588">
        <v>561</v>
      </c>
      <c r="E588">
        <f t="shared" si="26"/>
        <v>5.61</v>
      </c>
      <c r="F588" s="10">
        <f t="shared" si="27"/>
        <v>293.67096675619052</v>
      </c>
      <c r="G588" s="10">
        <f t="shared" si="25"/>
        <v>293.66749672087911</v>
      </c>
      <c r="H588">
        <v>293.13</v>
      </c>
    </row>
    <row r="589" spans="4:8" x14ac:dyDescent="0.25">
      <c r="D589">
        <v>562</v>
      </c>
      <c r="E589">
        <f t="shared" si="26"/>
        <v>5.62</v>
      </c>
      <c r="F589" s="10">
        <f t="shared" si="27"/>
        <v>293.66749672087911</v>
      </c>
      <c r="G589" s="10">
        <f t="shared" si="25"/>
        <v>293.66404894413523</v>
      </c>
      <c r="H589">
        <v>293.13</v>
      </c>
    </row>
    <row r="590" spans="4:8" x14ac:dyDescent="0.25">
      <c r="D590">
        <v>563</v>
      </c>
      <c r="E590">
        <f t="shared" si="26"/>
        <v>5.63</v>
      </c>
      <c r="F590" s="10">
        <f t="shared" si="27"/>
        <v>293.66404894413523</v>
      </c>
      <c r="G590" s="10">
        <f t="shared" si="25"/>
        <v>293.66062328318111</v>
      </c>
      <c r="H590">
        <v>293.13</v>
      </c>
    </row>
    <row r="591" spans="4:8" x14ac:dyDescent="0.25">
      <c r="D591">
        <v>564</v>
      </c>
      <c r="E591">
        <f t="shared" si="26"/>
        <v>5.64</v>
      </c>
      <c r="F591" s="10">
        <f t="shared" si="27"/>
        <v>293.66062328318111</v>
      </c>
      <c r="G591" s="10">
        <f t="shared" si="25"/>
        <v>293.65721959615485</v>
      </c>
      <c r="H591">
        <v>293.13</v>
      </c>
    </row>
    <row r="592" spans="4:8" x14ac:dyDescent="0.25">
      <c r="D592">
        <v>565</v>
      </c>
      <c r="E592">
        <f t="shared" si="26"/>
        <v>5.65</v>
      </c>
      <c r="F592" s="10">
        <f t="shared" si="27"/>
        <v>293.65721959615485</v>
      </c>
      <c r="G592" s="10">
        <f t="shared" si="25"/>
        <v>293.65383774210449</v>
      </c>
      <c r="H592">
        <v>293.13</v>
      </c>
    </row>
    <row r="593" spans="4:8" x14ac:dyDescent="0.25">
      <c r="D593">
        <v>566</v>
      </c>
      <c r="E593">
        <f t="shared" si="26"/>
        <v>5.66</v>
      </c>
      <c r="F593" s="10">
        <f t="shared" si="27"/>
        <v>293.65383774210449</v>
      </c>
      <c r="G593" s="10">
        <f t="shared" si="25"/>
        <v>293.65047758098228</v>
      </c>
      <c r="H593">
        <v>293.13</v>
      </c>
    </row>
    <row r="594" spans="4:8" x14ac:dyDescent="0.25">
      <c r="D594">
        <v>567</v>
      </c>
      <c r="E594">
        <f t="shared" si="26"/>
        <v>5.67</v>
      </c>
      <c r="F594" s="10">
        <f t="shared" si="27"/>
        <v>293.65047758098228</v>
      </c>
      <c r="G594" s="10">
        <f t="shared" si="25"/>
        <v>293.64713897363879</v>
      </c>
      <c r="H594">
        <v>293.13</v>
      </c>
    </row>
    <row r="595" spans="4:8" x14ac:dyDescent="0.25">
      <c r="D595">
        <v>568</v>
      </c>
      <c r="E595">
        <f t="shared" si="26"/>
        <v>5.68</v>
      </c>
      <c r="F595" s="10">
        <f t="shared" si="27"/>
        <v>293.64713897363879</v>
      </c>
      <c r="G595" s="10">
        <f t="shared" si="25"/>
        <v>293.64382178181711</v>
      </c>
      <c r="H595">
        <v>293.13</v>
      </c>
    </row>
    <row r="596" spans="4:8" x14ac:dyDescent="0.25">
      <c r="D596">
        <v>569</v>
      </c>
      <c r="E596">
        <f t="shared" si="26"/>
        <v>5.69</v>
      </c>
      <c r="F596" s="10">
        <f t="shared" si="27"/>
        <v>293.64382178181711</v>
      </c>
      <c r="G596" s="10">
        <f t="shared" si="25"/>
        <v>293.64052586814722</v>
      </c>
      <c r="H596">
        <v>293.13</v>
      </c>
    </row>
    <row r="597" spans="4:8" x14ac:dyDescent="0.25">
      <c r="D597">
        <v>570</v>
      </c>
      <c r="E597">
        <f t="shared" si="26"/>
        <v>5.7</v>
      </c>
      <c r="F597" s="10">
        <f t="shared" si="27"/>
        <v>293.64052586814722</v>
      </c>
      <c r="G597" s="10">
        <f t="shared" si="25"/>
        <v>293.63725109614029</v>
      </c>
      <c r="H597">
        <v>293.13</v>
      </c>
    </row>
    <row r="598" spans="4:8" x14ac:dyDescent="0.25">
      <c r="D598">
        <v>571</v>
      </c>
      <c r="E598">
        <f t="shared" si="26"/>
        <v>5.71</v>
      </c>
      <c r="F598" s="10">
        <f t="shared" si="27"/>
        <v>293.63725109614029</v>
      </c>
      <c r="G598" s="10">
        <f t="shared" si="25"/>
        <v>293.63399733018292</v>
      </c>
      <c r="H598">
        <v>293.13</v>
      </c>
    </row>
    <row r="599" spans="4:8" x14ac:dyDescent="0.25">
      <c r="D599">
        <v>572</v>
      </c>
      <c r="E599">
        <f t="shared" si="26"/>
        <v>5.72</v>
      </c>
      <c r="F599" s="10">
        <f t="shared" si="27"/>
        <v>293.63399733018292</v>
      </c>
      <c r="G599" s="10">
        <f t="shared" si="25"/>
        <v>293.63076443553166</v>
      </c>
      <c r="H599">
        <v>293.13</v>
      </c>
    </row>
    <row r="600" spans="4:8" x14ac:dyDescent="0.25">
      <c r="D600">
        <v>573</v>
      </c>
      <c r="E600">
        <f t="shared" si="26"/>
        <v>5.73</v>
      </c>
      <c r="F600" s="10">
        <f t="shared" si="27"/>
        <v>293.63076443553166</v>
      </c>
      <c r="G600" s="10">
        <f t="shared" si="25"/>
        <v>293.62755227830741</v>
      </c>
      <c r="H600">
        <v>293.13</v>
      </c>
    </row>
    <row r="601" spans="4:8" x14ac:dyDescent="0.25">
      <c r="D601">
        <v>574</v>
      </c>
      <c r="E601">
        <f t="shared" si="26"/>
        <v>5.74</v>
      </c>
      <c r="F601" s="10">
        <f t="shared" si="27"/>
        <v>293.62755227830741</v>
      </c>
      <c r="G601" s="10">
        <f t="shared" si="25"/>
        <v>293.62436072548974</v>
      </c>
      <c r="H601">
        <v>293.13</v>
      </c>
    </row>
    <row r="602" spans="4:8" x14ac:dyDescent="0.25">
      <c r="D602">
        <v>575</v>
      </c>
      <c r="E602">
        <f t="shared" si="26"/>
        <v>5.75</v>
      </c>
      <c r="F602" s="10">
        <f t="shared" si="27"/>
        <v>293.62436072548974</v>
      </c>
      <c r="G602" s="10">
        <f t="shared" si="25"/>
        <v>293.62118964491151</v>
      </c>
      <c r="H602">
        <v>293.13</v>
      </c>
    </row>
    <row r="603" spans="4:8" x14ac:dyDescent="0.25">
      <c r="D603">
        <v>576</v>
      </c>
      <c r="E603">
        <f t="shared" si="26"/>
        <v>5.76</v>
      </c>
      <c r="F603" s="10">
        <f t="shared" si="27"/>
        <v>293.62118964491151</v>
      </c>
      <c r="G603" s="10">
        <f t="shared" ref="G603:G666" si="28">F603-((($B$27*$B$28*(F603-$G$5))/1000)/($G$13*$G$14*$G$11))</f>
        <v>293.6180389052534</v>
      </c>
      <c r="H603">
        <v>293.13</v>
      </c>
    </row>
    <row r="604" spans="4:8" x14ac:dyDescent="0.25">
      <c r="D604">
        <v>577</v>
      </c>
      <c r="E604">
        <f t="shared" ref="E604:E667" si="29">D604*$B$16</f>
        <v>5.7700000000000005</v>
      </c>
      <c r="F604" s="10">
        <f t="shared" si="27"/>
        <v>293.6180389052534</v>
      </c>
      <c r="G604" s="10">
        <f t="shared" si="28"/>
        <v>293.61490837603844</v>
      </c>
      <c r="H604">
        <v>293.13</v>
      </c>
    </row>
    <row r="605" spans="4:8" x14ac:dyDescent="0.25">
      <c r="D605">
        <v>578</v>
      </c>
      <c r="E605">
        <f t="shared" si="29"/>
        <v>5.78</v>
      </c>
      <c r="F605" s="10">
        <f t="shared" si="27"/>
        <v>293.61490837603844</v>
      </c>
      <c r="G605" s="10">
        <f t="shared" si="28"/>
        <v>293.61179792762658</v>
      </c>
      <c r="H605">
        <v>293.13</v>
      </c>
    </row>
    <row r="606" spans="4:8" x14ac:dyDescent="0.25">
      <c r="D606">
        <v>579</v>
      </c>
      <c r="E606">
        <f t="shared" si="29"/>
        <v>5.79</v>
      </c>
      <c r="F606" s="10">
        <f t="shared" ref="F606:F669" si="30">G605</f>
        <v>293.61179792762658</v>
      </c>
      <c r="G606" s="10">
        <f t="shared" si="28"/>
        <v>293.60870743120938</v>
      </c>
      <c r="H606">
        <v>293.13</v>
      </c>
    </row>
    <row r="607" spans="4:8" x14ac:dyDescent="0.25">
      <c r="D607">
        <v>580</v>
      </c>
      <c r="E607">
        <f t="shared" si="29"/>
        <v>5.8</v>
      </c>
      <c r="F607" s="10">
        <f t="shared" si="30"/>
        <v>293.60870743120938</v>
      </c>
      <c r="G607" s="10">
        <f t="shared" si="28"/>
        <v>293.60563675880462</v>
      </c>
      <c r="H607">
        <v>293.13</v>
      </c>
    </row>
    <row r="608" spans="4:8" x14ac:dyDescent="0.25">
      <c r="D608">
        <v>581</v>
      </c>
      <c r="E608">
        <f t="shared" si="29"/>
        <v>5.8100000000000005</v>
      </c>
      <c r="F608" s="10">
        <f t="shared" si="30"/>
        <v>293.60563675880462</v>
      </c>
      <c r="G608" s="10">
        <f t="shared" si="28"/>
        <v>293.60258578325102</v>
      </c>
      <c r="H608">
        <v>293.13</v>
      </c>
    </row>
    <row r="609" spans="4:8" x14ac:dyDescent="0.25">
      <c r="D609">
        <v>582</v>
      </c>
      <c r="E609">
        <f t="shared" si="29"/>
        <v>5.82</v>
      </c>
      <c r="F609" s="10">
        <f t="shared" si="30"/>
        <v>293.60258578325102</v>
      </c>
      <c r="G609" s="10">
        <f t="shared" si="28"/>
        <v>293.59955437820298</v>
      </c>
      <c r="H609">
        <v>293.13</v>
      </c>
    </row>
    <row r="610" spans="4:8" x14ac:dyDescent="0.25">
      <c r="D610">
        <v>583</v>
      </c>
      <c r="E610">
        <f t="shared" si="29"/>
        <v>5.83</v>
      </c>
      <c r="F610" s="10">
        <f t="shared" si="30"/>
        <v>293.59955437820298</v>
      </c>
      <c r="G610" s="10">
        <f t="shared" si="28"/>
        <v>293.5965424181253</v>
      </c>
      <c r="H610">
        <v>293.13</v>
      </c>
    </row>
    <row r="611" spans="4:8" x14ac:dyDescent="0.25">
      <c r="D611">
        <v>584</v>
      </c>
      <c r="E611">
        <f t="shared" si="29"/>
        <v>5.84</v>
      </c>
      <c r="F611" s="10">
        <f t="shared" si="30"/>
        <v>293.5965424181253</v>
      </c>
      <c r="G611" s="10">
        <f t="shared" si="28"/>
        <v>293.59354977828815</v>
      </c>
      <c r="H611">
        <v>293.13</v>
      </c>
    </row>
    <row r="612" spans="4:8" x14ac:dyDescent="0.25">
      <c r="D612">
        <v>585</v>
      </c>
      <c r="E612">
        <f t="shared" si="29"/>
        <v>5.8500000000000005</v>
      </c>
      <c r="F612" s="10">
        <f t="shared" si="30"/>
        <v>293.59354977828815</v>
      </c>
      <c r="G612" s="10">
        <f t="shared" si="28"/>
        <v>293.59057633476164</v>
      </c>
      <c r="H612">
        <v>293.13</v>
      </c>
    </row>
    <row r="613" spans="4:8" x14ac:dyDescent="0.25">
      <c r="D613">
        <v>586</v>
      </c>
      <c r="E613">
        <f t="shared" si="29"/>
        <v>5.86</v>
      </c>
      <c r="F613" s="10">
        <f t="shared" si="30"/>
        <v>293.59057633476164</v>
      </c>
      <c r="G613" s="10">
        <f t="shared" si="28"/>
        <v>293.58762196441091</v>
      </c>
      <c r="H613">
        <v>293.13</v>
      </c>
    </row>
    <row r="614" spans="4:8" x14ac:dyDescent="0.25">
      <c r="D614">
        <v>587</v>
      </c>
      <c r="E614">
        <f t="shared" si="29"/>
        <v>5.87</v>
      </c>
      <c r="F614" s="10">
        <f t="shared" si="30"/>
        <v>293.58762196441091</v>
      </c>
      <c r="G614" s="10">
        <f t="shared" si="28"/>
        <v>293.58468654489093</v>
      </c>
      <c r="H614">
        <v>293.13</v>
      </c>
    </row>
    <row r="615" spans="4:8" x14ac:dyDescent="0.25">
      <c r="D615">
        <v>588</v>
      </c>
      <c r="E615">
        <f t="shared" si="29"/>
        <v>5.88</v>
      </c>
      <c r="F615" s="10">
        <f t="shared" si="30"/>
        <v>293.58468654489093</v>
      </c>
      <c r="G615" s="10">
        <f t="shared" si="28"/>
        <v>293.58176995464146</v>
      </c>
      <c r="H615">
        <v>293.13</v>
      </c>
    </row>
    <row r="616" spans="4:8" x14ac:dyDescent="0.25">
      <c r="D616">
        <v>589</v>
      </c>
      <c r="E616">
        <f t="shared" si="29"/>
        <v>5.89</v>
      </c>
      <c r="F616" s="10">
        <f t="shared" si="30"/>
        <v>293.58176995464146</v>
      </c>
      <c r="G616" s="10">
        <f t="shared" si="28"/>
        <v>293.57887207288201</v>
      </c>
      <c r="H616">
        <v>293.13</v>
      </c>
    </row>
    <row r="617" spans="4:8" x14ac:dyDescent="0.25">
      <c r="D617">
        <v>590</v>
      </c>
      <c r="E617">
        <f t="shared" si="29"/>
        <v>5.9</v>
      </c>
      <c r="F617" s="10">
        <f t="shared" si="30"/>
        <v>293.57887207288201</v>
      </c>
      <c r="G617" s="10">
        <f t="shared" si="28"/>
        <v>293.57599277960679</v>
      </c>
      <c r="H617">
        <v>293.13</v>
      </c>
    </row>
    <row r="618" spans="4:8" x14ac:dyDescent="0.25">
      <c r="D618">
        <v>591</v>
      </c>
      <c r="E618">
        <f t="shared" si="29"/>
        <v>5.91</v>
      </c>
      <c r="F618" s="10">
        <f t="shared" si="30"/>
        <v>293.57599277960679</v>
      </c>
      <c r="G618" s="10">
        <f t="shared" si="28"/>
        <v>293.57313195557987</v>
      </c>
      <c r="H618">
        <v>293.13</v>
      </c>
    </row>
    <row r="619" spans="4:8" x14ac:dyDescent="0.25">
      <c r="D619">
        <v>592</v>
      </c>
      <c r="E619">
        <f t="shared" si="29"/>
        <v>5.92</v>
      </c>
      <c r="F619" s="10">
        <f t="shared" si="30"/>
        <v>293.57313195557987</v>
      </c>
      <c r="G619" s="10">
        <f t="shared" si="28"/>
        <v>293.57028948233011</v>
      </c>
      <c r="H619">
        <v>293.13</v>
      </c>
    </row>
    <row r="620" spans="4:8" x14ac:dyDescent="0.25">
      <c r="D620">
        <v>593</v>
      </c>
      <c r="E620">
        <f t="shared" si="29"/>
        <v>5.93</v>
      </c>
      <c r="F620" s="10">
        <f t="shared" si="30"/>
        <v>293.57028948233011</v>
      </c>
      <c r="G620" s="10">
        <f t="shared" si="28"/>
        <v>293.56746524214634</v>
      </c>
      <c r="H620">
        <v>293.13</v>
      </c>
    </row>
    <row r="621" spans="4:8" x14ac:dyDescent="0.25">
      <c r="D621">
        <v>594</v>
      </c>
      <c r="E621">
        <f t="shared" si="29"/>
        <v>5.94</v>
      </c>
      <c r="F621" s="10">
        <f t="shared" si="30"/>
        <v>293.56746524214634</v>
      </c>
      <c r="G621" s="10">
        <f t="shared" si="28"/>
        <v>293.56465911807237</v>
      </c>
      <c r="H621">
        <v>293.13</v>
      </c>
    </row>
    <row r="622" spans="4:8" x14ac:dyDescent="0.25">
      <c r="D622">
        <v>595</v>
      </c>
      <c r="E622">
        <f t="shared" si="29"/>
        <v>5.95</v>
      </c>
      <c r="F622" s="10">
        <f t="shared" si="30"/>
        <v>293.56465911807237</v>
      </c>
      <c r="G622" s="10">
        <f t="shared" si="28"/>
        <v>293.56187099390229</v>
      </c>
      <c r="H622">
        <v>293.13</v>
      </c>
    </row>
    <row r="623" spans="4:8" x14ac:dyDescent="0.25">
      <c r="D623">
        <v>596</v>
      </c>
      <c r="E623">
        <f t="shared" si="29"/>
        <v>5.96</v>
      </c>
      <c r="F623" s="10">
        <f t="shared" si="30"/>
        <v>293.56187099390229</v>
      </c>
      <c r="G623" s="10">
        <f t="shared" si="28"/>
        <v>293.55910075417563</v>
      </c>
      <c r="H623">
        <v>293.13</v>
      </c>
    </row>
    <row r="624" spans="4:8" x14ac:dyDescent="0.25">
      <c r="D624">
        <v>597</v>
      </c>
      <c r="E624">
        <f t="shared" si="29"/>
        <v>5.97</v>
      </c>
      <c r="F624" s="10">
        <f t="shared" si="30"/>
        <v>293.55910075417563</v>
      </c>
      <c r="G624" s="10">
        <f t="shared" si="28"/>
        <v>293.55634828417243</v>
      </c>
      <c r="H624">
        <v>293.13</v>
      </c>
    </row>
    <row r="625" spans="4:8" x14ac:dyDescent="0.25">
      <c r="D625">
        <v>598</v>
      </c>
      <c r="E625">
        <f t="shared" si="29"/>
        <v>5.98</v>
      </c>
      <c r="F625" s="10">
        <f t="shared" si="30"/>
        <v>293.55634828417243</v>
      </c>
      <c r="G625" s="10">
        <f t="shared" si="28"/>
        <v>293.55361346990873</v>
      </c>
      <c r="H625">
        <v>293.13</v>
      </c>
    </row>
    <row r="626" spans="4:8" x14ac:dyDescent="0.25">
      <c r="D626">
        <v>599</v>
      </c>
      <c r="E626">
        <f t="shared" si="29"/>
        <v>5.99</v>
      </c>
      <c r="F626" s="10">
        <f t="shared" si="30"/>
        <v>293.55361346990873</v>
      </c>
      <c r="G626" s="10">
        <f t="shared" si="28"/>
        <v>293.55089619813157</v>
      </c>
      <c r="H626">
        <v>293.13</v>
      </c>
    </row>
    <row r="627" spans="4:8" x14ac:dyDescent="0.25">
      <c r="D627">
        <v>600</v>
      </c>
      <c r="E627">
        <f t="shared" si="29"/>
        <v>6</v>
      </c>
      <c r="F627" s="10">
        <f t="shared" si="30"/>
        <v>293.55089619813157</v>
      </c>
      <c r="G627" s="10">
        <f t="shared" si="28"/>
        <v>293.54819635631458</v>
      </c>
      <c r="H627">
        <v>293.13</v>
      </c>
    </row>
    <row r="628" spans="4:8" x14ac:dyDescent="0.25">
      <c r="D628">
        <v>601</v>
      </c>
      <c r="E628">
        <f t="shared" si="29"/>
        <v>6.01</v>
      </c>
      <c r="F628" s="10">
        <f t="shared" si="30"/>
        <v>293.54819635631458</v>
      </c>
      <c r="G628" s="10">
        <f t="shared" si="28"/>
        <v>293.54551383265317</v>
      </c>
      <c r="H628">
        <v>293.13</v>
      </c>
    </row>
    <row r="629" spans="4:8" x14ac:dyDescent="0.25">
      <c r="D629">
        <v>602</v>
      </c>
      <c r="E629">
        <f t="shared" si="29"/>
        <v>6.0200000000000005</v>
      </c>
      <c r="F629" s="10">
        <f t="shared" si="30"/>
        <v>293.54551383265317</v>
      </c>
      <c r="G629" s="10">
        <f t="shared" si="28"/>
        <v>293.54284851605991</v>
      </c>
      <c r="H629">
        <v>293.13</v>
      </c>
    </row>
    <row r="630" spans="4:8" x14ac:dyDescent="0.25">
      <c r="D630">
        <v>603</v>
      </c>
      <c r="E630">
        <f t="shared" si="29"/>
        <v>6.03</v>
      </c>
      <c r="F630" s="10">
        <f t="shared" si="30"/>
        <v>293.54284851605991</v>
      </c>
      <c r="G630" s="10">
        <f t="shared" si="28"/>
        <v>293.54020029615987</v>
      </c>
      <c r="H630">
        <v>293.13</v>
      </c>
    </row>
    <row r="631" spans="4:8" x14ac:dyDescent="0.25">
      <c r="D631">
        <v>604</v>
      </c>
      <c r="E631">
        <f t="shared" si="29"/>
        <v>6.04</v>
      </c>
      <c r="F631" s="10">
        <f t="shared" si="30"/>
        <v>293.54020029615987</v>
      </c>
      <c r="G631" s="10">
        <f t="shared" si="28"/>
        <v>293.53756906328624</v>
      </c>
      <c r="H631">
        <v>293.13</v>
      </c>
    </row>
    <row r="632" spans="4:8" x14ac:dyDescent="0.25">
      <c r="D632">
        <v>605</v>
      </c>
      <c r="E632">
        <f t="shared" si="29"/>
        <v>6.05</v>
      </c>
      <c r="F632" s="10">
        <f t="shared" si="30"/>
        <v>293.53756906328624</v>
      </c>
      <c r="G632" s="10">
        <f t="shared" si="28"/>
        <v>293.5349547084756</v>
      </c>
      <c r="H632">
        <v>293.13</v>
      </c>
    </row>
    <row r="633" spans="4:8" x14ac:dyDescent="0.25">
      <c r="D633">
        <v>606</v>
      </c>
      <c r="E633">
        <f t="shared" si="29"/>
        <v>6.0600000000000005</v>
      </c>
      <c r="F633" s="10">
        <f t="shared" si="30"/>
        <v>293.5349547084756</v>
      </c>
      <c r="G633" s="10">
        <f t="shared" si="28"/>
        <v>293.5323571234635</v>
      </c>
      <c r="H633">
        <v>293.13</v>
      </c>
    </row>
    <row r="634" spans="4:8" x14ac:dyDescent="0.25">
      <c r="D634">
        <v>607</v>
      </c>
      <c r="E634">
        <f t="shared" si="29"/>
        <v>6.07</v>
      </c>
      <c r="F634" s="10">
        <f t="shared" si="30"/>
        <v>293.5323571234635</v>
      </c>
      <c r="G634" s="10">
        <f t="shared" si="28"/>
        <v>293.52977620067992</v>
      </c>
      <c r="H634">
        <v>293.13</v>
      </c>
    </row>
    <row r="635" spans="4:8" x14ac:dyDescent="0.25">
      <c r="D635">
        <v>608</v>
      </c>
      <c r="E635">
        <f t="shared" si="29"/>
        <v>6.08</v>
      </c>
      <c r="F635" s="10">
        <f t="shared" si="30"/>
        <v>293.52977620067992</v>
      </c>
      <c r="G635" s="10">
        <f t="shared" si="28"/>
        <v>293.52721183324485</v>
      </c>
      <c r="H635">
        <v>293.13</v>
      </c>
    </row>
    <row r="636" spans="4:8" x14ac:dyDescent="0.25">
      <c r="D636">
        <v>609</v>
      </c>
      <c r="E636">
        <f t="shared" si="29"/>
        <v>6.09</v>
      </c>
      <c r="F636" s="10">
        <f t="shared" si="30"/>
        <v>293.52721183324485</v>
      </c>
      <c r="G636" s="10">
        <f t="shared" si="28"/>
        <v>293.52466391496392</v>
      </c>
      <c r="H636">
        <v>293.13</v>
      </c>
    </row>
    <row r="637" spans="4:8" x14ac:dyDescent="0.25">
      <c r="D637">
        <v>610</v>
      </c>
      <c r="E637">
        <f t="shared" si="29"/>
        <v>6.1000000000000005</v>
      </c>
      <c r="F637" s="10">
        <f t="shared" si="30"/>
        <v>293.52466391496392</v>
      </c>
      <c r="G637" s="10">
        <f t="shared" si="28"/>
        <v>293.52213234032394</v>
      </c>
      <c r="H637">
        <v>293.13</v>
      </c>
    </row>
    <row r="638" spans="4:8" x14ac:dyDescent="0.25">
      <c r="D638">
        <v>611</v>
      </c>
      <c r="E638">
        <f t="shared" si="29"/>
        <v>6.11</v>
      </c>
      <c r="F638" s="10">
        <f t="shared" si="30"/>
        <v>293.52213234032394</v>
      </c>
      <c r="G638" s="10">
        <f t="shared" si="28"/>
        <v>293.5196170044884</v>
      </c>
      <c r="H638">
        <v>293.13</v>
      </c>
    </row>
    <row r="639" spans="4:8" x14ac:dyDescent="0.25">
      <c r="D639">
        <v>612</v>
      </c>
      <c r="E639">
        <f t="shared" si="29"/>
        <v>6.12</v>
      </c>
      <c r="F639" s="10">
        <f t="shared" si="30"/>
        <v>293.5196170044884</v>
      </c>
      <c r="G639" s="10">
        <f t="shared" si="28"/>
        <v>293.51711780329344</v>
      </c>
      <c r="H639">
        <v>293.13</v>
      </c>
    </row>
    <row r="640" spans="4:8" x14ac:dyDescent="0.25">
      <c r="D640">
        <v>613</v>
      </c>
      <c r="E640">
        <f t="shared" si="29"/>
        <v>6.13</v>
      </c>
      <c r="F640" s="10">
        <f t="shared" si="30"/>
        <v>293.51711780329344</v>
      </c>
      <c r="G640" s="10">
        <f t="shared" si="28"/>
        <v>293.5146346332433</v>
      </c>
      <c r="H640">
        <v>293.13</v>
      </c>
    </row>
    <row r="641" spans="4:8" x14ac:dyDescent="0.25">
      <c r="D641">
        <v>614</v>
      </c>
      <c r="E641">
        <f t="shared" si="29"/>
        <v>6.1400000000000006</v>
      </c>
      <c r="F641" s="10">
        <f t="shared" si="30"/>
        <v>293.5146346332433</v>
      </c>
      <c r="G641" s="10">
        <f t="shared" si="28"/>
        <v>293.51216739150607</v>
      </c>
      <c r="H641">
        <v>293.13</v>
      </c>
    </row>
    <row r="642" spans="4:8" x14ac:dyDescent="0.25">
      <c r="D642">
        <v>615</v>
      </c>
      <c r="E642">
        <f t="shared" si="29"/>
        <v>6.15</v>
      </c>
      <c r="F642" s="10">
        <f t="shared" si="30"/>
        <v>293.51216739150607</v>
      </c>
      <c r="G642" s="10">
        <f t="shared" si="28"/>
        <v>293.50971597590944</v>
      </c>
      <c r="H642">
        <v>293.13</v>
      </c>
    </row>
    <row r="643" spans="4:8" x14ac:dyDescent="0.25">
      <c r="D643">
        <v>616</v>
      </c>
      <c r="E643">
        <f t="shared" si="29"/>
        <v>6.16</v>
      </c>
      <c r="F643" s="10">
        <f t="shared" si="30"/>
        <v>293.50971597590944</v>
      </c>
      <c r="G643" s="10">
        <f t="shared" si="28"/>
        <v>293.50728028493648</v>
      </c>
      <c r="H643">
        <v>293.13</v>
      </c>
    </row>
    <row r="644" spans="4:8" x14ac:dyDescent="0.25">
      <c r="D644">
        <v>617</v>
      </c>
      <c r="E644">
        <f t="shared" si="29"/>
        <v>6.17</v>
      </c>
      <c r="F644" s="10">
        <f t="shared" si="30"/>
        <v>293.50728028493648</v>
      </c>
      <c r="G644" s="10">
        <f t="shared" si="28"/>
        <v>293.50486021772156</v>
      </c>
      <c r="H644">
        <v>293.13</v>
      </c>
    </row>
    <row r="645" spans="4:8" x14ac:dyDescent="0.25">
      <c r="D645">
        <v>618</v>
      </c>
      <c r="E645">
        <f t="shared" si="29"/>
        <v>6.18</v>
      </c>
      <c r="F645" s="10">
        <f t="shared" si="30"/>
        <v>293.50486021772156</v>
      </c>
      <c r="G645" s="10">
        <f t="shared" si="28"/>
        <v>293.5024556740459</v>
      </c>
      <c r="H645">
        <v>293.13</v>
      </c>
    </row>
    <row r="646" spans="4:8" x14ac:dyDescent="0.25">
      <c r="D646">
        <v>619</v>
      </c>
      <c r="E646">
        <f t="shared" si="29"/>
        <v>6.19</v>
      </c>
      <c r="F646" s="10">
        <f t="shared" si="30"/>
        <v>293.5024556740459</v>
      </c>
      <c r="G646" s="10">
        <f t="shared" si="28"/>
        <v>293.50006655433367</v>
      </c>
      <c r="H646">
        <v>293.13</v>
      </c>
    </row>
    <row r="647" spans="4:8" x14ac:dyDescent="0.25">
      <c r="D647">
        <v>620</v>
      </c>
      <c r="E647">
        <f t="shared" si="29"/>
        <v>6.2</v>
      </c>
      <c r="F647" s="10">
        <f t="shared" si="30"/>
        <v>293.50006655433367</v>
      </c>
      <c r="G647" s="10">
        <f t="shared" si="28"/>
        <v>293.49769275964775</v>
      </c>
      <c r="H647">
        <v>293.13</v>
      </c>
    </row>
    <row r="648" spans="4:8" x14ac:dyDescent="0.25">
      <c r="D648">
        <v>621</v>
      </c>
      <c r="E648">
        <f t="shared" si="29"/>
        <v>6.21</v>
      </c>
      <c r="F648" s="10">
        <f t="shared" si="30"/>
        <v>293.49769275964775</v>
      </c>
      <c r="G648" s="10">
        <f t="shared" si="28"/>
        <v>293.49533419168563</v>
      </c>
      <c r="H648">
        <v>293.13</v>
      </c>
    </row>
    <row r="649" spans="4:8" x14ac:dyDescent="0.25">
      <c r="D649">
        <v>622</v>
      </c>
      <c r="E649">
        <f t="shared" si="29"/>
        <v>6.22</v>
      </c>
      <c r="F649" s="10">
        <f t="shared" si="30"/>
        <v>293.49533419168563</v>
      </c>
      <c r="G649" s="10">
        <f t="shared" si="28"/>
        <v>293.49299075277537</v>
      </c>
      <c r="H649">
        <v>293.13</v>
      </c>
    </row>
    <row r="650" spans="4:8" x14ac:dyDescent="0.25">
      <c r="D650">
        <v>623</v>
      </c>
      <c r="E650">
        <f t="shared" si="29"/>
        <v>6.23</v>
      </c>
      <c r="F650" s="10">
        <f t="shared" si="30"/>
        <v>293.49299075277537</v>
      </c>
      <c r="G650" s="10">
        <f t="shared" si="28"/>
        <v>293.49066234587156</v>
      </c>
      <c r="H650">
        <v>293.13</v>
      </c>
    </row>
    <row r="651" spans="4:8" x14ac:dyDescent="0.25">
      <c r="D651">
        <v>624</v>
      </c>
      <c r="E651">
        <f t="shared" si="29"/>
        <v>6.24</v>
      </c>
      <c r="F651" s="10">
        <f t="shared" si="30"/>
        <v>293.49066234587156</v>
      </c>
      <c r="G651" s="10">
        <f t="shared" si="28"/>
        <v>293.48834887455126</v>
      </c>
      <c r="H651">
        <v>293.13</v>
      </c>
    </row>
    <row r="652" spans="4:8" x14ac:dyDescent="0.25">
      <c r="D652">
        <v>625</v>
      </c>
      <c r="E652">
        <f t="shared" si="29"/>
        <v>6.25</v>
      </c>
      <c r="F652" s="10">
        <f t="shared" si="30"/>
        <v>293.48834887455126</v>
      </c>
      <c r="G652" s="10">
        <f t="shared" si="28"/>
        <v>293.48605024301008</v>
      </c>
      <c r="H652">
        <v>293.13</v>
      </c>
    </row>
    <row r="653" spans="4:8" x14ac:dyDescent="0.25">
      <c r="D653">
        <v>626</v>
      </c>
      <c r="E653">
        <f t="shared" si="29"/>
        <v>6.26</v>
      </c>
      <c r="F653" s="10">
        <f t="shared" si="30"/>
        <v>293.48605024301008</v>
      </c>
      <c r="G653" s="10">
        <f t="shared" si="28"/>
        <v>293.4837663560582</v>
      </c>
      <c r="H653">
        <v>293.13</v>
      </c>
    </row>
    <row r="654" spans="4:8" x14ac:dyDescent="0.25">
      <c r="D654">
        <v>627</v>
      </c>
      <c r="E654">
        <f t="shared" si="29"/>
        <v>6.2700000000000005</v>
      </c>
      <c r="F654" s="10">
        <f t="shared" si="30"/>
        <v>293.4837663560582</v>
      </c>
      <c r="G654" s="10">
        <f t="shared" si="28"/>
        <v>293.48149711911628</v>
      </c>
      <c r="H654">
        <v>293.13</v>
      </c>
    </row>
    <row r="655" spans="4:8" x14ac:dyDescent="0.25">
      <c r="D655">
        <v>628</v>
      </c>
      <c r="E655">
        <f t="shared" si="29"/>
        <v>6.28</v>
      </c>
      <c r="F655" s="10">
        <f t="shared" si="30"/>
        <v>293.48149711911628</v>
      </c>
      <c r="G655" s="10">
        <f t="shared" si="28"/>
        <v>293.47924243821171</v>
      </c>
      <c r="H655">
        <v>293.13</v>
      </c>
    </row>
    <row r="656" spans="4:8" x14ac:dyDescent="0.25">
      <c r="D656">
        <v>629</v>
      </c>
      <c r="E656">
        <f t="shared" si="29"/>
        <v>6.29</v>
      </c>
      <c r="F656" s="10">
        <f t="shared" si="30"/>
        <v>293.47924243821171</v>
      </c>
      <c r="G656" s="10">
        <f t="shared" si="28"/>
        <v>293.47700221997468</v>
      </c>
      <c r="H656">
        <v>293.13</v>
      </c>
    </row>
    <row r="657" spans="4:8" x14ac:dyDescent="0.25">
      <c r="D657">
        <v>630</v>
      </c>
      <c r="E657">
        <f t="shared" si="29"/>
        <v>6.3</v>
      </c>
      <c r="F657" s="10">
        <f t="shared" si="30"/>
        <v>293.47700221997468</v>
      </c>
      <c r="G657" s="10">
        <f t="shared" si="28"/>
        <v>293.47477637163433</v>
      </c>
      <c r="H657">
        <v>293.13</v>
      </c>
    </row>
    <row r="658" spans="4:8" x14ac:dyDescent="0.25">
      <c r="D658">
        <v>631</v>
      </c>
      <c r="E658">
        <f t="shared" si="29"/>
        <v>6.3100000000000005</v>
      </c>
      <c r="F658" s="10">
        <f t="shared" si="30"/>
        <v>293.47477637163433</v>
      </c>
      <c r="G658" s="10">
        <f t="shared" si="28"/>
        <v>293.47256480101487</v>
      </c>
      <c r="H658">
        <v>293.13</v>
      </c>
    </row>
    <row r="659" spans="4:8" x14ac:dyDescent="0.25">
      <c r="D659">
        <v>632</v>
      </c>
      <c r="E659">
        <f t="shared" si="29"/>
        <v>6.32</v>
      </c>
      <c r="F659" s="10">
        <f t="shared" si="30"/>
        <v>293.47256480101487</v>
      </c>
      <c r="G659" s="10">
        <f t="shared" si="28"/>
        <v>293.4703674165317</v>
      </c>
      <c r="H659">
        <v>293.13</v>
      </c>
    </row>
    <row r="660" spans="4:8" x14ac:dyDescent="0.25">
      <c r="D660">
        <v>633</v>
      </c>
      <c r="E660">
        <f t="shared" si="29"/>
        <v>6.33</v>
      </c>
      <c r="F660" s="10">
        <f t="shared" si="30"/>
        <v>293.4703674165317</v>
      </c>
      <c r="G660" s="10">
        <f t="shared" si="28"/>
        <v>293.46818412718778</v>
      </c>
      <c r="H660">
        <v>293.13</v>
      </c>
    </row>
    <row r="661" spans="4:8" x14ac:dyDescent="0.25">
      <c r="D661">
        <v>634</v>
      </c>
      <c r="E661">
        <f t="shared" si="29"/>
        <v>6.34</v>
      </c>
      <c r="F661" s="10">
        <f t="shared" si="30"/>
        <v>293.46818412718778</v>
      </c>
      <c r="G661" s="10">
        <f t="shared" si="28"/>
        <v>293.46601484256968</v>
      </c>
      <c r="H661">
        <v>293.13</v>
      </c>
    </row>
    <row r="662" spans="4:8" x14ac:dyDescent="0.25">
      <c r="D662">
        <v>635</v>
      </c>
      <c r="E662">
        <f t="shared" si="29"/>
        <v>6.3500000000000005</v>
      </c>
      <c r="F662" s="10">
        <f t="shared" si="30"/>
        <v>293.46601484256968</v>
      </c>
      <c r="G662" s="10">
        <f t="shared" si="28"/>
        <v>293.46385947284404</v>
      </c>
      <c r="H662">
        <v>293.13</v>
      </c>
    </row>
    <row r="663" spans="4:8" x14ac:dyDescent="0.25">
      <c r="D663">
        <v>636</v>
      </c>
      <c r="E663">
        <f t="shared" si="29"/>
        <v>6.36</v>
      </c>
      <c r="F663" s="10">
        <f t="shared" si="30"/>
        <v>293.46385947284404</v>
      </c>
      <c r="G663" s="10">
        <f t="shared" si="28"/>
        <v>293.46171792875367</v>
      </c>
      <c r="H663">
        <v>293.13</v>
      </c>
    </row>
    <row r="664" spans="4:8" x14ac:dyDescent="0.25">
      <c r="D664">
        <v>637</v>
      </c>
      <c r="E664">
        <f t="shared" si="29"/>
        <v>6.37</v>
      </c>
      <c r="F664" s="10">
        <f t="shared" si="30"/>
        <v>293.46171792875367</v>
      </c>
      <c r="G664" s="10">
        <f t="shared" si="28"/>
        <v>293.45959012161393</v>
      </c>
      <c r="H664">
        <v>293.13</v>
      </c>
    </row>
    <row r="665" spans="4:8" x14ac:dyDescent="0.25">
      <c r="D665">
        <v>638</v>
      </c>
      <c r="E665">
        <f t="shared" si="29"/>
        <v>6.38</v>
      </c>
      <c r="F665" s="10">
        <f t="shared" si="30"/>
        <v>293.45959012161393</v>
      </c>
      <c r="G665" s="10">
        <f t="shared" si="28"/>
        <v>293.45747596330898</v>
      </c>
      <c r="H665">
        <v>293.13</v>
      </c>
    </row>
    <row r="666" spans="4:8" x14ac:dyDescent="0.25">
      <c r="D666">
        <v>639</v>
      </c>
      <c r="E666">
        <f t="shared" si="29"/>
        <v>6.3900000000000006</v>
      </c>
      <c r="F666" s="10">
        <f t="shared" si="30"/>
        <v>293.45747596330898</v>
      </c>
      <c r="G666" s="10">
        <f t="shared" si="28"/>
        <v>293.45537536628837</v>
      </c>
      <c r="H666">
        <v>293.13</v>
      </c>
    </row>
    <row r="667" spans="4:8" x14ac:dyDescent="0.25">
      <c r="D667">
        <v>640</v>
      </c>
      <c r="E667">
        <f t="shared" si="29"/>
        <v>6.4</v>
      </c>
      <c r="F667" s="10">
        <f t="shared" si="30"/>
        <v>293.45537536628837</v>
      </c>
      <c r="G667" s="10">
        <f t="shared" ref="G667:G730" si="31">F667-((($B$27*$B$28*(F667-$G$5))/1000)/($G$13*$G$14*$G$11))</f>
        <v>293.45328824356307</v>
      </c>
      <c r="H667">
        <v>293.13</v>
      </c>
    </row>
    <row r="668" spans="4:8" x14ac:dyDescent="0.25">
      <c r="D668">
        <v>641</v>
      </c>
      <c r="E668">
        <f t="shared" ref="E668:E731" si="32">D668*$B$16</f>
        <v>6.41</v>
      </c>
      <c r="F668" s="10">
        <f t="shared" si="30"/>
        <v>293.45328824356307</v>
      </c>
      <c r="G668" s="10">
        <f t="shared" si="31"/>
        <v>293.45121450870209</v>
      </c>
      <c r="H668">
        <v>293.13</v>
      </c>
    </row>
    <row r="669" spans="4:8" x14ac:dyDescent="0.25">
      <c r="D669">
        <v>642</v>
      </c>
      <c r="E669">
        <f t="shared" si="32"/>
        <v>6.42</v>
      </c>
      <c r="F669" s="10">
        <f t="shared" si="30"/>
        <v>293.45121450870209</v>
      </c>
      <c r="G669" s="10">
        <f t="shared" si="31"/>
        <v>293.44915407582897</v>
      </c>
      <c r="H669">
        <v>293.13</v>
      </c>
    </row>
    <row r="670" spans="4:8" x14ac:dyDescent="0.25">
      <c r="D670">
        <v>643</v>
      </c>
      <c r="E670">
        <f t="shared" si="32"/>
        <v>6.43</v>
      </c>
      <c r="F670" s="10">
        <f t="shared" ref="F670:F733" si="33">G669</f>
        <v>293.44915407582897</v>
      </c>
      <c r="G670" s="10">
        <f t="shared" si="31"/>
        <v>293.44710685961792</v>
      </c>
      <c r="H670">
        <v>293.13</v>
      </c>
    </row>
    <row r="671" spans="4:8" x14ac:dyDescent="0.25">
      <c r="D671">
        <v>644</v>
      </c>
      <c r="E671">
        <f t="shared" si="32"/>
        <v>6.44</v>
      </c>
      <c r="F671" s="10">
        <f t="shared" si="33"/>
        <v>293.44710685961792</v>
      </c>
      <c r="G671" s="10">
        <f t="shared" si="31"/>
        <v>293.44507277529061</v>
      </c>
      <c r="H671">
        <v>293.13</v>
      </c>
    </row>
    <row r="672" spans="4:8" x14ac:dyDescent="0.25">
      <c r="D672">
        <v>645</v>
      </c>
      <c r="E672">
        <f t="shared" si="32"/>
        <v>6.45</v>
      </c>
      <c r="F672" s="10">
        <f t="shared" si="33"/>
        <v>293.44507277529061</v>
      </c>
      <c r="G672" s="10">
        <f t="shared" si="31"/>
        <v>293.44305173861244</v>
      </c>
      <c r="H672">
        <v>293.13</v>
      </c>
    </row>
    <row r="673" spans="4:8" x14ac:dyDescent="0.25">
      <c r="D673">
        <v>646</v>
      </c>
      <c r="E673">
        <f t="shared" si="32"/>
        <v>6.46</v>
      </c>
      <c r="F673" s="10">
        <f t="shared" si="33"/>
        <v>293.44305173861244</v>
      </c>
      <c r="G673" s="10">
        <f t="shared" si="31"/>
        <v>293.4410436658892</v>
      </c>
      <c r="H673">
        <v>293.13</v>
      </c>
    </row>
    <row r="674" spans="4:8" x14ac:dyDescent="0.25">
      <c r="D674">
        <v>647</v>
      </c>
      <c r="E674">
        <f t="shared" si="32"/>
        <v>6.47</v>
      </c>
      <c r="F674" s="10">
        <f t="shared" si="33"/>
        <v>293.4410436658892</v>
      </c>
      <c r="G674" s="10">
        <f t="shared" si="31"/>
        <v>293.43904847396351</v>
      </c>
      <c r="H674">
        <v>293.13</v>
      </c>
    </row>
    <row r="675" spans="4:8" x14ac:dyDescent="0.25">
      <c r="D675">
        <v>648</v>
      </c>
      <c r="E675">
        <f t="shared" si="32"/>
        <v>6.48</v>
      </c>
      <c r="F675" s="10">
        <f t="shared" si="33"/>
        <v>293.43904847396351</v>
      </c>
      <c r="G675" s="10">
        <f t="shared" si="31"/>
        <v>293.43706608021137</v>
      </c>
      <c r="H675">
        <v>293.13</v>
      </c>
    </row>
    <row r="676" spans="4:8" x14ac:dyDescent="0.25">
      <c r="D676">
        <v>649</v>
      </c>
      <c r="E676">
        <f t="shared" si="32"/>
        <v>6.49</v>
      </c>
      <c r="F676" s="10">
        <f t="shared" si="33"/>
        <v>293.43706608021137</v>
      </c>
      <c r="G676" s="10">
        <f t="shared" si="31"/>
        <v>293.43509640253882</v>
      </c>
      <c r="H676">
        <v>293.13</v>
      </c>
    </row>
    <row r="677" spans="4:8" x14ac:dyDescent="0.25">
      <c r="D677">
        <v>650</v>
      </c>
      <c r="E677">
        <f t="shared" si="32"/>
        <v>6.5</v>
      </c>
      <c r="F677" s="10">
        <f t="shared" si="33"/>
        <v>293.43509640253882</v>
      </c>
      <c r="G677" s="10">
        <f t="shared" si="31"/>
        <v>293.43313935937846</v>
      </c>
      <c r="H677">
        <v>293.13</v>
      </c>
    </row>
    <row r="678" spans="4:8" x14ac:dyDescent="0.25">
      <c r="D678">
        <v>651</v>
      </c>
      <c r="E678">
        <f t="shared" si="32"/>
        <v>6.51</v>
      </c>
      <c r="F678" s="10">
        <f t="shared" si="33"/>
        <v>293.43313935937846</v>
      </c>
      <c r="G678" s="10">
        <f t="shared" si="31"/>
        <v>293.43119486968612</v>
      </c>
      <c r="H678">
        <v>293.13</v>
      </c>
    </row>
    <row r="679" spans="4:8" x14ac:dyDescent="0.25">
      <c r="D679">
        <v>652</v>
      </c>
      <c r="E679">
        <f t="shared" si="32"/>
        <v>6.5200000000000005</v>
      </c>
      <c r="F679" s="10">
        <f t="shared" si="33"/>
        <v>293.43119486968612</v>
      </c>
      <c r="G679" s="10">
        <f t="shared" si="31"/>
        <v>293.42926285293748</v>
      </c>
      <c r="H679">
        <v>293.13</v>
      </c>
    </row>
    <row r="680" spans="4:8" x14ac:dyDescent="0.25">
      <c r="D680">
        <v>653</v>
      </c>
      <c r="E680">
        <f t="shared" si="32"/>
        <v>6.53</v>
      </c>
      <c r="F680" s="10">
        <f t="shared" si="33"/>
        <v>293.42926285293748</v>
      </c>
      <c r="G680" s="10">
        <f t="shared" si="31"/>
        <v>293.42734322912474</v>
      </c>
      <c r="H680">
        <v>293.13</v>
      </c>
    </row>
    <row r="681" spans="4:8" x14ac:dyDescent="0.25">
      <c r="D681">
        <v>654</v>
      </c>
      <c r="E681">
        <f t="shared" si="32"/>
        <v>6.54</v>
      </c>
      <c r="F681" s="10">
        <f t="shared" si="33"/>
        <v>293.42734322912474</v>
      </c>
      <c r="G681" s="10">
        <f t="shared" si="31"/>
        <v>293.42543591875335</v>
      </c>
      <c r="H681">
        <v>293.13</v>
      </c>
    </row>
    <row r="682" spans="4:8" x14ac:dyDescent="0.25">
      <c r="D682">
        <v>655</v>
      </c>
      <c r="E682">
        <f t="shared" si="32"/>
        <v>6.55</v>
      </c>
      <c r="F682" s="10">
        <f t="shared" si="33"/>
        <v>293.42543591875335</v>
      </c>
      <c r="G682" s="10">
        <f t="shared" si="31"/>
        <v>293.42354084283863</v>
      </c>
      <c r="H682">
        <v>293.13</v>
      </c>
    </row>
    <row r="683" spans="4:8" x14ac:dyDescent="0.25">
      <c r="D683">
        <v>656</v>
      </c>
      <c r="E683">
        <f t="shared" si="32"/>
        <v>6.5600000000000005</v>
      </c>
      <c r="F683" s="10">
        <f t="shared" si="33"/>
        <v>293.42354084283863</v>
      </c>
      <c r="G683" s="10">
        <f t="shared" si="31"/>
        <v>293.42165792290257</v>
      </c>
      <c r="H683">
        <v>293.13</v>
      </c>
    </row>
    <row r="684" spans="4:8" x14ac:dyDescent="0.25">
      <c r="D684">
        <v>657</v>
      </c>
      <c r="E684">
        <f t="shared" si="32"/>
        <v>6.57</v>
      </c>
      <c r="F684" s="10">
        <f t="shared" si="33"/>
        <v>293.42165792290257</v>
      </c>
      <c r="G684" s="10">
        <f t="shared" si="31"/>
        <v>293.41978708097054</v>
      </c>
      <c r="H684">
        <v>293.13</v>
      </c>
    </row>
    <row r="685" spans="4:8" x14ac:dyDescent="0.25">
      <c r="D685">
        <v>658</v>
      </c>
      <c r="E685">
        <f t="shared" si="32"/>
        <v>6.58</v>
      </c>
      <c r="F685" s="10">
        <f t="shared" si="33"/>
        <v>293.41978708097054</v>
      </c>
      <c r="G685" s="10">
        <f t="shared" si="31"/>
        <v>293.41792823956808</v>
      </c>
      <c r="H685">
        <v>293.13</v>
      </c>
    </row>
    <row r="686" spans="4:8" x14ac:dyDescent="0.25">
      <c r="D686">
        <v>659</v>
      </c>
      <c r="E686">
        <f t="shared" si="32"/>
        <v>6.59</v>
      </c>
      <c r="F686" s="10">
        <f t="shared" si="33"/>
        <v>293.41792823956808</v>
      </c>
      <c r="G686" s="10">
        <f t="shared" si="31"/>
        <v>293.41608132171774</v>
      </c>
      <c r="H686">
        <v>293.13</v>
      </c>
    </row>
    <row r="687" spans="4:8" x14ac:dyDescent="0.25">
      <c r="D687">
        <v>660</v>
      </c>
      <c r="E687">
        <f t="shared" si="32"/>
        <v>6.6000000000000005</v>
      </c>
      <c r="F687" s="10">
        <f t="shared" si="33"/>
        <v>293.41608132171774</v>
      </c>
      <c r="G687" s="10">
        <f t="shared" si="31"/>
        <v>293.41424625093578</v>
      </c>
      <c r="H687">
        <v>293.13</v>
      </c>
    </row>
    <row r="688" spans="4:8" x14ac:dyDescent="0.25">
      <c r="D688">
        <v>661</v>
      </c>
      <c r="E688">
        <f t="shared" si="32"/>
        <v>6.61</v>
      </c>
      <c r="F688" s="10">
        <f t="shared" si="33"/>
        <v>293.41424625093578</v>
      </c>
      <c r="G688" s="10">
        <f t="shared" si="31"/>
        <v>293.41242295122913</v>
      </c>
      <c r="H688">
        <v>293.13</v>
      </c>
    </row>
    <row r="689" spans="4:8" x14ac:dyDescent="0.25">
      <c r="D689">
        <v>662</v>
      </c>
      <c r="E689">
        <f t="shared" si="32"/>
        <v>6.62</v>
      </c>
      <c r="F689" s="10">
        <f t="shared" si="33"/>
        <v>293.41242295122913</v>
      </c>
      <c r="G689" s="10">
        <f t="shared" si="31"/>
        <v>293.41061134709207</v>
      </c>
      <c r="H689">
        <v>293.13</v>
      </c>
    </row>
    <row r="690" spans="4:8" x14ac:dyDescent="0.25">
      <c r="D690">
        <v>663</v>
      </c>
      <c r="E690">
        <f t="shared" si="32"/>
        <v>6.63</v>
      </c>
      <c r="F690" s="10">
        <f t="shared" si="33"/>
        <v>293.41061134709207</v>
      </c>
      <c r="G690" s="10">
        <f t="shared" si="31"/>
        <v>293.40881136350333</v>
      </c>
      <c r="H690">
        <v>293.13</v>
      </c>
    </row>
    <row r="691" spans="4:8" x14ac:dyDescent="0.25">
      <c r="D691">
        <v>664</v>
      </c>
      <c r="E691">
        <f t="shared" si="32"/>
        <v>6.6400000000000006</v>
      </c>
      <c r="F691" s="10">
        <f t="shared" si="33"/>
        <v>293.40881136350333</v>
      </c>
      <c r="G691" s="10">
        <f t="shared" si="31"/>
        <v>293.40702292592283</v>
      </c>
      <c r="H691">
        <v>293.13</v>
      </c>
    </row>
    <row r="692" spans="4:8" x14ac:dyDescent="0.25">
      <c r="D692">
        <v>665</v>
      </c>
      <c r="E692">
        <f t="shared" si="32"/>
        <v>6.65</v>
      </c>
      <c r="F692" s="10">
        <f t="shared" si="33"/>
        <v>293.40702292592283</v>
      </c>
      <c r="G692" s="10">
        <f t="shared" si="31"/>
        <v>293.4052459602886</v>
      </c>
      <c r="H692">
        <v>293.13</v>
      </c>
    </row>
    <row r="693" spans="4:8" x14ac:dyDescent="0.25">
      <c r="D693">
        <v>666</v>
      </c>
      <c r="E693">
        <f t="shared" si="32"/>
        <v>6.66</v>
      </c>
      <c r="F693" s="10">
        <f t="shared" si="33"/>
        <v>293.4052459602886</v>
      </c>
      <c r="G693" s="10">
        <f t="shared" si="31"/>
        <v>293.40348039301375</v>
      </c>
      <c r="H693">
        <v>293.13</v>
      </c>
    </row>
    <row r="694" spans="4:8" x14ac:dyDescent="0.25">
      <c r="D694">
        <v>667</v>
      </c>
      <c r="E694">
        <f t="shared" si="32"/>
        <v>6.67</v>
      </c>
      <c r="F694" s="10">
        <f t="shared" si="33"/>
        <v>293.40348039301375</v>
      </c>
      <c r="G694" s="10">
        <f t="shared" si="31"/>
        <v>293.40172615098339</v>
      </c>
      <c r="H694">
        <v>293.13</v>
      </c>
    </row>
    <row r="695" spans="4:8" x14ac:dyDescent="0.25">
      <c r="D695">
        <v>668</v>
      </c>
      <c r="E695">
        <f t="shared" si="32"/>
        <v>6.68</v>
      </c>
      <c r="F695" s="10">
        <f t="shared" si="33"/>
        <v>293.40172615098339</v>
      </c>
      <c r="G695" s="10">
        <f t="shared" si="31"/>
        <v>293.39998316155169</v>
      </c>
      <c r="H695">
        <v>293.13</v>
      </c>
    </row>
    <row r="696" spans="4:8" x14ac:dyDescent="0.25">
      <c r="D696">
        <v>669</v>
      </c>
      <c r="E696">
        <f t="shared" si="32"/>
        <v>6.69</v>
      </c>
      <c r="F696" s="10">
        <f t="shared" si="33"/>
        <v>293.39998316155169</v>
      </c>
      <c r="G696" s="10">
        <f t="shared" si="31"/>
        <v>293.39825135253875</v>
      </c>
      <c r="H696">
        <v>293.13</v>
      </c>
    </row>
    <row r="697" spans="4:8" x14ac:dyDescent="0.25">
      <c r="D697">
        <v>670</v>
      </c>
      <c r="E697">
        <f t="shared" si="32"/>
        <v>6.7</v>
      </c>
      <c r="F697" s="10">
        <f t="shared" si="33"/>
        <v>293.39825135253875</v>
      </c>
      <c r="G697" s="10">
        <f t="shared" si="31"/>
        <v>293.39653065222768</v>
      </c>
      <c r="H697">
        <v>293.13</v>
      </c>
    </row>
    <row r="698" spans="4:8" x14ac:dyDescent="0.25">
      <c r="D698">
        <v>671</v>
      </c>
      <c r="E698">
        <f t="shared" si="32"/>
        <v>6.71</v>
      </c>
      <c r="F698" s="10">
        <f t="shared" si="33"/>
        <v>293.39653065222768</v>
      </c>
      <c r="G698" s="10">
        <f t="shared" si="31"/>
        <v>293.39482098936168</v>
      </c>
      <c r="H698">
        <v>293.13</v>
      </c>
    </row>
    <row r="699" spans="4:8" x14ac:dyDescent="0.25">
      <c r="D699">
        <v>672</v>
      </c>
      <c r="E699">
        <f t="shared" si="32"/>
        <v>6.72</v>
      </c>
      <c r="F699" s="10">
        <f t="shared" si="33"/>
        <v>293.39482098936168</v>
      </c>
      <c r="G699" s="10">
        <f t="shared" si="31"/>
        <v>293.39312229314095</v>
      </c>
      <c r="H699">
        <v>293.13</v>
      </c>
    </row>
    <row r="700" spans="4:8" x14ac:dyDescent="0.25">
      <c r="D700">
        <v>673</v>
      </c>
      <c r="E700">
        <f t="shared" si="32"/>
        <v>6.73</v>
      </c>
      <c r="F700" s="10">
        <f t="shared" si="33"/>
        <v>293.39312229314095</v>
      </c>
      <c r="G700" s="10">
        <f t="shared" si="31"/>
        <v>293.39143449321983</v>
      </c>
      <c r="H700">
        <v>293.13</v>
      </c>
    </row>
    <row r="701" spans="4:8" x14ac:dyDescent="0.25">
      <c r="D701">
        <v>674</v>
      </c>
      <c r="E701">
        <f t="shared" si="32"/>
        <v>6.74</v>
      </c>
      <c r="F701" s="10">
        <f t="shared" si="33"/>
        <v>293.39143449321983</v>
      </c>
      <c r="G701" s="10">
        <f t="shared" si="31"/>
        <v>293.38975751970395</v>
      </c>
      <c r="H701">
        <v>293.13</v>
      </c>
    </row>
    <row r="702" spans="4:8" x14ac:dyDescent="0.25">
      <c r="D702">
        <v>675</v>
      </c>
      <c r="E702">
        <f t="shared" si="32"/>
        <v>6.75</v>
      </c>
      <c r="F702" s="10">
        <f t="shared" si="33"/>
        <v>293.38975751970395</v>
      </c>
      <c r="G702" s="10">
        <f t="shared" si="31"/>
        <v>293.38809130314729</v>
      </c>
      <c r="H702">
        <v>293.13</v>
      </c>
    </row>
    <row r="703" spans="4:8" x14ac:dyDescent="0.25">
      <c r="D703">
        <v>676</v>
      </c>
      <c r="E703">
        <f t="shared" si="32"/>
        <v>6.76</v>
      </c>
      <c r="F703" s="10">
        <f t="shared" si="33"/>
        <v>293.38809130314729</v>
      </c>
      <c r="G703" s="10">
        <f t="shared" si="31"/>
        <v>293.38643577454923</v>
      </c>
      <c r="H703">
        <v>293.13</v>
      </c>
    </row>
    <row r="704" spans="4:8" x14ac:dyDescent="0.25">
      <c r="D704">
        <v>677</v>
      </c>
      <c r="E704">
        <f t="shared" si="32"/>
        <v>6.7700000000000005</v>
      </c>
      <c r="F704" s="10">
        <f t="shared" si="33"/>
        <v>293.38643577454923</v>
      </c>
      <c r="G704" s="10">
        <f t="shared" si="31"/>
        <v>293.38479086535176</v>
      </c>
      <c r="H704">
        <v>293.13</v>
      </c>
    </row>
    <row r="705" spans="4:8" x14ac:dyDescent="0.25">
      <c r="D705">
        <v>678</v>
      </c>
      <c r="E705">
        <f t="shared" si="32"/>
        <v>6.78</v>
      </c>
      <c r="F705" s="10">
        <f t="shared" si="33"/>
        <v>293.38479086535176</v>
      </c>
      <c r="G705" s="10">
        <f t="shared" si="31"/>
        <v>293.38315650743664</v>
      </c>
      <c r="H705">
        <v>293.13</v>
      </c>
    </row>
    <row r="706" spans="4:8" x14ac:dyDescent="0.25">
      <c r="D706">
        <v>679</v>
      </c>
      <c r="E706">
        <f t="shared" si="32"/>
        <v>6.79</v>
      </c>
      <c r="F706" s="10">
        <f t="shared" si="33"/>
        <v>293.38315650743664</v>
      </c>
      <c r="G706" s="10">
        <f t="shared" si="31"/>
        <v>293.38153263312262</v>
      </c>
      <c r="H706">
        <v>293.13</v>
      </c>
    </row>
    <row r="707" spans="4:8" x14ac:dyDescent="0.25">
      <c r="D707">
        <v>680</v>
      </c>
      <c r="E707">
        <f t="shared" si="32"/>
        <v>6.8</v>
      </c>
      <c r="F707" s="10">
        <f t="shared" si="33"/>
        <v>293.38153263312262</v>
      </c>
      <c r="G707" s="10">
        <f t="shared" si="31"/>
        <v>293.37991917516257</v>
      </c>
      <c r="H707">
        <v>293.13</v>
      </c>
    </row>
    <row r="708" spans="4:8" x14ac:dyDescent="0.25">
      <c r="D708">
        <v>681</v>
      </c>
      <c r="E708">
        <f t="shared" si="32"/>
        <v>6.8100000000000005</v>
      </c>
      <c r="F708" s="10">
        <f t="shared" si="33"/>
        <v>293.37991917516257</v>
      </c>
      <c r="G708" s="10">
        <f t="shared" si="31"/>
        <v>293.37831606674069</v>
      </c>
      <c r="H708">
        <v>293.13</v>
      </c>
    </row>
    <row r="709" spans="4:8" x14ac:dyDescent="0.25">
      <c r="D709">
        <v>682</v>
      </c>
      <c r="E709">
        <f t="shared" si="32"/>
        <v>6.82</v>
      </c>
      <c r="F709" s="10">
        <f t="shared" si="33"/>
        <v>293.37831606674069</v>
      </c>
      <c r="G709" s="10">
        <f t="shared" si="31"/>
        <v>293.37672324146979</v>
      </c>
      <c r="H709">
        <v>293.13</v>
      </c>
    </row>
    <row r="710" spans="4:8" x14ac:dyDescent="0.25">
      <c r="D710">
        <v>683</v>
      </c>
      <c r="E710">
        <f t="shared" si="32"/>
        <v>6.83</v>
      </c>
      <c r="F710" s="10">
        <f t="shared" si="33"/>
        <v>293.37672324146979</v>
      </c>
      <c r="G710" s="10">
        <f t="shared" si="31"/>
        <v>293.37514063338853</v>
      </c>
      <c r="H710">
        <v>293.13</v>
      </c>
    </row>
    <row r="711" spans="4:8" x14ac:dyDescent="0.25">
      <c r="D711">
        <v>684</v>
      </c>
      <c r="E711">
        <f t="shared" si="32"/>
        <v>6.84</v>
      </c>
      <c r="F711" s="10">
        <f t="shared" si="33"/>
        <v>293.37514063338853</v>
      </c>
      <c r="G711" s="10">
        <f t="shared" si="31"/>
        <v>293.37356817695866</v>
      </c>
      <c r="H711">
        <v>293.13</v>
      </c>
    </row>
    <row r="712" spans="4:8" x14ac:dyDescent="0.25">
      <c r="D712">
        <v>685</v>
      </c>
      <c r="E712">
        <f t="shared" si="32"/>
        <v>6.8500000000000005</v>
      </c>
      <c r="F712" s="10">
        <f t="shared" si="33"/>
        <v>293.37356817695866</v>
      </c>
      <c r="G712" s="10">
        <f t="shared" si="31"/>
        <v>293.37200580706235</v>
      </c>
      <c r="H712">
        <v>293.13</v>
      </c>
    </row>
    <row r="713" spans="4:8" x14ac:dyDescent="0.25">
      <c r="D713">
        <v>686</v>
      </c>
      <c r="E713">
        <f t="shared" si="32"/>
        <v>6.86</v>
      </c>
      <c r="F713" s="10">
        <f t="shared" si="33"/>
        <v>293.37200580706235</v>
      </c>
      <c r="G713" s="10">
        <f t="shared" si="31"/>
        <v>293.37045345899946</v>
      </c>
      <c r="H713">
        <v>293.13</v>
      </c>
    </row>
    <row r="714" spans="4:8" x14ac:dyDescent="0.25">
      <c r="D714">
        <v>687</v>
      </c>
      <c r="E714">
        <f t="shared" si="32"/>
        <v>6.87</v>
      </c>
      <c r="F714" s="10">
        <f t="shared" si="33"/>
        <v>293.37045345899946</v>
      </c>
      <c r="G714" s="10">
        <f t="shared" si="31"/>
        <v>293.36891106848486</v>
      </c>
      <c r="H714">
        <v>293.13</v>
      </c>
    </row>
    <row r="715" spans="4:8" x14ac:dyDescent="0.25">
      <c r="D715">
        <v>688</v>
      </c>
      <c r="E715">
        <f t="shared" si="32"/>
        <v>6.88</v>
      </c>
      <c r="F715" s="10">
        <f t="shared" si="33"/>
        <v>293.36891106848486</v>
      </c>
      <c r="G715" s="10">
        <f t="shared" si="31"/>
        <v>293.36737857164576</v>
      </c>
      <c r="H715">
        <v>293.13</v>
      </c>
    </row>
    <row r="716" spans="4:8" x14ac:dyDescent="0.25">
      <c r="D716">
        <v>689</v>
      </c>
      <c r="E716">
        <f t="shared" si="32"/>
        <v>6.8900000000000006</v>
      </c>
      <c r="F716" s="10">
        <f t="shared" si="33"/>
        <v>293.36737857164576</v>
      </c>
      <c r="G716" s="10">
        <f t="shared" si="31"/>
        <v>293.36585590501909</v>
      </c>
      <c r="H716">
        <v>293.13</v>
      </c>
    </row>
    <row r="717" spans="4:8" x14ac:dyDescent="0.25">
      <c r="D717">
        <v>690</v>
      </c>
      <c r="E717">
        <f t="shared" si="32"/>
        <v>6.9</v>
      </c>
      <c r="F717" s="10">
        <f t="shared" si="33"/>
        <v>293.36585590501909</v>
      </c>
      <c r="G717" s="10">
        <f t="shared" si="31"/>
        <v>293.3643430055489</v>
      </c>
      <c r="H717">
        <v>293.13</v>
      </c>
    </row>
    <row r="718" spans="4:8" x14ac:dyDescent="0.25">
      <c r="D718">
        <v>691</v>
      </c>
      <c r="E718">
        <f t="shared" si="32"/>
        <v>6.91</v>
      </c>
      <c r="F718" s="10">
        <f t="shared" si="33"/>
        <v>293.3643430055489</v>
      </c>
      <c r="G718" s="10">
        <f t="shared" si="31"/>
        <v>293.36283981058375</v>
      </c>
      <c r="H718">
        <v>293.13</v>
      </c>
    </row>
    <row r="719" spans="4:8" x14ac:dyDescent="0.25">
      <c r="D719">
        <v>692</v>
      </c>
      <c r="E719">
        <f t="shared" si="32"/>
        <v>6.92</v>
      </c>
      <c r="F719" s="10">
        <f t="shared" si="33"/>
        <v>293.36283981058375</v>
      </c>
      <c r="G719" s="10">
        <f t="shared" si="31"/>
        <v>293.36134625787395</v>
      </c>
      <c r="H719">
        <v>293.13</v>
      </c>
    </row>
    <row r="720" spans="4:8" x14ac:dyDescent="0.25">
      <c r="D720">
        <v>693</v>
      </c>
      <c r="E720">
        <f t="shared" si="32"/>
        <v>6.93</v>
      </c>
      <c r="F720" s="10">
        <f t="shared" si="33"/>
        <v>293.36134625787395</v>
      </c>
      <c r="G720" s="10">
        <f t="shared" si="31"/>
        <v>293.35986228556919</v>
      </c>
      <c r="H720">
        <v>293.13</v>
      </c>
    </row>
    <row r="721" spans="4:8" x14ac:dyDescent="0.25">
      <c r="D721">
        <v>694</v>
      </c>
      <c r="E721">
        <f t="shared" si="32"/>
        <v>6.94</v>
      </c>
      <c r="F721" s="10">
        <f t="shared" si="33"/>
        <v>293.35986228556919</v>
      </c>
      <c r="G721" s="10">
        <f t="shared" si="31"/>
        <v>293.3583878322159</v>
      </c>
      <c r="H721">
        <v>293.13</v>
      </c>
    </row>
    <row r="722" spans="4:8" x14ac:dyDescent="0.25">
      <c r="D722">
        <v>695</v>
      </c>
      <c r="E722">
        <f t="shared" si="32"/>
        <v>6.95</v>
      </c>
      <c r="F722" s="10">
        <f t="shared" si="33"/>
        <v>293.3583878322159</v>
      </c>
      <c r="G722" s="10">
        <f t="shared" si="31"/>
        <v>293.35692283675468</v>
      </c>
      <c r="H722">
        <v>293.13</v>
      </c>
    </row>
    <row r="723" spans="4:8" x14ac:dyDescent="0.25">
      <c r="D723">
        <v>696</v>
      </c>
      <c r="E723">
        <f t="shared" si="32"/>
        <v>6.96</v>
      </c>
      <c r="F723" s="10">
        <f t="shared" si="33"/>
        <v>293.35692283675468</v>
      </c>
      <c r="G723" s="10">
        <f t="shared" si="31"/>
        <v>293.35546723851786</v>
      </c>
      <c r="H723">
        <v>293.13</v>
      </c>
    </row>
    <row r="724" spans="4:8" x14ac:dyDescent="0.25">
      <c r="D724">
        <v>697</v>
      </c>
      <c r="E724">
        <f t="shared" si="32"/>
        <v>6.97</v>
      </c>
      <c r="F724" s="10">
        <f t="shared" si="33"/>
        <v>293.35546723851786</v>
      </c>
      <c r="G724" s="10">
        <f t="shared" si="31"/>
        <v>293.35402097722681</v>
      </c>
      <c r="H724">
        <v>293.13</v>
      </c>
    </row>
    <row r="725" spans="4:8" x14ac:dyDescent="0.25">
      <c r="D725">
        <v>698</v>
      </c>
      <c r="E725">
        <f t="shared" si="32"/>
        <v>6.98</v>
      </c>
      <c r="F725" s="10">
        <f t="shared" si="33"/>
        <v>293.35402097722681</v>
      </c>
      <c r="G725" s="10">
        <f t="shared" si="31"/>
        <v>293.35258399298965</v>
      </c>
      <c r="H725">
        <v>293.13</v>
      </c>
    </row>
    <row r="726" spans="4:8" x14ac:dyDescent="0.25">
      <c r="D726">
        <v>699</v>
      </c>
      <c r="E726">
        <f t="shared" si="32"/>
        <v>6.99</v>
      </c>
      <c r="F726" s="10">
        <f t="shared" si="33"/>
        <v>293.35258399298965</v>
      </c>
      <c r="G726" s="10">
        <f t="shared" si="31"/>
        <v>293.35115622629866</v>
      </c>
      <c r="H726">
        <v>293.13</v>
      </c>
    </row>
    <row r="727" spans="4:8" x14ac:dyDescent="0.25">
      <c r="D727">
        <v>700</v>
      </c>
      <c r="E727">
        <f t="shared" si="32"/>
        <v>7</v>
      </c>
      <c r="F727" s="10">
        <f t="shared" si="33"/>
        <v>293.35115622629866</v>
      </c>
      <c r="G727" s="10">
        <f t="shared" si="31"/>
        <v>293.3497376180278</v>
      </c>
      <c r="H727">
        <v>293.13</v>
      </c>
    </row>
    <row r="728" spans="4:8" x14ac:dyDescent="0.25">
      <c r="D728">
        <v>701</v>
      </c>
      <c r="E728">
        <f t="shared" si="32"/>
        <v>7.01</v>
      </c>
      <c r="F728" s="10">
        <f t="shared" si="33"/>
        <v>293.3497376180278</v>
      </c>
      <c r="G728" s="10">
        <f t="shared" si="31"/>
        <v>293.34832810943033</v>
      </c>
      <c r="H728">
        <v>293.13</v>
      </c>
    </row>
    <row r="729" spans="4:8" x14ac:dyDescent="0.25">
      <c r="D729">
        <v>702</v>
      </c>
      <c r="E729">
        <f t="shared" si="32"/>
        <v>7.0200000000000005</v>
      </c>
      <c r="F729" s="10">
        <f t="shared" si="33"/>
        <v>293.34832810943033</v>
      </c>
      <c r="G729" s="10">
        <f t="shared" si="31"/>
        <v>293.34692764213634</v>
      </c>
      <c r="H729">
        <v>293.13</v>
      </c>
    </row>
    <row r="730" spans="4:8" x14ac:dyDescent="0.25">
      <c r="D730">
        <v>703</v>
      </c>
      <c r="E730">
        <f t="shared" si="32"/>
        <v>7.03</v>
      </c>
      <c r="F730" s="10">
        <f t="shared" si="33"/>
        <v>293.34692764213634</v>
      </c>
      <c r="G730" s="10">
        <f t="shared" si="31"/>
        <v>293.34553615815025</v>
      </c>
      <c r="H730">
        <v>293.13</v>
      </c>
    </row>
    <row r="731" spans="4:8" x14ac:dyDescent="0.25">
      <c r="D731">
        <v>704</v>
      </c>
      <c r="E731">
        <f t="shared" si="32"/>
        <v>7.04</v>
      </c>
      <c r="F731" s="10">
        <f t="shared" si="33"/>
        <v>293.34553615815025</v>
      </c>
      <c r="G731" s="10">
        <f t="shared" ref="G731:G794" si="34">F731-((($B$27*$B$28*(F731-$G$5))/1000)/($G$13*$G$14*$G$11))</f>
        <v>293.34415359984865</v>
      </c>
      <c r="H731">
        <v>293.13</v>
      </c>
    </row>
    <row r="732" spans="4:8" x14ac:dyDescent="0.25">
      <c r="D732">
        <v>705</v>
      </c>
      <c r="E732">
        <f t="shared" ref="E732:E795" si="35">D732*$B$16</f>
        <v>7.05</v>
      </c>
      <c r="F732" s="10">
        <f t="shared" si="33"/>
        <v>293.34415359984865</v>
      </c>
      <c r="G732" s="10">
        <f t="shared" si="34"/>
        <v>293.34277990997765</v>
      </c>
      <c r="H732">
        <v>293.13</v>
      </c>
    </row>
    <row r="733" spans="4:8" x14ac:dyDescent="0.25">
      <c r="D733">
        <v>706</v>
      </c>
      <c r="E733">
        <f t="shared" si="35"/>
        <v>7.0600000000000005</v>
      </c>
      <c r="F733" s="10">
        <f t="shared" si="33"/>
        <v>293.34277990997765</v>
      </c>
      <c r="G733" s="10">
        <f t="shared" si="34"/>
        <v>293.34141503165063</v>
      </c>
      <c r="H733">
        <v>293.13</v>
      </c>
    </row>
    <row r="734" spans="4:8" x14ac:dyDescent="0.25">
      <c r="D734">
        <v>707</v>
      </c>
      <c r="E734">
        <f t="shared" si="35"/>
        <v>7.07</v>
      </c>
      <c r="F734" s="10">
        <f t="shared" ref="F734:F797" si="36">G733</f>
        <v>293.34141503165063</v>
      </c>
      <c r="G734" s="10">
        <f t="shared" si="34"/>
        <v>293.34005890834584</v>
      </c>
      <c r="H734">
        <v>293.13</v>
      </c>
    </row>
    <row r="735" spans="4:8" x14ac:dyDescent="0.25">
      <c r="D735">
        <v>708</v>
      </c>
      <c r="E735">
        <f t="shared" si="35"/>
        <v>7.08</v>
      </c>
      <c r="F735" s="10">
        <f t="shared" si="36"/>
        <v>293.34005890834584</v>
      </c>
      <c r="G735" s="10">
        <f t="shared" si="34"/>
        <v>293.33871148390415</v>
      </c>
      <c r="H735">
        <v>293.13</v>
      </c>
    </row>
    <row r="736" spans="4:8" x14ac:dyDescent="0.25">
      <c r="D736">
        <v>709</v>
      </c>
      <c r="E736">
        <f t="shared" si="35"/>
        <v>7.09</v>
      </c>
      <c r="F736" s="10">
        <f t="shared" si="36"/>
        <v>293.33871148390415</v>
      </c>
      <c r="G736" s="10">
        <f t="shared" si="34"/>
        <v>293.33737270252664</v>
      </c>
      <c r="H736">
        <v>293.13</v>
      </c>
    </row>
    <row r="737" spans="4:8" x14ac:dyDescent="0.25">
      <c r="D737">
        <v>710</v>
      </c>
      <c r="E737">
        <f t="shared" si="35"/>
        <v>7.1000000000000005</v>
      </c>
      <c r="F737" s="10">
        <f t="shared" si="36"/>
        <v>293.33737270252664</v>
      </c>
      <c r="G737" s="10">
        <f t="shared" si="34"/>
        <v>293.33604250877232</v>
      </c>
      <c r="H737">
        <v>293.13</v>
      </c>
    </row>
    <row r="738" spans="4:8" x14ac:dyDescent="0.25">
      <c r="D738">
        <v>711</v>
      </c>
      <c r="E738">
        <f t="shared" si="35"/>
        <v>7.11</v>
      </c>
      <c r="F738" s="10">
        <f t="shared" si="36"/>
        <v>293.33604250877232</v>
      </c>
      <c r="G738" s="10">
        <f t="shared" si="34"/>
        <v>293.33472084755579</v>
      </c>
      <c r="H738">
        <v>293.13</v>
      </c>
    </row>
    <row r="739" spans="4:8" x14ac:dyDescent="0.25">
      <c r="D739">
        <v>712</v>
      </c>
      <c r="E739">
        <f t="shared" si="35"/>
        <v>7.12</v>
      </c>
      <c r="F739" s="10">
        <f t="shared" si="36"/>
        <v>293.33472084755579</v>
      </c>
      <c r="G739" s="10">
        <f t="shared" si="34"/>
        <v>293.33340766414506</v>
      </c>
      <c r="H739">
        <v>293.13</v>
      </c>
    </row>
    <row r="740" spans="4:8" x14ac:dyDescent="0.25">
      <c r="D740">
        <v>713</v>
      </c>
      <c r="E740">
        <f t="shared" si="35"/>
        <v>7.13</v>
      </c>
      <c r="F740" s="10">
        <f t="shared" si="36"/>
        <v>293.33340766414506</v>
      </c>
      <c r="G740" s="10">
        <f t="shared" si="34"/>
        <v>293.33210290415911</v>
      </c>
      <c r="H740">
        <v>293.13</v>
      </c>
    </row>
    <row r="741" spans="4:8" x14ac:dyDescent="0.25">
      <c r="D741">
        <v>714</v>
      </c>
      <c r="E741">
        <f t="shared" si="35"/>
        <v>7.1400000000000006</v>
      </c>
      <c r="F741" s="10">
        <f t="shared" si="36"/>
        <v>293.33210290415911</v>
      </c>
      <c r="G741" s="10">
        <f t="shared" si="34"/>
        <v>293.3308065135659</v>
      </c>
      <c r="H741">
        <v>293.13</v>
      </c>
    </row>
    <row r="742" spans="4:8" x14ac:dyDescent="0.25">
      <c r="D742">
        <v>715</v>
      </c>
      <c r="E742">
        <f t="shared" si="35"/>
        <v>7.15</v>
      </c>
      <c r="F742" s="10">
        <f t="shared" si="36"/>
        <v>293.3308065135659</v>
      </c>
      <c r="G742" s="10">
        <f t="shared" si="34"/>
        <v>293.32951843867988</v>
      </c>
      <c r="H742">
        <v>293.13</v>
      </c>
    </row>
    <row r="743" spans="4:8" x14ac:dyDescent="0.25">
      <c r="D743">
        <v>716</v>
      </c>
      <c r="E743">
        <f t="shared" si="35"/>
        <v>7.16</v>
      </c>
      <c r="F743" s="10">
        <f t="shared" si="36"/>
        <v>293.32951843867988</v>
      </c>
      <c r="G743" s="10">
        <f t="shared" si="34"/>
        <v>293.32823862615987</v>
      </c>
      <c r="H743">
        <v>293.13</v>
      </c>
    </row>
    <row r="744" spans="4:8" x14ac:dyDescent="0.25">
      <c r="D744">
        <v>717</v>
      </c>
      <c r="E744">
        <f t="shared" si="35"/>
        <v>7.17</v>
      </c>
      <c r="F744" s="10">
        <f t="shared" si="36"/>
        <v>293.32823862615987</v>
      </c>
      <c r="G744" s="10">
        <f t="shared" si="34"/>
        <v>293.32696702300683</v>
      </c>
      <c r="H744">
        <v>293.13</v>
      </c>
    </row>
    <row r="745" spans="4:8" x14ac:dyDescent="0.25">
      <c r="D745">
        <v>718</v>
      </c>
      <c r="E745">
        <f t="shared" si="35"/>
        <v>7.18</v>
      </c>
      <c r="F745" s="10">
        <f t="shared" si="36"/>
        <v>293.32696702300683</v>
      </c>
      <c r="G745" s="10">
        <f t="shared" si="34"/>
        <v>293.32570357656175</v>
      </c>
      <c r="H745">
        <v>293.13</v>
      </c>
    </row>
    <row r="746" spans="4:8" x14ac:dyDescent="0.25">
      <c r="D746">
        <v>719</v>
      </c>
      <c r="E746">
        <f t="shared" si="35"/>
        <v>7.19</v>
      </c>
      <c r="F746" s="10">
        <f t="shared" si="36"/>
        <v>293.32570357656175</v>
      </c>
      <c r="G746" s="10">
        <f t="shared" si="34"/>
        <v>293.32444823450334</v>
      </c>
      <c r="H746">
        <v>293.13</v>
      </c>
    </row>
    <row r="747" spans="4:8" x14ac:dyDescent="0.25">
      <c r="D747">
        <v>720</v>
      </c>
      <c r="E747">
        <f t="shared" si="35"/>
        <v>7.2</v>
      </c>
      <c r="F747" s="10">
        <f t="shared" si="36"/>
        <v>293.32444823450334</v>
      </c>
      <c r="G747" s="10">
        <f t="shared" si="34"/>
        <v>293.32320094484601</v>
      </c>
      <c r="H747">
        <v>293.13</v>
      </c>
    </row>
    <row r="748" spans="4:8" x14ac:dyDescent="0.25">
      <c r="D748">
        <v>721</v>
      </c>
      <c r="E748">
        <f t="shared" si="35"/>
        <v>7.21</v>
      </c>
      <c r="F748" s="10">
        <f t="shared" si="36"/>
        <v>293.32320094484601</v>
      </c>
      <c r="G748" s="10">
        <f t="shared" si="34"/>
        <v>293.32196165593751</v>
      </c>
      <c r="H748">
        <v>293.13</v>
      </c>
    </row>
    <row r="749" spans="4:8" x14ac:dyDescent="0.25">
      <c r="D749">
        <v>722</v>
      </c>
      <c r="E749">
        <f t="shared" si="35"/>
        <v>7.22</v>
      </c>
      <c r="F749" s="10">
        <f t="shared" si="36"/>
        <v>293.32196165593751</v>
      </c>
      <c r="G749" s="10">
        <f t="shared" si="34"/>
        <v>293.320730316457</v>
      </c>
      <c r="H749">
        <v>293.13</v>
      </c>
    </row>
    <row r="750" spans="4:8" x14ac:dyDescent="0.25">
      <c r="D750">
        <v>723</v>
      </c>
      <c r="E750">
        <f t="shared" si="35"/>
        <v>7.23</v>
      </c>
      <c r="F750" s="10">
        <f t="shared" si="36"/>
        <v>293.320730316457</v>
      </c>
      <c r="G750" s="10">
        <f t="shared" si="34"/>
        <v>293.3195068754128</v>
      </c>
      <c r="H750">
        <v>293.13</v>
      </c>
    </row>
    <row r="751" spans="4:8" x14ac:dyDescent="0.25">
      <c r="D751">
        <v>724</v>
      </c>
      <c r="E751">
        <f t="shared" si="35"/>
        <v>7.24</v>
      </c>
      <c r="F751" s="10">
        <f t="shared" si="36"/>
        <v>293.3195068754128</v>
      </c>
      <c r="G751" s="10">
        <f t="shared" si="34"/>
        <v>293.31829128214036</v>
      </c>
      <c r="H751">
        <v>293.13</v>
      </c>
    </row>
    <row r="752" spans="4:8" x14ac:dyDescent="0.25">
      <c r="D752">
        <v>725</v>
      </c>
      <c r="E752">
        <f t="shared" si="35"/>
        <v>7.25</v>
      </c>
      <c r="F752" s="10">
        <f t="shared" si="36"/>
        <v>293.31829128214036</v>
      </c>
      <c r="G752" s="10">
        <f t="shared" si="34"/>
        <v>293.31708348630008</v>
      </c>
      <c r="H752">
        <v>293.13</v>
      </c>
    </row>
    <row r="753" spans="4:8" x14ac:dyDescent="0.25">
      <c r="D753">
        <v>726</v>
      </c>
      <c r="E753">
        <f t="shared" si="35"/>
        <v>7.26</v>
      </c>
      <c r="F753" s="10">
        <f t="shared" si="36"/>
        <v>293.31708348630008</v>
      </c>
      <c r="G753" s="10">
        <f t="shared" si="34"/>
        <v>293.31588343787524</v>
      </c>
      <c r="H753">
        <v>293.13</v>
      </c>
    </row>
    <row r="754" spans="4:8" x14ac:dyDescent="0.25">
      <c r="D754">
        <v>727</v>
      </c>
      <c r="E754">
        <f t="shared" si="35"/>
        <v>7.2700000000000005</v>
      </c>
      <c r="F754" s="10">
        <f t="shared" si="36"/>
        <v>293.31588343787524</v>
      </c>
      <c r="G754" s="10">
        <f t="shared" si="34"/>
        <v>293.31469108717005</v>
      </c>
      <c r="H754">
        <v>293.13</v>
      </c>
    </row>
    <row r="755" spans="4:8" x14ac:dyDescent="0.25">
      <c r="D755">
        <v>728</v>
      </c>
      <c r="E755">
        <f t="shared" si="35"/>
        <v>7.28</v>
      </c>
      <c r="F755" s="10">
        <f t="shared" si="36"/>
        <v>293.31469108717005</v>
      </c>
      <c r="G755" s="10">
        <f t="shared" si="34"/>
        <v>293.3135063848074</v>
      </c>
      <c r="H755">
        <v>293.13</v>
      </c>
    </row>
    <row r="756" spans="4:8" x14ac:dyDescent="0.25">
      <c r="D756">
        <v>729</v>
      </c>
      <c r="E756">
        <f t="shared" si="35"/>
        <v>7.29</v>
      </c>
      <c r="F756" s="10">
        <f t="shared" si="36"/>
        <v>293.3135063848074</v>
      </c>
      <c r="G756" s="10">
        <f t="shared" si="34"/>
        <v>293.31232928172693</v>
      </c>
      <c r="H756">
        <v>293.13</v>
      </c>
    </row>
    <row r="757" spans="4:8" x14ac:dyDescent="0.25">
      <c r="D757">
        <v>730</v>
      </c>
      <c r="E757">
        <f t="shared" si="35"/>
        <v>7.3</v>
      </c>
      <c r="F757" s="10">
        <f t="shared" si="36"/>
        <v>293.31232928172693</v>
      </c>
      <c r="G757" s="10">
        <f t="shared" si="34"/>
        <v>293.31115972918298</v>
      </c>
      <c r="H757">
        <v>293.13</v>
      </c>
    </row>
    <row r="758" spans="4:8" x14ac:dyDescent="0.25">
      <c r="D758">
        <v>731</v>
      </c>
      <c r="E758">
        <f t="shared" si="35"/>
        <v>7.3100000000000005</v>
      </c>
      <c r="F758" s="10">
        <f t="shared" si="36"/>
        <v>293.31115972918298</v>
      </c>
      <c r="G758" s="10">
        <f t="shared" si="34"/>
        <v>293.3099976787426</v>
      </c>
      <c r="H758">
        <v>293.13</v>
      </c>
    </row>
    <row r="759" spans="4:8" x14ac:dyDescent="0.25">
      <c r="D759">
        <v>732</v>
      </c>
      <c r="E759">
        <f t="shared" si="35"/>
        <v>7.32</v>
      </c>
      <c r="F759" s="10">
        <f t="shared" si="36"/>
        <v>293.3099976787426</v>
      </c>
      <c r="G759" s="10">
        <f t="shared" si="34"/>
        <v>293.30884308228349</v>
      </c>
      <c r="H759">
        <v>293.13</v>
      </c>
    </row>
    <row r="760" spans="4:8" x14ac:dyDescent="0.25">
      <c r="D760">
        <v>733</v>
      </c>
      <c r="E760">
        <f t="shared" si="35"/>
        <v>7.33</v>
      </c>
      <c r="F760" s="10">
        <f t="shared" si="36"/>
        <v>293.30884308228349</v>
      </c>
      <c r="G760" s="10">
        <f t="shared" si="34"/>
        <v>293.30769589199201</v>
      </c>
      <c r="H760">
        <v>293.13</v>
      </c>
    </row>
    <row r="761" spans="4:8" x14ac:dyDescent="0.25">
      <c r="D761">
        <v>734</v>
      </c>
      <c r="E761">
        <f t="shared" si="35"/>
        <v>7.34</v>
      </c>
      <c r="F761" s="10">
        <f t="shared" si="36"/>
        <v>293.30769589199201</v>
      </c>
      <c r="G761" s="10">
        <f t="shared" si="34"/>
        <v>293.30655606036123</v>
      </c>
      <c r="H761">
        <v>293.13</v>
      </c>
    </row>
    <row r="762" spans="4:8" x14ac:dyDescent="0.25">
      <c r="D762">
        <v>735</v>
      </c>
      <c r="E762">
        <f t="shared" si="35"/>
        <v>7.3500000000000005</v>
      </c>
      <c r="F762" s="10">
        <f t="shared" si="36"/>
        <v>293.30655606036123</v>
      </c>
      <c r="G762" s="10">
        <f t="shared" si="34"/>
        <v>293.305423540189</v>
      </c>
      <c r="H762">
        <v>293.13</v>
      </c>
    </row>
    <row r="763" spans="4:8" x14ac:dyDescent="0.25">
      <c r="D763">
        <v>736</v>
      </c>
      <c r="E763">
        <f t="shared" si="35"/>
        <v>7.36</v>
      </c>
      <c r="F763" s="10">
        <f t="shared" si="36"/>
        <v>293.305423540189</v>
      </c>
      <c r="G763" s="10">
        <f t="shared" si="34"/>
        <v>293.30429828457591</v>
      </c>
      <c r="H763">
        <v>293.13</v>
      </c>
    </row>
    <row r="764" spans="4:8" x14ac:dyDescent="0.25">
      <c r="D764">
        <v>737</v>
      </c>
      <c r="E764">
        <f t="shared" si="35"/>
        <v>7.37</v>
      </c>
      <c r="F764" s="10">
        <f t="shared" si="36"/>
        <v>293.30429828457591</v>
      </c>
      <c r="G764" s="10">
        <f t="shared" si="34"/>
        <v>293.30318024692338</v>
      </c>
      <c r="H764">
        <v>293.13</v>
      </c>
    </row>
    <row r="765" spans="4:8" x14ac:dyDescent="0.25">
      <c r="D765">
        <v>738</v>
      </c>
      <c r="E765">
        <f t="shared" si="35"/>
        <v>7.38</v>
      </c>
      <c r="F765" s="10">
        <f t="shared" si="36"/>
        <v>293.30318024692338</v>
      </c>
      <c r="G765" s="10">
        <f t="shared" si="34"/>
        <v>293.30206938093175</v>
      </c>
      <c r="H765">
        <v>293.13</v>
      </c>
    </row>
    <row r="766" spans="4:8" x14ac:dyDescent="0.25">
      <c r="D766">
        <v>739</v>
      </c>
      <c r="E766">
        <f t="shared" si="35"/>
        <v>7.3900000000000006</v>
      </c>
      <c r="F766" s="10">
        <f t="shared" si="36"/>
        <v>293.30206938093175</v>
      </c>
      <c r="G766" s="10">
        <f t="shared" si="34"/>
        <v>293.30096564059835</v>
      </c>
      <c r="H766">
        <v>293.13</v>
      </c>
    </row>
    <row r="767" spans="4:8" x14ac:dyDescent="0.25">
      <c r="D767">
        <v>740</v>
      </c>
      <c r="E767">
        <f t="shared" si="35"/>
        <v>7.4</v>
      </c>
      <c r="F767" s="10">
        <f t="shared" si="36"/>
        <v>293.30096564059835</v>
      </c>
      <c r="G767" s="10">
        <f t="shared" si="34"/>
        <v>293.29986898021559</v>
      </c>
      <c r="H767">
        <v>293.13</v>
      </c>
    </row>
    <row r="768" spans="4:8" x14ac:dyDescent="0.25">
      <c r="D768">
        <v>741</v>
      </c>
      <c r="E768">
        <f t="shared" si="35"/>
        <v>7.41</v>
      </c>
      <c r="F768" s="10">
        <f t="shared" si="36"/>
        <v>293.29986898021559</v>
      </c>
      <c r="G768" s="10">
        <f t="shared" si="34"/>
        <v>293.29877935436906</v>
      </c>
      <c r="H768">
        <v>293.13</v>
      </c>
    </row>
    <row r="769" spans="4:8" x14ac:dyDescent="0.25">
      <c r="D769">
        <v>742</v>
      </c>
      <c r="E769">
        <f t="shared" si="35"/>
        <v>7.42</v>
      </c>
      <c r="F769" s="10">
        <f t="shared" si="36"/>
        <v>293.29877935436906</v>
      </c>
      <c r="G769" s="10">
        <f t="shared" si="34"/>
        <v>293.29769671793571</v>
      </c>
      <c r="H769">
        <v>293.13</v>
      </c>
    </row>
    <row r="770" spans="4:8" x14ac:dyDescent="0.25">
      <c r="D770">
        <v>743</v>
      </c>
      <c r="E770">
        <f t="shared" si="35"/>
        <v>7.43</v>
      </c>
      <c r="F770" s="10">
        <f t="shared" si="36"/>
        <v>293.29769671793571</v>
      </c>
      <c r="G770" s="10">
        <f t="shared" si="34"/>
        <v>293.29662102608182</v>
      </c>
      <c r="H770">
        <v>293.13</v>
      </c>
    </row>
    <row r="771" spans="4:8" x14ac:dyDescent="0.25">
      <c r="D771">
        <v>744</v>
      </c>
      <c r="E771">
        <f t="shared" si="35"/>
        <v>7.44</v>
      </c>
      <c r="F771" s="10">
        <f t="shared" si="36"/>
        <v>293.29662102608182</v>
      </c>
      <c r="G771" s="10">
        <f t="shared" si="34"/>
        <v>293.29555223426144</v>
      </c>
      <c r="H771">
        <v>293.13</v>
      </c>
    </row>
    <row r="772" spans="4:8" x14ac:dyDescent="0.25">
      <c r="D772">
        <v>745</v>
      </c>
      <c r="E772">
        <f t="shared" si="35"/>
        <v>7.45</v>
      </c>
      <c r="F772" s="10">
        <f t="shared" si="36"/>
        <v>293.29555223426144</v>
      </c>
      <c r="G772" s="10">
        <f t="shared" si="34"/>
        <v>293.29449029821416</v>
      </c>
      <c r="H772">
        <v>293.13</v>
      </c>
    </row>
    <row r="773" spans="4:8" x14ac:dyDescent="0.25">
      <c r="D773">
        <v>746</v>
      </c>
      <c r="E773">
        <f t="shared" si="35"/>
        <v>7.46</v>
      </c>
      <c r="F773" s="10">
        <f t="shared" si="36"/>
        <v>293.29449029821416</v>
      </c>
      <c r="G773" s="10">
        <f t="shared" si="34"/>
        <v>293.29343517396364</v>
      </c>
      <c r="H773">
        <v>293.13</v>
      </c>
    </row>
    <row r="774" spans="4:8" x14ac:dyDescent="0.25">
      <c r="D774">
        <v>747</v>
      </c>
      <c r="E774">
        <f t="shared" si="35"/>
        <v>7.47</v>
      </c>
      <c r="F774" s="10">
        <f t="shared" si="36"/>
        <v>293.29343517396364</v>
      </c>
      <c r="G774" s="10">
        <f t="shared" si="34"/>
        <v>293.29238681781555</v>
      </c>
      <c r="H774">
        <v>293.13</v>
      </c>
    </row>
    <row r="775" spans="4:8" x14ac:dyDescent="0.25">
      <c r="D775">
        <v>748</v>
      </c>
      <c r="E775">
        <f t="shared" si="35"/>
        <v>7.48</v>
      </c>
      <c r="F775" s="10">
        <f t="shared" si="36"/>
        <v>293.29238681781555</v>
      </c>
      <c r="G775" s="10">
        <f t="shared" si="34"/>
        <v>293.29134518635578</v>
      </c>
      <c r="H775">
        <v>293.13</v>
      </c>
    </row>
    <row r="776" spans="4:8" x14ac:dyDescent="0.25">
      <c r="D776">
        <v>749</v>
      </c>
      <c r="E776">
        <f t="shared" si="35"/>
        <v>7.49</v>
      </c>
      <c r="F776" s="10">
        <f t="shared" si="36"/>
        <v>293.29134518635578</v>
      </c>
      <c r="G776" s="10">
        <f t="shared" si="34"/>
        <v>293.29031023644882</v>
      </c>
      <c r="H776">
        <v>293.13</v>
      </c>
    </row>
    <row r="777" spans="4:8" x14ac:dyDescent="0.25">
      <c r="D777">
        <v>750</v>
      </c>
      <c r="E777">
        <f t="shared" si="35"/>
        <v>7.5</v>
      </c>
      <c r="F777" s="10">
        <f t="shared" si="36"/>
        <v>293.29031023644882</v>
      </c>
      <c r="G777" s="10">
        <f t="shared" si="34"/>
        <v>293.2892819252358</v>
      </c>
      <c r="H777">
        <v>293.13</v>
      </c>
    </row>
    <row r="778" spans="4:8" x14ac:dyDescent="0.25">
      <c r="D778">
        <v>751</v>
      </c>
      <c r="E778">
        <f t="shared" si="35"/>
        <v>7.51</v>
      </c>
      <c r="F778" s="10">
        <f t="shared" si="36"/>
        <v>293.2892819252358</v>
      </c>
      <c r="G778" s="10">
        <f t="shared" si="34"/>
        <v>293.28826021013276</v>
      </c>
      <c r="H778">
        <v>293.13</v>
      </c>
    </row>
    <row r="779" spans="4:8" x14ac:dyDescent="0.25">
      <c r="D779">
        <v>752</v>
      </c>
      <c r="E779">
        <f t="shared" si="35"/>
        <v>7.5200000000000005</v>
      </c>
      <c r="F779" s="10">
        <f t="shared" si="36"/>
        <v>293.28826021013276</v>
      </c>
      <c r="G779" s="10">
        <f t="shared" si="34"/>
        <v>293.28724504882894</v>
      </c>
      <c r="H779">
        <v>293.13</v>
      </c>
    </row>
    <row r="780" spans="4:8" x14ac:dyDescent="0.25">
      <c r="D780">
        <v>753</v>
      </c>
      <c r="E780">
        <f t="shared" si="35"/>
        <v>7.53</v>
      </c>
      <c r="F780" s="10">
        <f t="shared" si="36"/>
        <v>293.28724504882894</v>
      </c>
      <c r="G780" s="10">
        <f t="shared" si="34"/>
        <v>293.28623639928486</v>
      </c>
      <c r="H780">
        <v>293.13</v>
      </c>
    </row>
    <row r="781" spans="4:8" x14ac:dyDescent="0.25">
      <c r="D781">
        <v>754</v>
      </c>
      <c r="E781">
        <f t="shared" si="35"/>
        <v>7.54</v>
      </c>
      <c r="F781" s="10">
        <f t="shared" si="36"/>
        <v>293.28623639928486</v>
      </c>
      <c r="G781" s="10">
        <f t="shared" si="34"/>
        <v>293.28523421973085</v>
      </c>
      <c r="H781">
        <v>293.13</v>
      </c>
    </row>
    <row r="782" spans="4:8" x14ac:dyDescent="0.25">
      <c r="D782">
        <v>755</v>
      </c>
      <c r="E782">
        <f t="shared" si="35"/>
        <v>7.55</v>
      </c>
      <c r="F782" s="10">
        <f t="shared" si="36"/>
        <v>293.28523421973085</v>
      </c>
      <c r="G782" s="10">
        <f t="shared" si="34"/>
        <v>293.28423846866514</v>
      </c>
      <c r="H782">
        <v>293.13</v>
      </c>
    </row>
    <row r="783" spans="4:8" x14ac:dyDescent="0.25">
      <c r="D783">
        <v>756</v>
      </c>
      <c r="E783">
        <f t="shared" si="35"/>
        <v>7.5600000000000005</v>
      </c>
      <c r="F783" s="10">
        <f t="shared" si="36"/>
        <v>293.28423846866514</v>
      </c>
      <c r="G783" s="10">
        <f t="shared" si="34"/>
        <v>293.28324910485208</v>
      </c>
      <c r="H783">
        <v>293.13</v>
      </c>
    </row>
    <row r="784" spans="4:8" x14ac:dyDescent="0.25">
      <c r="D784">
        <v>757</v>
      </c>
      <c r="E784">
        <f t="shared" si="35"/>
        <v>7.57</v>
      </c>
      <c r="F784" s="10">
        <f t="shared" si="36"/>
        <v>293.28324910485208</v>
      </c>
      <c r="G784" s="10">
        <f t="shared" si="34"/>
        <v>293.28226608732058</v>
      </c>
      <c r="H784">
        <v>293.13</v>
      </c>
    </row>
    <row r="785" spans="4:8" x14ac:dyDescent="0.25">
      <c r="D785">
        <v>758</v>
      </c>
      <c r="E785">
        <f t="shared" si="35"/>
        <v>7.58</v>
      </c>
      <c r="F785" s="10">
        <f t="shared" si="36"/>
        <v>293.28226608732058</v>
      </c>
      <c r="G785" s="10">
        <f t="shared" si="34"/>
        <v>293.28128937536241</v>
      </c>
      <c r="H785">
        <v>293.13</v>
      </c>
    </row>
    <row r="786" spans="4:8" x14ac:dyDescent="0.25">
      <c r="D786">
        <v>759</v>
      </c>
      <c r="E786">
        <f t="shared" si="35"/>
        <v>7.59</v>
      </c>
      <c r="F786" s="10">
        <f t="shared" si="36"/>
        <v>293.28128937536241</v>
      </c>
      <c r="G786" s="10">
        <f t="shared" si="34"/>
        <v>293.28031892853045</v>
      </c>
      <c r="H786">
        <v>293.13</v>
      </c>
    </row>
    <row r="787" spans="4:8" x14ac:dyDescent="0.25">
      <c r="D787">
        <v>760</v>
      </c>
      <c r="E787">
        <f t="shared" si="35"/>
        <v>7.6000000000000005</v>
      </c>
      <c r="F787" s="10">
        <f t="shared" si="36"/>
        <v>293.28031892853045</v>
      </c>
      <c r="G787" s="10">
        <f t="shared" si="34"/>
        <v>293.27935470663698</v>
      </c>
      <c r="H787">
        <v>293.13</v>
      </c>
    </row>
    <row r="788" spans="4:8" x14ac:dyDescent="0.25">
      <c r="D788">
        <v>761</v>
      </c>
      <c r="E788">
        <f t="shared" si="35"/>
        <v>7.61</v>
      </c>
      <c r="F788" s="10">
        <f t="shared" si="36"/>
        <v>293.27935470663698</v>
      </c>
      <c r="G788" s="10">
        <f t="shared" si="34"/>
        <v>293.27839666975206</v>
      </c>
      <c r="H788">
        <v>293.13</v>
      </c>
    </row>
    <row r="789" spans="4:8" x14ac:dyDescent="0.25">
      <c r="D789">
        <v>762</v>
      </c>
      <c r="E789">
        <f t="shared" si="35"/>
        <v>7.62</v>
      </c>
      <c r="F789" s="10">
        <f t="shared" si="36"/>
        <v>293.27839666975206</v>
      </c>
      <c r="G789" s="10">
        <f t="shared" si="34"/>
        <v>293.27744477820193</v>
      </c>
      <c r="H789">
        <v>293.13</v>
      </c>
    </row>
    <row r="790" spans="4:8" x14ac:dyDescent="0.25">
      <c r="D790">
        <v>763</v>
      </c>
      <c r="E790">
        <f t="shared" si="35"/>
        <v>7.63</v>
      </c>
      <c r="F790" s="10">
        <f t="shared" si="36"/>
        <v>293.27744477820193</v>
      </c>
      <c r="G790" s="10">
        <f t="shared" si="34"/>
        <v>293.27649899256727</v>
      </c>
      <c r="H790">
        <v>293.13</v>
      </c>
    </row>
    <row r="791" spans="4:8" x14ac:dyDescent="0.25">
      <c r="D791">
        <v>764</v>
      </c>
      <c r="E791">
        <f t="shared" si="35"/>
        <v>7.6400000000000006</v>
      </c>
      <c r="F791" s="10">
        <f t="shared" si="36"/>
        <v>293.27649899256727</v>
      </c>
      <c r="G791" s="10">
        <f t="shared" si="34"/>
        <v>293.27555927368161</v>
      </c>
      <c r="H791">
        <v>293.13</v>
      </c>
    </row>
    <row r="792" spans="4:8" x14ac:dyDescent="0.25">
      <c r="D792">
        <v>765</v>
      </c>
      <c r="E792">
        <f t="shared" si="35"/>
        <v>7.65</v>
      </c>
      <c r="F792" s="10">
        <f t="shared" si="36"/>
        <v>293.27555927368161</v>
      </c>
      <c r="G792" s="10">
        <f t="shared" si="34"/>
        <v>293.27462558262982</v>
      </c>
      <c r="H792">
        <v>293.13</v>
      </c>
    </row>
    <row r="793" spans="4:8" x14ac:dyDescent="0.25">
      <c r="D793">
        <v>766</v>
      </c>
      <c r="E793">
        <f t="shared" si="35"/>
        <v>7.66</v>
      </c>
      <c r="F793" s="10">
        <f t="shared" si="36"/>
        <v>293.27462558262982</v>
      </c>
      <c r="G793" s="10">
        <f t="shared" si="34"/>
        <v>293.27369788074628</v>
      </c>
      <c r="H793">
        <v>293.13</v>
      </c>
    </row>
    <row r="794" spans="4:8" x14ac:dyDescent="0.25">
      <c r="D794">
        <v>767</v>
      </c>
      <c r="E794">
        <f t="shared" si="35"/>
        <v>7.67</v>
      </c>
      <c r="F794" s="10">
        <f t="shared" si="36"/>
        <v>293.27369788074628</v>
      </c>
      <c r="G794" s="10">
        <f t="shared" si="34"/>
        <v>293.27277612961342</v>
      </c>
      <c r="H794">
        <v>293.13</v>
      </c>
    </row>
    <row r="795" spans="4:8" x14ac:dyDescent="0.25">
      <c r="D795">
        <v>768</v>
      </c>
      <c r="E795">
        <f t="shared" si="35"/>
        <v>7.68</v>
      </c>
      <c r="F795" s="10">
        <f t="shared" si="36"/>
        <v>293.27277612961342</v>
      </c>
      <c r="G795" s="10">
        <f t="shared" ref="G795:G858" si="37">F795-((($B$27*$B$28*(F795-$G$5))/1000)/($G$13*$G$14*$G$11))</f>
        <v>293.27186029106008</v>
      </c>
      <c r="H795">
        <v>293.13</v>
      </c>
    </row>
    <row r="796" spans="4:8" x14ac:dyDescent="0.25">
      <c r="D796">
        <v>769</v>
      </c>
      <c r="E796">
        <f t="shared" ref="E796:E859" si="38">D796*$B$16</f>
        <v>7.69</v>
      </c>
      <c r="F796" s="10">
        <f t="shared" si="36"/>
        <v>293.27186029106008</v>
      </c>
      <c r="G796" s="10">
        <f t="shared" si="37"/>
        <v>293.27095032715999</v>
      </c>
      <c r="H796">
        <v>293.13</v>
      </c>
    </row>
    <row r="797" spans="4:8" x14ac:dyDescent="0.25">
      <c r="D797">
        <v>770</v>
      </c>
      <c r="E797">
        <f t="shared" si="38"/>
        <v>7.7</v>
      </c>
      <c r="F797" s="10">
        <f t="shared" si="36"/>
        <v>293.27095032715999</v>
      </c>
      <c r="G797" s="10">
        <f t="shared" si="37"/>
        <v>293.27004620023018</v>
      </c>
      <c r="H797">
        <v>293.13</v>
      </c>
    </row>
    <row r="798" spans="4:8" x14ac:dyDescent="0.25">
      <c r="D798">
        <v>771</v>
      </c>
      <c r="E798">
        <f t="shared" si="38"/>
        <v>7.71</v>
      </c>
      <c r="F798" s="10">
        <f t="shared" ref="F798:F861" si="39">G797</f>
        <v>293.27004620023018</v>
      </c>
      <c r="G798" s="10">
        <f t="shared" si="37"/>
        <v>293.26914787282936</v>
      </c>
      <c r="H798">
        <v>293.13</v>
      </c>
    </row>
    <row r="799" spans="4:8" x14ac:dyDescent="0.25">
      <c r="D799">
        <v>772</v>
      </c>
      <c r="E799">
        <f t="shared" si="38"/>
        <v>7.72</v>
      </c>
      <c r="F799" s="10">
        <f t="shared" si="39"/>
        <v>293.26914787282936</v>
      </c>
      <c r="G799" s="10">
        <f t="shared" si="37"/>
        <v>293.26825530775636</v>
      </c>
      <c r="H799">
        <v>293.13</v>
      </c>
    </row>
    <row r="800" spans="4:8" x14ac:dyDescent="0.25">
      <c r="D800">
        <v>773</v>
      </c>
      <c r="E800">
        <f t="shared" si="38"/>
        <v>7.73</v>
      </c>
      <c r="F800" s="10">
        <f t="shared" si="39"/>
        <v>293.26825530775636</v>
      </c>
      <c r="G800" s="10">
        <f t="shared" si="37"/>
        <v>293.26736846804874</v>
      </c>
      <c r="H800">
        <v>293.13</v>
      </c>
    </row>
    <row r="801" spans="4:8" x14ac:dyDescent="0.25">
      <c r="D801">
        <v>774</v>
      </c>
      <c r="E801">
        <f t="shared" si="38"/>
        <v>7.74</v>
      </c>
      <c r="F801" s="10">
        <f t="shared" si="39"/>
        <v>293.26736846804874</v>
      </c>
      <c r="G801" s="10">
        <f t="shared" si="37"/>
        <v>293.26648731698106</v>
      </c>
      <c r="H801">
        <v>293.13</v>
      </c>
    </row>
    <row r="802" spans="4:8" x14ac:dyDescent="0.25">
      <c r="D802">
        <v>775</v>
      </c>
      <c r="E802">
        <f t="shared" si="38"/>
        <v>7.75</v>
      </c>
      <c r="F802" s="10">
        <f t="shared" si="39"/>
        <v>293.26648731698106</v>
      </c>
      <c r="G802" s="10">
        <f t="shared" si="37"/>
        <v>293.26561181806352</v>
      </c>
      <c r="H802">
        <v>293.13</v>
      </c>
    </row>
    <row r="803" spans="4:8" x14ac:dyDescent="0.25">
      <c r="D803">
        <v>776</v>
      </c>
      <c r="E803">
        <f t="shared" si="38"/>
        <v>7.76</v>
      </c>
      <c r="F803" s="10">
        <f t="shared" si="39"/>
        <v>293.26561181806352</v>
      </c>
      <c r="G803" s="10">
        <f t="shared" si="37"/>
        <v>293.26474193504032</v>
      </c>
      <c r="H803">
        <v>293.13</v>
      </c>
    </row>
    <row r="804" spans="4:8" x14ac:dyDescent="0.25">
      <c r="D804">
        <v>777</v>
      </c>
      <c r="E804">
        <f t="shared" si="38"/>
        <v>7.7700000000000005</v>
      </c>
      <c r="F804" s="10">
        <f t="shared" si="39"/>
        <v>293.26474193504032</v>
      </c>
      <c r="G804" s="10">
        <f t="shared" si="37"/>
        <v>293.26387763188831</v>
      </c>
      <c r="H804">
        <v>293.13</v>
      </c>
    </row>
    <row r="805" spans="4:8" x14ac:dyDescent="0.25">
      <c r="D805">
        <v>778</v>
      </c>
      <c r="E805">
        <f t="shared" si="38"/>
        <v>7.78</v>
      </c>
      <c r="F805" s="10">
        <f t="shared" si="39"/>
        <v>293.26387763188831</v>
      </c>
      <c r="G805" s="10">
        <f t="shared" si="37"/>
        <v>293.26301887281534</v>
      </c>
      <c r="H805">
        <v>293.13</v>
      </c>
    </row>
    <row r="806" spans="4:8" x14ac:dyDescent="0.25">
      <c r="D806">
        <v>779</v>
      </c>
      <c r="E806">
        <f t="shared" si="38"/>
        <v>7.79</v>
      </c>
      <c r="F806" s="10">
        <f t="shared" si="39"/>
        <v>293.26301887281534</v>
      </c>
      <c r="G806" s="10">
        <f t="shared" si="37"/>
        <v>293.26216562225886</v>
      </c>
      <c r="H806">
        <v>293.13</v>
      </c>
    </row>
    <row r="807" spans="4:8" x14ac:dyDescent="0.25">
      <c r="D807">
        <v>780</v>
      </c>
      <c r="E807">
        <f t="shared" si="38"/>
        <v>7.8</v>
      </c>
      <c r="F807" s="10">
        <f t="shared" si="39"/>
        <v>293.26216562225886</v>
      </c>
      <c r="G807" s="10">
        <f t="shared" si="37"/>
        <v>293.2613178448845</v>
      </c>
      <c r="H807">
        <v>293.13</v>
      </c>
    </row>
    <row r="808" spans="4:8" x14ac:dyDescent="0.25">
      <c r="D808">
        <v>781</v>
      </c>
      <c r="E808">
        <f t="shared" si="38"/>
        <v>7.8100000000000005</v>
      </c>
      <c r="F808" s="10">
        <f t="shared" si="39"/>
        <v>293.2613178448845</v>
      </c>
      <c r="G808" s="10">
        <f t="shared" si="37"/>
        <v>293.26047550558445</v>
      </c>
      <c r="H808">
        <v>293.13</v>
      </c>
    </row>
    <row r="809" spans="4:8" x14ac:dyDescent="0.25">
      <c r="D809">
        <v>782</v>
      </c>
      <c r="E809">
        <f t="shared" si="38"/>
        <v>7.82</v>
      </c>
      <c r="F809" s="10">
        <f t="shared" si="39"/>
        <v>293.26047550558445</v>
      </c>
      <c r="G809" s="10">
        <f t="shared" si="37"/>
        <v>293.25963856947612</v>
      </c>
      <c r="H809">
        <v>293.13</v>
      </c>
    </row>
    <row r="810" spans="4:8" x14ac:dyDescent="0.25">
      <c r="D810">
        <v>783</v>
      </c>
      <c r="E810">
        <f t="shared" si="38"/>
        <v>7.83</v>
      </c>
      <c r="F810" s="10">
        <f t="shared" si="39"/>
        <v>293.25963856947612</v>
      </c>
      <c r="G810" s="10">
        <f t="shared" si="37"/>
        <v>293.25880700190078</v>
      </c>
      <c r="H810">
        <v>293.13</v>
      </c>
    </row>
    <row r="811" spans="4:8" x14ac:dyDescent="0.25">
      <c r="D811">
        <v>784</v>
      </c>
      <c r="E811">
        <f t="shared" si="38"/>
        <v>7.84</v>
      </c>
      <c r="F811" s="10">
        <f t="shared" si="39"/>
        <v>293.25880700190078</v>
      </c>
      <c r="G811" s="10">
        <f t="shared" si="37"/>
        <v>293.25798076842187</v>
      </c>
      <c r="H811">
        <v>293.13</v>
      </c>
    </row>
    <row r="812" spans="4:8" x14ac:dyDescent="0.25">
      <c r="D812">
        <v>785</v>
      </c>
      <c r="E812">
        <f t="shared" si="38"/>
        <v>7.8500000000000005</v>
      </c>
      <c r="F812" s="10">
        <f t="shared" si="39"/>
        <v>293.25798076842187</v>
      </c>
      <c r="G812" s="10">
        <f t="shared" si="37"/>
        <v>293.25715983482377</v>
      </c>
      <c r="H812">
        <v>293.13</v>
      </c>
    </row>
    <row r="813" spans="4:8" x14ac:dyDescent="0.25">
      <c r="D813">
        <v>786</v>
      </c>
      <c r="E813">
        <f t="shared" si="38"/>
        <v>7.86</v>
      </c>
      <c r="F813" s="10">
        <f t="shared" si="39"/>
        <v>293.25715983482377</v>
      </c>
      <c r="G813" s="10">
        <f t="shared" si="37"/>
        <v>293.2563441671104</v>
      </c>
      <c r="H813">
        <v>293.13</v>
      </c>
    </row>
    <row r="814" spans="4:8" x14ac:dyDescent="0.25">
      <c r="D814">
        <v>787</v>
      </c>
      <c r="E814">
        <f t="shared" si="38"/>
        <v>7.87</v>
      </c>
      <c r="F814" s="10">
        <f t="shared" si="39"/>
        <v>293.2563441671104</v>
      </c>
      <c r="G814" s="10">
        <f t="shared" si="37"/>
        <v>293.2555337315037</v>
      </c>
      <c r="H814">
        <v>293.13</v>
      </c>
    </row>
    <row r="815" spans="4:8" x14ac:dyDescent="0.25">
      <c r="D815">
        <v>788</v>
      </c>
      <c r="E815">
        <f t="shared" si="38"/>
        <v>7.88</v>
      </c>
      <c r="F815" s="10">
        <f t="shared" si="39"/>
        <v>293.2555337315037</v>
      </c>
      <c r="G815" s="10">
        <f t="shared" si="37"/>
        <v>293.25472849444225</v>
      </c>
      <c r="H815">
        <v>293.13</v>
      </c>
    </row>
    <row r="816" spans="4:8" x14ac:dyDescent="0.25">
      <c r="D816">
        <v>789</v>
      </c>
      <c r="E816">
        <f t="shared" si="38"/>
        <v>7.8900000000000006</v>
      </c>
      <c r="F816" s="10">
        <f t="shared" si="39"/>
        <v>293.25472849444225</v>
      </c>
      <c r="G816" s="10">
        <f t="shared" si="37"/>
        <v>293.25392842257997</v>
      </c>
      <c r="H816">
        <v>293.13</v>
      </c>
    </row>
    <row r="817" spans="4:8" x14ac:dyDescent="0.25">
      <c r="D817">
        <v>790</v>
      </c>
      <c r="E817">
        <f t="shared" si="38"/>
        <v>7.9</v>
      </c>
      <c r="F817" s="10">
        <f t="shared" si="39"/>
        <v>293.25392842257997</v>
      </c>
      <c r="G817" s="10">
        <f t="shared" si="37"/>
        <v>293.25313348278468</v>
      </c>
      <c r="H817">
        <v>293.13</v>
      </c>
    </row>
    <row r="818" spans="4:8" x14ac:dyDescent="0.25">
      <c r="D818">
        <v>791</v>
      </c>
      <c r="E818">
        <f t="shared" si="38"/>
        <v>7.91</v>
      </c>
      <c r="F818" s="10">
        <f t="shared" si="39"/>
        <v>293.25313348278468</v>
      </c>
      <c r="G818" s="10">
        <f t="shared" si="37"/>
        <v>293.25234364213662</v>
      </c>
      <c r="H818">
        <v>293.13</v>
      </c>
    </row>
    <row r="819" spans="4:8" x14ac:dyDescent="0.25">
      <c r="D819">
        <v>792</v>
      </c>
      <c r="E819">
        <f t="shared" si="38"/>
        <v>7.92</v>
      </c>
      <c r="F819" s="10">
        <f t="shared" si="39"/>
        <v>293.25234364213662</v>
      </c>
      <c r="G819" s="10">
        <f t="shared" si="37"/>
        <v>293.25155886792732</v>
      </c>
      <c r="H819">
        <v>293.13</v>
      </c>
    </row>
    <row r="820" spans="4:8" x14ac:dyDescent="0.25">
      <c r="D820">
        <v>793</v>
      </c>
      <c r="E820">
        <f t="shared" si="38"/>
        <v>7.9300000000000006</v>
      </c>
      <c r="F820" s="10">
        <f t="shared" si="39"/>
        <v>293.25155886792732</v>
      </c>
      <c r="G820" s="10">
        <f t="shared" si="37"/>
        <v>293.25077912765806</v>
      </c>
      <c r="H820">
        <v>293.13</v>
      </c>
    </row>
    <row r="821" spans="4:8" x14ac:dyDescent="0.25">
      <c r="D821">
        <v>794</v>
      </c>
      <c r="E821">
        <f t="shared" si="38"/>
        <v>7.94</v>
      </c>
      <c r="F821" s="10">
        <f t="shared" si="39"/>
        <v>293.25077912765806</v>
      </c>
      <c r="G821" s="10">
        <f t="shared" si="37"/>
        <v>293.25000438903862</v>
      </c>
      <c r="H821">
        <v>293.13</v>
      </c>
    </row>
    <row r="822" spans="4:8" x14ac:dyDescent="0.25">
      <c r="D822">
        <v>795</v>
      </c>
      <c r="E822">
        <f t="shared" si="38"/>
        <v>7.95</v>
      </c>
      <c r="F822" s="10">
        <f t="shared" si="39"/>
        <v>293.25000438903862</v>
      </c>
      <c r="G822" s="10">
        <f t="shared" si="37"/>
        <v>293.24923461998588</v>
      </c>
      <c r="H822">
        <v>293.13</v>
      </c>
    </row>
    <row r="823" spans="4:8" x14ac:dyDescent="0.25">
      <c r="D823">
        <v>796</v>
      </c>
      <c r="E823">
        <f t="shared" si="38"/>
        <v>7.96</v>
      </c>
      <c r="F823" s="10">
        <f t="shared" si="39"/>
        <v>293.24923461998588</v>
      </c>
      <c r="G823" s="10">
        <f t="shared" si="37"/>
        <v>293.24846978862246</v>
      </c>
      <c r="H823">
        <v>293.13</v>
      </c>
    </row>
    <row r="824" spans="4:8" x14ac:dyDescent="0.25">
      <c r="D824">
        <v>797</v>
      </c>
      <c r="E824">
        <f t="shared" si="38"/>
        <v>7.97</v>
      </c>
      <c r="F824" s="10">
        <f t="shared" si="39"/>
        <v>293.24846978862246</v>
      </c>
      <c r="G824" s="10">
        <f t="shared" si="37"/>
        <v>293.24770986327559</v>
      </c>
      <c r="H824">
        <v>293.13</v>
      </c>
    </row>
    <row r="825" spans="4:8" x14ac:dyDescent="0.25">
      <c r="D825">
        <v>798</v>
      </c>
      <c r="E825">
        <f t="shared" si="38"/>
        <v>7.98</v>
      </c>
      <c r="F825" s="10">
        <f t="shared" si="39"/>
        <v>293.24770986327559</v>
      </c>
      <c r="G825" s="10">
        <f t="shared" si="37"/>
        <v>293.24695481247551</v>
      </c>
      <c r="H825">
        <v>293.13</v>
      </c>
    </row>
    <row r="826" spans="4:8" x14ac:dyDescent="0.25">
      <c r="D826">
        <v>799</v>
      </c>
      <c r="E826">
        <f t="shared" si="38"/>
        <v>7.99</v>
      </c>
      <c r="F826" s="10">
        <f t="shared" si="39"/>
        <v>293.24695481247551</v>
      </c>
      <c r="G826" s="10">
        <f t="shared" si="37"/>
        <v>293.24620460495447</v>
      </c>
      <c r="H826">
        <v>293.13</v>
      </c>
    </row>
    <row r="827" spans="4:8" x14ac:dyDescent="0.25">
      <c r="D827">
        <v>800</v>
      </c>
      <c r="E827">
        <f t="shared" si="38"/>
        <v>8</v>
      </c>
      <c r="F827" s="10">
        <f t="shared" si="39"/>
        <v>293.24620460495447</v>
      </c>
      <c r="G827" s="10">
        <f t="shared" si="37"/>
        <v>293.24545920964522</v>
      </c>
      <c r="H827">
        <v>293.13</v>
      </c>
    </row>
    <row r="828" spans="4:8" x14ac:dyDescent="0.25">
      <c r="D828">
        <v>801</v>
      </c>
      <c r="E828">
        <f t="shared" si="38"/>
        <v>8.01</v>
      </c>
      <c r="F828" s="10">
        <f t="shared" si="39"/>
        <v>293.24545920964522</v>
      </c>
      <c r="G828" s="10">
        <f t="shared" si="37"/>
        <v>293.24471859567973</v>
      </c>
      <c r="H828">
        <v>293.13</v>
      </c>
    </row>
    <row r="829" spans="4:8" x14ac:dyDescent="0.25">
      <c r="D829">
        <v>802</v>
      </c>
      <c r="E829">
        <f t="shared" si="38"/>
        <v>8.02</v>
      </c>
      <c r="F829" s="10">
        <f t="shared" si="39"/>
        <v>293.24471859567973</v>
      </c>
      <c r="G829" s="10">
        <f t="shared" si="37"/>
        <v>293.24398273238808</v>
      </c>
      <c r="H829">
        <v>293.13</v>
      </c>
    </row>
    <row r="830" spans="4:8" x14ac:dyDescent="0.25">
      <c r="D830">
        <v>803</v>
      </c>
      <c r="E830">
        <f t="shared" si="38"/>
        <v>8.0299999999999994</v>
      </c>
      <c r="F830" s="10">
        <f t="shared" si="39"/>
        <v>293.24398273238808</v>
      </c>
      <c r="G830" s="10">
        <f t="shared" si="37"/>
        <v>293.24325158929702</v>
      </c>
      <c r="H830">
        <v>293.13</v>
      </c>
    </row>
    <row r="831" spans="4:8" x14ac:dyDescent="0.25">
      <c r="D831">
        <v>804</v>
      </c>
      <c r="E831">
        <f t="shared" si="38"/>
        <v>8.0400000000000009</v>
      </c>
      <c r="F831" s="10">
        <f t="shared" si="39"/>
        <v>293.24325158929702</v>
      </c>
      <c r="G831" s="10">
        <f t="shared" si="37"/>
        <v>293.24252513612879</v>
      </c>
      <c r="H831">
        <v>293.13</v>
      </c>
    </row>
    <row r="832" spans="4:8" x14ac:dyDescent="0.25">
      <c r="D832">
        <v>805</v>
      </c>
      <c r="E832">
        <f t="shared" si="38"/>
        <v>8.0500000000000007</v>
      </c>
      <c r="F832" s="10">
        <f t="shared" si="39"/>
        <v>293.24252513612879</v>
      </c>
      <c r="G832" s="10">
        <f t="shared" si="37"/>
        <v>293.24180334279987</v>
      </c>
      <c r="H832">
        <v>293.13</v>
      </c>
    </row>
    <row r="833" spans="4:8" x14ac:dyDescent="0.25">
      <c r="D833">
        <v>806</v>
      </c>
      <c r="E833">
        <f t="shared" si="38"/>
        <v>8.06</v>
      </c>
      <c r="F833" s="10">
        <f t="shared" si="39"/>
        <v>293.24180334279987</v>
      </c>
      <c r="G833" s="10">
        <f t="shared" si="37"/>
        <v>293.24108617941965</v>
      </c>
      <c r="H833">
        <v>293.13</v>
      </c>
    </row>
    <row r="834" spans="4:8" x14ac:dyDescent="0.25">
      <c r="D834">
        <v>807</v>
      </c>
      <c r="E834">
        <f t="shared" si="38"/>
        <v>8.07</v>
      </c>
      <c r="F834" s="10">
        <f t="shared" si="39"/>
        <v>293.24108617941965</v>
      </c>
      <c r="G834" s="10">
        <f t="shared" si="37"/>
        <v>293.24037361628933</v>
      </c>
      <c r="H834">
        <v>293.13</v>
      </c>
    </row>
    <row r="835" spans="4:8" x14ac:dyDescent="0.25">
      <c r="D835">
        <v>808</v>
      </c>
      <c r="E835">
        <f t="shared" si="38"/>
        <v>8.08</v>
      </c>
      <c r="F835" s="10">
        <f t="shared" si="39"/>
        <v>293.24037361628933</v>
      </c>
      <c r="G835" s="10">
        <f t="shared" si="37"/>
        <v>293.23966562390052</v>
      </c>
      <c r="H835">
        <v>293.13</v>
      </c>
    </row>
    <row r="836" spans="4:8" x14ac:dyDescent="0.25">
      <c r="D836">
        <v>809</v>
      </c>
      <c r="E836">
        <f t="shared" si="38"/>
        <v>8.09</v>
      </c>
      <c r="F836" s="10">
        <f t="shared" si="39"/>
        <v>293.23966562390052</v>
      </c>
      <c r="G836" s="10">
        <f t="shared" si="37"/>
        <v>293.23896217293424</v>
      </c>
      <c r="H836">
        <v>293.13</v>
      </c>
    </row>
    <row r="837" spans="4:8" x14ac:dyDescent="0.25">
      <c r="D837">
        <v>810</v>
      </c>
      <c r="E837">
        <f t="shared" si="38"/>
        <v>8.1</v>
      </c>
      <c r="F837" s="10">
        <f t="shared" si="39"/>
        <v>293.23896217293424</v>
      </c>
      <c r="G837" s="10">
        <f t="shared" si="37"/>
        <v>293.23826323425942</v>
      </c>
      <c r="H837">
        <v>293.13</v>
      </c>
    </row>
    <row r="838" spans="4:8" x14ac:dyDescent="0.25">
      <c r="D838">
        <v>811</v>
      </c>
      <c r="E838">
        <f t="shared" si="38"/>
        <v>8.11</v>
      </c>
      <c r="F838" s="10">
        <f t="shared" si="39"/>
        <v>293.23826323425942</v>
      </c>
      <c r="G838" s="10">
        <f t="shared" si="37"/>
        <v>293.23756877893197</v>
      </c>
      <c r="H838">
        <v>293.13</v>
      </c>
    </row>
    <row r="839" spans="4:8" x14ac:dyDescent="0.25">
      <c r="D839">
        <v>812</v>
      </c>
      <c r="E839">
        <f t="shared" si="38"/>
        <v>8.120000000000001</v>
      </c>
      <c r="F839" s="10">
        <f t="shared" si="39"/>
        <v>293.23756877893197</v>
      </c>
      <c r="G839" s="10">
        <f t="shared" si="37"/>
        <v>293.23687877819344</v>
      </c>
      <c r="H839">
        <v>293.13</v>
      </c>
    </row>
    <row r="840" spans="4:8" x14ac:dyDescent="0.25">
      <c r="D840">
        <v>813</v>
      </c>
      <c r="E840">
        <f t="shared" si="38"/>
        <v>8.1300000000000008</v>
      </c>
      <c r="F840" s="10">
        <f t="shared" si="39"/>
        <v>293.23687877819344</v>
      </c>
      <c r="G840" s="10">
        <f t="shared" si="37"/>
        <v>293.23619320346978</v>
      </c>
      <c r="H840">
        <v>293.13</v>
      </c>
    </row>
    <row r="841" spans="4:8" x14ac:dyDescent="0.25">
      <c r="D841">
        <v>814</v>
      </c>
      <c r="E841">
        <f t="shared" si="38"/>
        <v>8.14</v>
      </c>
      <c r="F841" s="10">
        <f t="shared" si="39"/>
        <v>293.23619320346978</v>
      </c>
      <c r="G841" s="10">
        <f t="shared" si="37"/>
        <v>293.23551202637037</v>
      </c>
      <c r="H841">
        <v>293.13</v>
      </c>
    </row>
    <row r="842" spans="4:8" x14ac:dyDescent="0.25">
      <c r="D842">
        <v>815</v>
      </c>
      <c r="E842">
        <f t="shared" si="38"/>
        <v>8.15</v>
      </c>
      <c r="F842" s="10">
        <f t="shared" si="39"/>
        <v>293.23551202637037</v>
      </c>
      <c r="G842" s="10">
        <f t="shared" si="37"/>
        <v>293.23483521868656</v>
      </c>
      <c r="H842">
        <v>293.13</v>
      </c>
    </row>
    <row r="843" spans="4:8" x14ac:dyDescent="0.25">
      <c r="D843">
        <v>816</v>
      </c>
      <c r="E843">
        <f t="shared" si="38"/>
        <v>8.16</v>
      </c>
      <c r="F843" s="10">
        <f t="shared" si="39"/>
        <v>293.23483521868656</v>
      </c>
      <c r="G843" s="10">
        <f t="shared" si="37"/>
        <v>293.23416275239072</v>
      </c>
      <c r="H843">
        <v>293.13</v>
      </c>
    </row>
    <row r="844" spans="4:8" x14ac:dyDescent="0.25">
      <c r="D844">
        <v>817</v>
      </c>
      <c r="E844">
        <f t="shared" si="38"/>
        <v>8.17</v>
      </c>
      <c r="F844" s="10">
        <f t="shared" si="39"/>
        <v>293.23416275239072</v>
      </c>
      <c r="G844" s="10">
        <f t="shared" si="37"/>
        <v>293.23349459963492</v>
      </c>
      <c r="H844">
        <v>293.13</v>
      </c>
    </row>
    <row r="845" spans="4:8" x14ac:dyDescent="0.25">
      <c r="D845">
        <v>818</v>
      </c>
      <c r="E845">
        <f t="shared" si="38"/>
        <v>8.18</v>
      </c>
      <c r="F845" s="10">
        <f t="shared" si="39"/>
        <v>293.23349459963492</v>
      </c>
      <c r="G845" s="10">
        <f t="shared" si="37"/>
        <v>293.23283073275002</v>
      </c>
      <c r="H845">
        <v>293.13</v>
      </c>
    </row>
    <row r="846" spans="4:8" x14ac:dyDescent="0.25">
      <c r="D846">
        <v>819</v>
      </c>
      <c r="E846">
        <f t="shared" si="38"/>
        <v>8.19</v>
      </c>
      <c r="F846" s="10">
        <f t="shared" si="39"/>
        <v>293.23283073275002</v>
      </c>
      <c r="G846" s="10">
        <f t="shared" si="37"/>
        <v>293.23217112424419</v>
      </c>
      <c r="H846">
        <v>293.13</v>
      </c>
    </row>
    <row r="847" spans="4:8" x14ac:dyDescent="0.25">
      <c r="D847">
        <v>820</v>
      </c>
      <c r="E847">
        <f t="shared" si="38"/>
        <v>8.1999999999999993</v>
      </c>
      <c r="F847" s="10">
        <f t="shared" si="39"/>
        <v>293.23217112424419</v>
      </c>
      <c r="G847" s="10">
        <f t="shared" si="37"/>
        <v>293.23151574680207</v>
      </c>
      <c r="H847">
        <v>293.13</v>
      </c>
    </row>
    <row r="848" spans="4:8" x14ac:dyDescent="0.25">
      <c r="D848">
        <v>821</v>
      </c>
      <c r="E848">
        <f t="shared" si="38"/>
        <v>8.2100000000000009</v>
      </c>
      <c r="F848" s="10">
        <f t="shared" si="39"/>
        <v>293.23151574680207</v>
      </c>
      <c r="G848" s="10">
        <f t="shared" si="37"/>
        <v>293.2308645732835</v>
      </c>
      <c r="H848">
        <v>293.13</v>
      </c>
    </row>
    <row r="849" spans="4:8" x14ac:dyDescent="0.25">
      <c r="D849">
        <v>822</v>
      </c>
      <c r="E849">
        <f t="shared" si="38"/>
        <v>8.2200000000000006</v>
      </c>
      <c r="F849" s="10">
        <f t="shared" si="39"/>
        <v>293.2308645732835</v>
      </c>
      <c r="G849" s="10">
        <f t="shared" si="37"/>
        <v>293.23021757672234</v>
      </c>
      <c r="H849">
        <v>293.13</v>
      </c>
    </row>
    <row r="850" spans="4:8" x14ac:dyDescent="0.25">
      <c r="D850">
        <v>823</v>
      </c>
      <c r="E850">
        <f t="shared" si="38"/>
        <v>8.23</v>
      </c>
      <c r="F850" s="10">
        <f t="shared" si="39"/>
        <v>293.23021757672234</v>
      </c>
      <c r="G850" s="10">
        <f t="shared" si="37"/>
        <v>293.22957473032545</v>
      </c>
      <c r="H850">
        <v>293.13</v>
      </c>
    </row>
    <row r="851" spans="4:8" x14ac:dyDescent="0.25">
      <c r="D851">
        <v>824</v>
      </c>
      <c r="E851">
        <f t="shared" si="38"/>
        <v>8.24</v>
      </c>
      <c r="F851" s="10">
        <f t="shared" si="39"/>
        <v>293.22957473032545</v>
      </c>
      <c r="G851" s="10">
        <f t="shared" si="37"/>
        <v>293.22893600747159</v>
      </c>
      <c r="H851">
        <v>293.13</v>
      </c>
    </row>
    <row r="852" spans="4:8" x14ac:dyDescent="0.25">
      <c r="D852">
        <v>825</v>
      </c>
      <c r="E852">
        <f t="shared" si="38"/>
        <v>8.25</v>
      </c>
      <c r="F852" s="10">
        <f t="shared" si="39"/>
        <v>293.22893600747159</v>
      </c>
      <c r="G852" s="10">
        <f t="shared" si="37"/>
        <v>293.22830138171025</v>
      </c>
      <c r="H852">
        <v>293.13</v>
      </c>
    </row>
    <row r="853" spans="4:8" x14ac:dyDescent="0.25">
      <c r="D853">
        <v>826</v>
      </c>
      <c r="E853">
        <f t="shared" si="38"/>
        <v>8.26</v>
      </c>
      <c r="F853" s="10">
        <f t="shared" si="39"/>
        <v>293.22830138171025</v>
      </c>
      <c r="G853" s="10">
        <f t="shared" si="37"/>
        <v>293.22767082676063</v>
      </c>
      <c r="H853">
        <v>293.13</v>
      </c>
    </row>
    <row r="854" spans="4:8" x14ac:dyDescent="0.25">
      <c r="D854">
        <v>827</v>
      </c>
      <c r="E854">
        <f t="shared" si="38"/>
        <v>8.27</v>
      </c>
      <c r="F854" s="10">
        <f t="shared" si="39"/>
        <v>293.22767082676063</v>
      </c>
      <c r="G854" s="10">
        <f t="shared" si="37"/>
        <v>293.22704431651044</v>
      </c>
      <c r="H854">
        <v>293.13</v>
      </c>
    </row>
    <row r="855" spans="4:8" x14ac:dyDescent="0.25">
      <c r="D855">
        <v>828</v>
      </c>
      <c r="E855">
        <f t="shared" si="38"/>
        <v>8.2799999999999994</v>
      </c>
      <c r="F855" s="10">
        <f t="shared" si="39"/>
        <v>293.22704431651044</v>
      </c>
      <c r="G855" s="10">
        <f t="shared" si="37"/>
        <v>293.226421825015</v>
      </c>
      <c r="H855">
        <v>293.13</v>
      </c>
    </row>
    <row r="856" spans="4:8" x14ac:dyDescent="0.25">
      <c r="D856">
        <v>829</v>
      </c>
      <c r="E856">
        <f t="shared" si="38"/>
        <v>8.2900000000000009</v>
      </c>
      <c r="F856" s="10">
        <f t="shared" si="39"/>
        <v>293.226421825015</v>
      </c>
      <c r="G856" s="10">
        <f t="shared" si="37"/>
        <v>293.22580332649591</v>
      </c>
      <c r="H856">
        <v>293.13</v>
      </c>
    </row>
    <row r="857" spans="4:8" x14ac:dyDescent="0.25">
      <c r="D857">
        <v>830</v>
      </c>
      <c r="E857">
        <f t="shared" si="38"/>
        <v>8.3000000000000007</v>
      </c>
      <c r="F857" s="10">
        <f t="shared" si="39"/>
        <v>293.22580332649591</v>
      </c>
      <c r="G857" s="10">
        <f t="shared" si="37"/>
        <v>293.22518879534016</v>
      </c>
      <c r="H857">
        <v>293.13</v>
      </c>
    </row>
    <row r="858" spans="4:8" x14ac:dyDescent="0.25">
      <c r="D858">
        <v>831</v>
      </c>
      <c r="E858">
        <f t="shared" si="38"/>
        <v>8.31</v>
      </c>
      <c r="F858" s="10">
        <f t="shared" si="39"/>
        <v>293.22518879534016</v>
      </c>
      <c r="G858" s="10">
        <f t="shared" si="37"/>
        <v>293.22457820609912</v>
      </c>
      <c r="H858">
        <v>293.13</v>
      </c>
    </row>
    <row r="859" spans="4:8" x14ac:dyDescent="0.25">
      <c r="D859">
        <v>832</v>
      </c>
      <c r="E859">
        <f t="shared" si="38"/>
        <v>8.32</v>
      </c>
      <c r="F859" s="10">
        <f t="shared" si="39"/>
        <v>293.22457820609912</v>
      </c>
      <c r="G859" s="10">
        <f t="shared" ref="G859:G922" si="40">F859-((($B$27*$B$28*(F859-$G$5))/1000)/($G$13*$G$14*$G$11))</f>
        <v>293.22397153348737</v>
      </c>
      <c r="H859">
        <v>293.13</v>
      </c>
    </row>
    <row r="860" spans="4:8" x14ac:dyDescent="0.25">
      <c r="D860">
        <v>833</v>
      </c>
      <c r="E860">
        <f t="shared" ref="E860:E923" si="41">D860*$B$16</f>
        <v>8.33</v>
      </c>
      <c r="F860" s="10">
        <f t="shared" si="39"/>
        <v>293.22397153348737</v>
      </c>
      <c r="G860" s="10">
        <f t="shared" si="40"/>
        <v>293.22336875238165</v>
      </c>
      <c r="H860">
        <v>293.13</v>
      </c>
    </row>
    <row r="861" spans="4:8" x14ac:dyDescent="0.25">
      <c r="D861">
        <v>834</v>
      </c>
      <c r="E861">
        <f t="shared" si="41"/>
        <v>8.34</v>
      </c>
      <c r="F861" s="10">
        <f t="shared" si="39"/>
        <v>293.22336875238165</v>
      </c>
      <c r="G861" s="10">
        <f t="shared" si="40"/>
        <v>293.22276983781984</v>
      </c>
      <c r="H861">
        <v>293.13</v>
      </c>
    </row>
    <row r="862" spans="4:8" x14ac:dyDescent="0.25">
      <c r="D862">
        <v>835</v>
      </c>
      <c r="E862">
        <f t="shared" si="41"/>
        <v>8.35</v>
      </c>
      <c r="F862" s="10">
        <f t="shared" ref="F862:F925" si="42">G861</f>
        <v>293.22276983781984</v>
      </c>
      <c r="G862" s="10">
        <f t="shared" si="40"/>
        <v>293.22217476499998</v>
      </c>
      <c r="H862">
        <v>293.13</v>
      </c>
    </row>
    <row r="863" spans="4:8" x14ac:dyDescent="0.25">
      <c r="D863">
        <v>836</v>
      </c>
      <c r="E863">
        <f t="shared" si="41"/>
        <v>8.36</v>
      </c>
      <c r="F863" s="10">
        <f t="shared" si="42"/>
        <v>293.22217476499998</v>
      </c>
      <c r="G863" s="10">
        <f t="shared" si="40"/>
        <v>293.22158350927918</v>
      </c>
      <c r="H863">
        <v>293.13</v>
      </c>
    </row>
    <row r="864" spans="4:8" x14ac:dyDescent="0.25">
      <c r="D864">
        <v>837</v>
      </c>
      <c r="E864">
        <f t="shared" si="41"/>
        <v>8.370000000000001</v>
      </c>
      <c r="F864" s="10">
        <f t="shared" si="42"/>
        <v>293.22158350927918</v>
      </c>
      <c r="G864" s="10">
        <f t="shared" si="40"/>
        <v>293.22099604617262</v>
      </c>
      <c r="H864">
        <v>293.13</v>
      </c>
    </row>
    <row r="865" spans="4:8" x14ac:dyDescent="0.25">
      <c r="D865">
        <v>838</v>
      </c>
      <c r="E865">
        <f t="shared" si="41"/>
        <v>8.3800000000000008</v>
      </c>
      <c r="F865" s="10">
        <f t="shared" si="42"/>
        <v>293.22099604617262</v>
      </c>
      <c r="G865" s="10">
        <f t="shared" si="40"/>
        <v>293.22041235135254</v>
      </c>
      <c r="H865">
        <v>293.13</v>
      </c>
    </row>
    <row r="866" spans="4:8" x14ac:dyDescent="0.25">
      <c r="D866">
        <v>839</v>
      </c>
      <c r="E866">
        <f t="shared" si="41"/>
        <v>8.39</v>
      </c>
      <c r="F866" s="10">
        <f t="shared" si="42"/>
        <v>293.22041235135254</v>
      </c>
      <c r="G866" s="10">
        <f t="shared" si="40"/>
        <v>293.21983240064725</v>
      </c>
      <c r="H866">
        <v>293.13</v>
      </c>
    </row>
    <row r="867" spans="4:8" x14ac:dyDescent="0.25">
      <c r="D867">
        <v>840</v>
      </c>
      <c r="E867">
        <f t="shared" si="41"/>
        <v>8.4</v>
      </c>
      <c r="F867" s="10">
        <f t="shared" si="42"/>
        <v>293.21983240064725</v>
      </c>
      <c r="G867" s="10">
        <f t="shared" si="40"/>
        <v>293.21925617004013</v>
      </c>
      <c r="H867">
        <v>293.13</v>
      </c>
    </row>
    <row r="868" spans="4:8" x14ac:dyDescent="0.25">
      <c r="D868">
        <v>841</v>
      </c>
      <c r="E868">
        <f t="shared" si="41"/>
        <v>8.41</v>
      </c>
      <c r="F868" s="10">
        <f t="shared" si="42"/>
        <v>293.21925617004013</v>
      </c>
      <c r="G868" s="10">
        <f t="shared" si="40"/>
        <v>293.21868363566853</v>
      </c>
      <c r="H868">
        <v>293.13</v>
      </c>
    </row>
    <row r="869" spans="4:8" x14ac:dyDescent="0.25">
      <c r="D869">
        <v>842</v>
      </c>
      <c r="E869">
        <f t="shared" si="41"/>
        <v>8.42</v>
      </c>
      <c r="F869" s="10">
        <f t="shared" si="42"/>
        <v>293.21868363566853</v>
      </c>
      <c r="G869" s="10">
        <f t="shared" si="40"/>
        <v>293.21811477382295</v>
      </c>
      <c r="H869">
        <v>293.13</v>
      </c>
    </row>
    <row r="870" spans="4:8" x14ac:dyDescent="0.25">
      <c r="D870">
        <v>843</v>
      </c>
      <c r="E870">
        <f t="shared" si="41"/>
        <v>8.43</v>
      </c>
      <c r="F870" s="10">
        <f t="shared" si="42"/>
        <v>293.21811477382295</v>
      </c>
      <c r="G870" s="10">
        <f t="shared" si="40"/>
        <v>293.21754956094594</v>
      </c>
      <c r="H870">
        <v>293.13</v>
      </c>
    </row>
    <row r="871" spans="4:8" x14ac:dyDescent="0.25">
      <c r="D871">
        <v>844</v>
      </c>
      <c r="E871">
        <f t="shared" si="41"/>
        <v>8.44</v>
      </c>
      <c r="F871" s="10">
        <f t="shared" si="42"/>
        <v>293.21754956094594</v>
      </c>
      <c r="G871" s="10">
        <f t="shared" si="40"/>
        <v>293.21698797363121</v>
      </c>
      <c r="H871">
        <v>293.13</v>
      </c>
    </row>
    <row r="872" spans="4:8" x14ac:dyDescent="0.25">
      <c r="D872">
        <v>845</v>
      </c>
      <c r="E872">
        <f t="shared" si="41"/>
        <v>8.4499999999999993</v>
      </c>
      <c r="F872" s="10">
        <f t="shared" si="42"/>
        <v>293.21698797363121</v>
      </c>
      <c r="G872" s="10">
        <f t="shared" si="40"/>
        <v>293.21642998862251</v>
      </c>
      <c r="H872">
        <v>293.13</v>
      </c>
    </row>
    <row r="873" spans="4:8" x14ac:dyDescent="0.25">
      <c r="D873">
        <v>846</v>
      </c>
      <c r="E873">
        <f t="shared" si="41"/>
        <v>8.4600000000000009</v>
      </c>
      <c r="F873" s="10">
        <f t="shared" si="42"/>
        <v>293.21642998862251</v>
      </c>
      <c r="G873" s="10">
        <f t="shared" si="40"/>
        <v>293.21587558281283</v>
      </c>
      <c r="H873">
        <v>293.13</v>
      </c>
    </row>
    <row r="874" spans="4:8" x14ac:dyDescent="0.25">
      <c r="D874">
        <v>847</v>
      </c>
      <c r="E874">
        <f t="shared" si="41"/>
        <v>8.4700000000000006</v>
      </c>
      <c r="F874" s="10">
        <f t="shared" si="42"/>
        <v>293.21587558281283</v>
      </c>
      <c r="G874" s="10">
        <f t="shared" si="40"/>
        <v>293.21532473324334</v>
      </c>
      <c r="H874">
        <v>293.13</v>
      </c>
    </row>
    <row r="875" spans="4:8" x14ac:dyDescent="0.25">
      <c r="D875">
        <v>848</v>
      </c>
      <c r="E875">
        <f t="shared" si="41"/>
        <v>8.48</v>
      </c>
      <c r="F875" s="10">
        <f t="shared" si="42"/>
        <v>293.21532473324334</v>
      </c>
      <c r="G875" s="10">
        <f t="shared" si="40"/>
        <v>293.21477741710254</v>
      </c>
      <c r="H875">
        <v>293.13</v>
      </c>
    </row>
    <row r="876" spans="4:8" x14ac:dyDescent="0.25">
      <c r="D876">
        <v>849</v>
      </c>
      <c r="E876">
        <f t="shared" si="41"/>
        <v>8.49</v>
      </c>
      <c r="F876" s="10">
        <f t="shared" si="42"/>
        <v>293.21477741710254</v>
      </c>
      <c r="G876" s="10">
        <f t="shared" si="40"/>
        <v>293.21423361172526</v>
      </c>
      <c r="H876">
        <v>293.13</v>
      </c>
    </row>
    <row r="877" spans="4:8" x14ac:dyDescent="0.25">
      <c r="D877">
        <v>850</v>
      </c>
      <c r="E877">
        <f t="shared" si="41"/>
        <v>8.5</v>
      </c>
      <c r="F877" s="10">
        <f t="shared" si="42"/>
        <v>293.21423361172526</v>
      </c>
      <c r="G877" s="10">
        <f t="shared" si="40"/>
        <v>293.21369329459162</v>
      </c>
      <c r="H877">
        <v>293.13</v>
      </c>
    </row>
    <row r="878" spans="4:8" x14ac:dyDescent="0.25">
      <c r="D878">
        <v>851</v>
      </c>
      <c r="E878">
        <f t="shared" si="41"/>
        <v>8.51</v>
      </c>
      <c r="F878" s="10">
        <f t="shared" si="42"/>
        <v>293.21369329459162</v>
      </c>
      <c r="G878" s="10">
        <f t="shared" si="40"/>
        <v>293.21315644332628</v>
      </c>
      <c r="H878">
        <v>293.13</v>
      </c>
    </row>
    <row r="879" spans="4:8" x14ac:dyDescent="0.25">
      <c r="D879">
        <v>852</v>
      </c>
      <c r="E879">
        <f t="shared" si="41"/>
        <v>8.52</v>
      </c>
      <c r="F879" s="10">
        <f t="shared" si="42"/>
        <v>293.21315644332628</v>
      </c>
      <c r="G879" s="10">
        <f t="shared" si="40"/>
        <v>293.21262303569745</v>
      </c>
      <c r="H879">
        <v>293.13</v>
      </c>
    </row>
    <row r="880" spans="4:8" x14ac:dyDescent="0.25">
      <c r="D880">
        <v>853</v>
      </c>
      <c r="E880">
        <f t="shared" si="41"/>
        <v>8.5299999999999994</v>
      </c>
      <c r="F880" s="10">
        <f t="shared" si="42"/>
        <v>293.21262303569745</v>
      </c>
      <c r="G880" s="10">
        <f t="shared" si="40"/>
        <v>293.21209304961582</v>
      </c>
      <c r="H880">
        <v>293.13</v>
      </c>
    </row>
    <row r="881" spans="4:8" x14ac:dyDescent="0.25">
      <c r="D881">
        <v>854</v>
      </c>
      <c r="E881">
        <f t="shared" si="41"/>
        <v>8.5400000000000009</v>
      </c>
      <c r="F881" s="10">
        <f t="shared" si="42"/>
        <v>293.21209304961582</v>
      </c>
      <c r="G881" s="10">
        <f t="shared" si="40"/>
        <v>293.21156646313386</v>
      </c>
      <c r="H881">
        <v>293.13</v>
      </c>
    </row>
    <row r="882" spans="4:8" x14ac:dyDescent="0.25">
      <c r="D882">
        <v>855</v>
      </c>
      <c r="E882">
        <f t="shared" si="41"/>
        <v>8.5500000000000007</v>
      </c>
      <c r="F882" s="10">
        <f t="shared" si="42"/>
        <v>293.21156646313386</v>
      </c>
      <c r="G882" s="10">
        <f t="shared" si="40"/>
        <v>293.21104325444486</v>
      </c>
      <c r="H882">
        <v>293.13</v>
      </c>
    </row>
    <row r="883" spans="4:8" x14ac:dyDescent="0.25">
      <c r="D883">
        <v>856</v>
      </c>
      <c r="E883">
        <f t="shared" si="41"/>
        <v>8.56</v>
      </c>
      <c r="F883" s="10">
        <f t="shared" si="42"/>
        <v>293.21104325444486</v>
      </c>
      <c r="G883" s="10">
        <f t="shared" si="40"/>
        <v>293.21052340188191</v>
      </c>
      <c r="H883">
        <v>293.13</v>
      </c>
    </row>
    <row r="884" spans="4:8" x14ac:dyDescent="0.25">
      <c r="D884">
        <v>857</v>
      </c>
      <c r="E884">
        <f t="shared" si="41"/>
        <v>8.57</v>
      </c>
      <c r="F884" s="10">
        <f t="shared" si="42"/>
        <v>293.21052340188191</v>
      </c>
      <c r="G884" s="10">
        <f t="shared" si="40"/>
        <v>293.21000688391712</v>
      </c>
      <c r="H884">
        <v>293.13</v>
      </c>
    </row>
    <row r="885" spans="4:8" x14ac:dyDescent="0.25">
      <c r="D885">
        <v>858</v>
      </c>
      <c r="E885">
        <f t="shared" si="41"/>
        <v>8.58</v>
      </c>
      <c r="F885" s="10">
        <f t="shared" si="42"/>
        <v>293.21000688391712</v>
      </c>
      <c r="G885" s="10">
        <f t="shared" si="40"/>
        <v>293.20949367916069</v>
      </c>
      <c r="H885">
        <v>293.13</v>
      </c>
    </row>
    <row r="886" spans="4:8" x14ac:dyDescent="0.25">
      <c r="D886">
        <v>859</v>
      </c>
      <c r="E886">
        <f t="shared" si="41"/>
        <v>8.59</v>
      </c>
      <c r="F886" s="10">
        <f t="shared" si="42"/>
        <v>293.20949367916069</v>
      </c>
      <c r="G886" s="10">
        <f t="shared" si="40"/>
        <v>293.20898376636001</v>
      </c>
      <c r="H886">
        <v>293.13</v>
      </c>
    </row>
    <row r="887" spans="4:8" x14ac:dyDescent="0.25">
      <c r="D887">
        <v>860</v>
      </c>
      <c r="E887">
        <f t="shared" si="41"/>
        <v>8.6</v>
      </c>
      <c r="F887" s="10">
        <f t="shared" si="42"/>
        <v>293.20898376636001</v>
      </c>
      <c r="G887" s="10">
        <f t="shared" si="40"/>
        <v>293.20847712439883</v>
      </c>
      <c r="H887">
        <v>293.13</v>
      </c>
    </row>
    <row r="888" spans="4:8" x14ac:dyDescent="0.25">
      <c r="D888">
        <v>861</v>
      </c>
      <c r="E888">
        <f t="shared" si="41"/>
        <v>8.61</v>
      </c>
      <c r="F888" s="10">
        <f t="shared" si="42"/>
        <v>293.20847712439883</v>
      </c>
      <c r="G888" s="10">
        <f t="shared" si="40"/>
        <v>293.2079737322963</v>
      </c>
      <c r="H888">
        <v>293.13</v>
      </c>
    </row>
    <row r="889" spans="4:8" x14ac:dyDescent="0.25">
      <c r="D889">
        <v>862</v>
      </c>
      <c r="E889">
        <f t="shared" si="41"/>
        <v>8.620000000000001</v>
      </c>
      <c r="F889" s="10">
        <f t="shared" si="42"/>
        <v>293.2079737322963</v>
      </c>
      <c r="G889" s="10">
        <f t="shared" si="40"/>
        <v>293.20747356920617</v>
      </c>
      <c r="H889">
        <v>293.13</v>
      </c>
    </row>
    <row r="890" spans="4:8" x14ac:dyDescent="0.25">
      <c r="D890">
        <v>863</v>
      </c>
      <c r="E890">
        <f t="shared" si="41"/>
        <v>8.6300000000000008</v>
      </c>
      <c r="F890" s="10">
        <f t="shared" si="42"/>
        <v>293.20747356920617</v>
      </c>
      <c r="G890" s="10">
        <f t="shared" si="40"/>
        <v>293.20697661441596</v>
      </c>
      <c r="H890">
        <v>293.13</v>
      </c>
    </row>
    <row r="891" spans="4:8" x14ac:dyDescent="0.25">
      <c r="D891">
        <v>864</v>
      </c>
      <c r="E891">
        <f t="shared" si="41"/>
        <v>8.64</v>
      </c>
      <c r="F891" s="10">
        <f t="shared" si="42"/>
        <v>293.20697661441596</v>
      </c>
      <c r="G891" s="10">
        <f t="shared" si="40"/>
        <v>293.20648284734597</v>
      </c>
      <c r="H891">
        <v>293.13</v>
      </c>
    </row>
    <row r="892" spans="4:8" x14ac:dyDescent="0.25">
      <c r="D892">
        <v>865</v>
      </c>
      <c r="E892">
        <f t="shared" si="41"/>
        <v>8.65</v>
      </c>
      <c r="F892" s="10">
        <f t="shared" si="42"/>
        <v>293.20648284734597</v>
      </c>
      <c r="G892" s="10">
        <f t="shared" si="40"/>
        <v>293.20599224754852</v>
      </c>
      <c r="H892">
        <v>293.13</v>
      </c>
    </row>
    <row r="893" spans="4:8" x14ac:dyDescent="0.25">
      <c r="D893">
        <v>866</v>
      </c>
      <c r="E893">
        <f t="shared" si="41"/>
        <v>8.66</v>
      </c>
      <c r="F893" s="10">
        <f t="shared" si="42"/>
        <v>293.20599224754852</v>
      </c>
      <c r="G893" s="10">
        <f t="shared" si="40"/>
        <v>293.20550479470717</v>
      </c>
      <c r="H893">
        <v>293.13</v>
      </c>
    </row>
    <row r="894" spans="4:8" x14ac:dyDescent="0.25">
      <c r="D894">
        <v>867</v>
      </c>
      <c r="E894">
        <f t="shared" si="41"/>
        <v>8.67</v>
      </c>
      <c r="F894" s="10">
        <f t="shared" si="42"/>
        <v>293.20550479470717</v>
      </c>
      <c r="G894" s="10">
        <f t="shared" si="40"/>
        <v>293.20502046863572</v>
      </c>
      <c r="H894">
        <v>293.13</v>
      </c>
    </row>
    <row r="895" spans="4:8" x14ac:dyDescent="0.25">
      <c r="D895">
        <v>868</v>
      </c>
      <c r="E895">
        <f t="shared" si="41"/>
        <v>8.68</v>
      </c>
      <c r="F895" s="10">
        <f t="shared" si="42"/>
        <v>293.20502046863572</v>
      </c>
      <c r="G895" s="10">
        <f t="shared" si="40"/>
        <v>293.2045392492775</v>
      </c>
      <c r="H895">
        <v>293.13</v>
      </c>
    </row>
    <row r="896" spans="4:8" x14ac:dyDescent="0.25">
      <c r="D896">
        <v>869</v>
      </c>
      <c r="E896">
        <f t="shared" si="41"/>
        <v>8.69</v>
      </c>
      <c r="F896" s="10">
        <f t="shared" si="42"/>
        <v>293.2045392492775</v>
      </c>
      <c r="G896" s="10">
        <f t="shared" si="40"/>
        <v>293.20406111670445</v>
      </c>
      <c r="H896">
        <v>293.13</v>
      </c>
    </row>
    <row r="897" spans="4:8" x14ac:dyDescent="0.25">
      <c r="D897">
        <v>870</v>
      </c>
      <c r="E897">
        <f t="shared" si="41"/>
        <v>8.7000000000000011</v>
      </c>
      <c r="F897" s="10">
        <f t="shared" si="42"/>
        <v>293.20406111670445</v>
      </c>
      <c r="G897" s="10">
        <f t="shared" si="40"/>
        <v>293.20358605111636</v>
      </c>
      <c r="H897">
        <v>293.13</v>
      </c>
    </row>
    <row r="898" spans="4:8" x14ac:dyDescent="0.25">
      <c r="D898">
        <v>871</v>
      </c>
      <c r="E898">
        <f t="shared" si="41"/>
        <v>8.7100000000000009</v>
      </c>
      <c r="F898" s="10">
        <f t="shared" si="42"/>
        <v>293.20358605111636</v>
      </c>
      <c r="G898" s="10">
        <f t="shared" si="40"/>
        <v>293.20311403284006</v>
      </c>
      <c r="H898">
        <v>293.13</v>
      </c>
    </row>
    <row r="899" spans="4:8" x14ac:dyDescent="0.25">
      <c r="D899">
        <v>872</v>
      </c>
      <c r="E899">
        <f t="shared" si="41"/>
        <v>8.7200000000000006</v>
      </c>
      <c r="F899" s="10">
        <f t="shared" si="42"/>
        <v>293.20311403284006</v>
      </c>
      <c r="G899" s="10">
        <f t="shared" si="40"/>
        <v>293.20264504232853</v>
      </c>
      <c r="H899">
        <v>293.13</v>
      </c>
    </row>
    <row r="900" spans="4:8" x14ac:dyDescent="0.25">
      <c r="D900">
        <v>873</v>
      </c>
      <c r="E900">
        <f t="shared" si="41"/>
        <v>8.73</v>
      </c>
      <c r="F900" s="10">
        <f t="shared" si="42"/>
        <v>293.20264504232853</v>
      </c>
      <c r="G900" s="10">
        <f t="shared" si="40"/>
        <v>293.20217906016012</v>
      </c>
      <c r="H900">
        <v>293.13</v>
      </c>
    </row>
    <row r="901" spans="4:8" x14ac:dyDescent="0.25">
      <c r="D901">
        <v>874</v>
      </c>
      <c r="E901">
        <f t="shared" si="41"/>
        <v>8.74</v>
      </c>
      <c r="F901" s="10">
        <f t="shared" si="42"/>
        <v>293.20217906016012</v>
      </c>
      <c r="G901" s="10">
        <f t="shared" si="40"/>
        <v>293.20171606703786</v>
      </c>
      <c r="H901">
        <v>293.13</v>
      </c>
    </row>
    <row r="902" spans="4:8" x14ac:dyDescent="0.25">
      <c r="D902">
        <v>875</v>
      </c>
      <c r="E902">
        <f t="shared" si="41"/>
        <v>8.75</v>
      </c>
      <c r="F902" s="10">
        <f t="shared" si="42"/>
        <v>293.20171606703786</v>
      </c>
      <c r="G902" s="10">
        <f t="shared" si="40"/>
        <v>293.20125604378842</v>
      </c>
      <c r="H902">
        <v>293.13</v>
      </c>
    </row>
    <row r="903" spans="4:8" x14ac:dyDescent="0.25">
      <c r="D903">
        <v>876</v>
      </c>
      <c r="E903">
        <f t="shared" si="41"/>
        <v>8.76</v>
      </c>
      <c r="F903" s="10">
        <f t="shared" si="42"/>
        <v>293.20125604378842</v>
      </c>
      <c r="G903" s="10">
        <f t="shared" si="40"/>
        <v>293.20079897136156</v>
      </c>
      <c r="H903">
        <v>293.13</v>
      </c>
    </row>
    <row r="904" spans="4:8" x14ac:dyDescent="0.25">
      <c r="D904">
        <v>877</v>
      </c>
      <c r="E904">
        <f t="shared" si="41"/>
        <v>8.77</v>
      </c>
      <c r="F904" s="10">
        <f t="shared" si="42"/>
        <v>293.20079897136156</v>
      </c>
      <c r="G904" s="10">
        <f t="shared" si="40"/>
        <v>293.20034483082924</v>
      </c>
      <c r="H904">
        <v>293.13</v>
      </c>
    </row>
    <row r="905" spans="4:8" x14ac:dyDescent="0.25">
      <c r="D905">
        <v>878</v>
      </c>
      <c r="E905">
        <f t="shared" si="41"/>
        <v>8.7799999999999994</v>
      </c>
      <c r="F905" s="10">
        <f t="shared" si="42"/>
        <v>293.20034483082924</v>
      </c>
      <c r="G905" s="10">
        <f t="shared" si="40"/>
        <v>293.19989360338474</v>
      </c>
      <c r="H905">
        <v>293.13</v>
      </c>
    </row>
    <row r="906" spans="4:8" x14ac:dyDescent="0.25">
      <c r="D906">
        <v>879</v>
      </c>
      <c r="E906">
        <f t="shared" si="41"/>
        <v>8.7900000000000009</v>
      </c>
      <c r="F906" s="10">
        <f t="shared" si="42"/>
        <v>293.19989360338474</v>
      </c>
      <c r="G906" s="10">
        <f t="shared" si="40"/>
        <v>293.19944527034204</v>
      </c>
      <c r="H906">
        <v>293.13</v>
      </c>
    </row>
    <row r="907" spans="4:8" x14ac:dyDescent="0.25">
      <c r="D907">
        <v>880</v>
      </c>
      <c r="E907">
        <f t="shared" si="41"/>
        <v>8.8000000000000007</v>
      </c>
      <c r="F907" s="10">
        <f t="shared" si="42"/>
        <v>293.19944527034204</v>
      </c>
      <c r="G907" s="10">
        <f t="shared" si="40"/>
        <v>293.198999813135</v>
      </c>
      <c r="H907">
        <v>293.13</v>
      </c>
    </row>
    <row r="908" spans="4:8" x14ac:dyDescent="0.25">
      <c r="D908">
        <v>881</v>
      </c>
      <c r="E908">
        <f t="shared" si="41"/>
        <v>8.81</v>
      </c>
      <c r="F908" s="10">
        <f t="shared" si="42"/>
        <v>293.198999813135</v>
      </c>
      <c r="G908" s="10">
        <f t="shared" si="40"/>
        <v>293.19855721331658</v>
      </c>
      <c r="H908">
        <v>293.13</v>
      </c>
    </row>
    <row r="909" spans="4:8" x14ac:dyDescent="0.25">
      <c r="D909">
        <v>882</v>
      </c>
      <c r="E909">
        <f t="shared" si="41"/>
        <v>8.82</v>
      </c>
      <c r="F909" s="10">
        <f t="shared" si="42"/>
        <v>293.19855721331658</v>
      </c>
      <c r="G909" s="10">
        <f t="shared" si="40"/>
        <v>293.19811745255799</v>
      </c>
      <c r="H909">
        <v>293.13</v>
      </c>
    </row>
    <row r="910" spans="4:8" x14ac:dyDescent="0.25">
      <c r="D910">
        <v>883</v>
      </c>
      <c r="E910">
        <f t="shared" si="41"/>
        <v>8.83</v>
      </c>
      <c r="F910" s="10">
        <f t="shared" si="42"/>
        <v>293.19811745255799</v>
      </c>
      <c r="G910" s="10">
        <f t="shared" si="40"/>
        <v>293.19768051264811</v>
      </c>
      <c r="H910">
        <v>293.13</v>
      </c>
    </row>
    <row r="911" spans="4:8" x14ac:dyDescent="0.25">
      <c r="D911">
        <v>884</v>
      </c>
      <c r="E911">
        <f t="shared" si="41"/>
        <v>8.84</v>
      </c>
      <c r="F911" s="10">
        <f t="shared" si="42"/>
        <v>293.19768051264811</v>
      </c>
      <c r="G911" s="10">
        <f t="shared" si="40"/>
        <v>293.19724637549257</v>
      </c>
      <c r="H911">
        <v>293.13</v>
      </c>
    </row>
    <row r="912" spans="4:8" x14ac:dyDescent="0.25">
      <c r="D912">
        <v>885</v>
      </c>
      <c r="E912">
        <f t="shared" si="41"/>
        <v>8.85</v>
      </c>
      <c r="F912" s="10">
        <f t="shared" si="42"/>
        <v>293.19724637549257</v>
      </c>
      <c r="G912" s="10">
        <f t="shared" si="40"/>
        <v>293.19681502311306</v>
      </c>
      <c r="H912">
        <v>293.13</v>
      </c>
    </row>
    <row r="913" spans="4:8" x14ac:dyDescent="0.25">
      <c r="D913">
        <v>886</v>
      </c>
      <c r="E913">
        <f t="shared" si="41"/>
        <v>8.86</v>
      </c>
      <c r="F913" s="10">
        <f t="shared" si="42"/>
        <v>293.19681502311306</v>
      </c>
      <c r="G913" s="10">
        <f t="shared" si="40"/>
        <v>293.19638643764659</v>
      </c>
      <c r="H913">
        <v>293.13</v>
      </c>
    </row>
    <row r="914" spans="4:8" x14ac:dyDescent="0.25">
      <c r="D914">
        <v>887</v>
      </c>
      <c r="E914">
        <f t="shared" si="41"/>
        <v>8.870000000000001</v>
      </c>
      <c r="F914" s="10">
        <f t="shared" si="42"/>
        <v>293.19638643764659</v>
      </c>
      <c r="G914" s="10">
        <f t="shared" si="40"/>
        <v>293.19596060134484</v>
      </c>
      <c r="H914">
        <v>293.13</v>
      </c>
    </row>
    <row r="915" spans="4:8" x14ac:dyDescent="0.25">
      <c r="D915">
        <v>888</v>
      </c>
      <c r="E915">
        <f t="shared" si="41"/>
        <v>8.8800000000000008</v>
      </c>
      <c r="F915" s="10">
        <f t="shared" si="42"/>
        <v>293.19596060134484</v>
      </c>
      <c r="G915" s="10">
        <f t="shared" si="40"/>
        <v>293.19553749657325</v>
      </c>
      <c r="H915">
        <v>293.13</v>
      </c>
    </row>
    <row r="916" spans="4:8" x14ac:dyDescent="0.25">
      <c r="D916">
        <v>889</v>
      </c>
      <c r="E916">
        <f t="shared" si="41"/>
        <v>8.89</v>
      </c>
      <c r="F916" s="10">
        <f t="shared" si="42"/>
        <v>293.19553749657325</v>
      </c>
      <c r="G916" s="10">
        <f t="shared" si="40"/>
        <v>293.19511710581037</v>
      </c>
      <c r="H916">
        <v>293.13</v>
      </c>
    </row>
    <row r="917" spans="4:8" x14ac:dyDescent="0.25">
      <c r="D917">
        <v>890</v>
      </c>
      <c r="E917">
        <f t="shared" si="41"/>
        <v>8.9</v>
      </c>
      <c r="F917" s="10">
        <f t="shared" si="42"/>
        <v>293.19511710581037</v>
      </c>
      <c r="G917" s="10">
        <f t="shared" si="40"/>
        <v>293.19469941164721</v>
      </c>
      <c r="H917">
        <v>293.13</v>
      </c>
    </row>
    <row r="918" spans="4:8" x14ac:dyDescent="0.25">
      <c r="D918">
        <v>891</v>
      </c>
      <c r="E918">
        <f t="shared" si="41"/>
        <v>8.91</v>
      </c>
      <c r="F918" s="10">
        <f t="shared" si="42"/>
        <v>293.19469941164721</v>
      </c>
      <c r="G918" s="10">
        <f t="shared" si="40"/>
        <v>293.19428439678637</v>
      </c>
      <c r="H918">
        <v>293.13</v>
      </c>
    </row>
    <row r="919" spans="4:8" x14ac:dyDescent="0.25">
      <c r="D919">
        <v>892</v>
      </c>
      <c r="E919">
        <f t="shared" si="41"/>
        <v>8.92</v>
      </c>
      <c r="F919" s="10">
        <f t="shared" si="42"/>
        <v>293.19428439678637</v>
      </c>
      <c r="G919" s="10">
        <f t="shared" si="40"/>
        <v>293.19387204404148</v>
      </c>
      <c r="H919">
        <v>293.13</v>
      </c>
    </row>
    <row r="920" spans="4:8" x14ac:dyDescent="0.25">
      <c r="D920">
        <v>893</v>
      </c>
      <c r="E920">
        <f t="shared" si="41"/>
        <v>8.93</v>
      </c>
      <c r="F920" s="10">
        <f t="shared" si="42"/>
        <v>293.19387204404148</v>
      </c>
      <c r="G920" s="10">
        <f t="shared" si="40"/>
        <v>293.19346233633632</v>
      </c>
      <c r="H920">
        <v>293.13</v>
      </c>
    </row>
    <row r="921" spans="4:8" x14ac:dyDescent="0.25">
      <c r="D921">
        <v>894</v>
      </c>
      <c r="E921">
        <f t="shared" si="41"/>
        <v>8.94</v>
      </c>
      <c r="F921" s="10">
        <f t="shared" si="42"/>
        <v>293.19346233633632</v>
      </c>
      <c r="G921" s="10">
        <f t="shared" si="40"/>
        <v>293.19305525670433</v>
      </c>
      <c r="H921">
        <v>293.13</v>
      </c>
    </row>
    <row r="922" spans="4:8" x14ac:dyDescent="0.25">
      <c r="D922">
        <v>895</v>
      </c>
      <c r="E922">
        <f t="shared" si="41"/>
        <v>8.9500000000000011</v>
      </c>
      <c r="F922" s="10">
        <f t="shared" si="42"/>
        <v>293.19305525670433</v>
      </c>
      <c r="G922" s="10">
        <f t="shared" si="40"/>
        <v>293.19265078828766</v>
      </c>
      <c r="H922">
        <v>293.13</v>
      </c>
    </row>
    <row r="923" spans="4:8" x14ac:dyDescent="0.25">
      <c r="D923">
        <v>896</v>
      </c>
      <c r="E923">
        <f t="shared" si="41"/>
        <v>8.9600000000000009</v>
      </c>
      <c r="F923" s="10">
        <f t="shared" si="42"/>
        <v>293.19265078828766</v>
      </c>
      <c r="G923" s="10">
        <f t="shared" ref="G923:G986" si="43">F923-((($B$27*$B$28*(F923-$G$5))/1000)/($G$13*$G$14*$G$11))</f>
        <v>293.19224891433669</v>
      </c>
      <c r="H923">
        <v>293.13</v>
      </c>
    </row>
    <row r="924" spans="4:8" x14ac:dyDescent="0.25">
      <c r="D924">
        <v>897</v>
      </c>
      <c r="E924">
        <f t="shared" ref="E924:E987" si="44">D924*$B$16</f>
        <v>8.9700000000000006</v>
      </c>
      <c r="F924" s="10">
        <f t="shared" si="42"/>
        <v>293.19224891433669</v>
      </c>
      <c r="G924" s="10">
        <f t="shared" si="43"/>
        <v>293.19184961820918</v>
      </c>
      <c r="H924">
        <v>293.13</v>
      </c>
    </row>
    <row r="925" spans="4:8" x14ac:dyDescent="0.25">
      <c r="D925">
        <v>898</v>
      </c>
      <c r="E925">
        <f t="shared" si="44"/>
        <v>8.98</v>
      </c>
      <c r="F925" s="10">
        <f t="shared" si="42"/>
        <v>293.19184961820918</v>
      </c>
      <c r="G925" s="10">
        <f t="shared" si="43"/>
        <v>293.19145288336972</v>
      </c>
      <c r="H925">
        <v>293.13</v>
      </c>
    </row>
    <row r="926" spans="4:8" x14ac:dyDescent="0.25">
      <c r="D926">
        <v>899</v>
      </c>
      <c r="E926">
        <f t="shared" si="44"/>
        <v>8.99</v>
      </c>
      <c r="F926" s="10">
        <f t="shared" ref="F926:F989" si="45">G925</f>
        <v>293.19145288336972</v>
      </c>
      <c r="G926" s="10">
        <f t="shared" si="43"/>
        <v>293.19105869338881</v>
      </c>
      <c r="H926">
        <v>293.13</v>
      </c>
    </row>
    <row r="927" spans="4:8" x14ac:dyDescent="0.25">
      <c r="D927">
        <v>900</v>
      </c>
      <c r="E927">
        <f t="shared" si="44"/>
        <v>9</v>
      </c>
      <c r="F927" s="10">
        <f t="shared" si="45"/>
        <v>293.19105869338881</v>
      </c>
      <c r="G927" s="10">
        <f t="shared" si="43"/>
        <v>293.1906670319425</v>
      </c>
      <c r="H927">
        <v>293.13</v>
      </c>
    </row>
    <row r="928" spans="4:8" x14ac:dyDescent="0.25">
      <c r="D928">
        <v>901</v>
      </c>
      <c r="E928">
        <f t="shared" si="44"/>
        <v>9.01</v>
      </c>
      <c r="F928" s="10">
        <f t="shared" si="45"/>
        <v>293.1906670319425</v>
      </c>
      <c r="G928" s="10">
        <f t="shared" si="43"/>
        <v>293.19027788281147</v>
      </c>
      <c r="H928">
        <v>293.13</v>
      </c>
    </row>
    <row r="929" spans="4:8" x14ac:dyDescent="0.25">
      <c r="D929">
        <v>902</v>
      </c>
      <c r="E929">
        <f t="shared" si="44"/>
        <v>9.02</v>
      </c>
      <c r="F929" s="10">
        <f t="shared" si="45"/>
        <v>293.19027788281147</v>
      </c>
      <c r="G929" s="10">
        <f t="shared" si="43"/>
        <v>293.18989122988046</v>
      </c>
      <c r="H929">
        <v>293.13</v>
      </c>
    </row>
    <row r="930" spans="4:8" x14ac:dyDescent="0.25">
      <c r="D930">
        <v>903</v>
      </c>
      <c r="E930">
        <f t="shared" si="44"/>
        <v>9.0299999999999994</v>
      </c>
      <c r="F930" s="10">
        <f t="shared" si="45"/>
        <v>293.18989122988046</v>
      </c>
      <c r="G930" s="10">
        <f t="shared" si="43"/>
        <v>293.18950705713758</v>
      </c>
      <c r="H930">
        <v>293.13</v>
      </c>
    </row>
    <row r="931" spans="4:8" x14ac:dyDescent="0.25">
      <c r="D931">
        <v>904</v>
      </c>
      <c r="E931">
        <f t="shared" si="44"/>
        <v>9.0400000000000009</v>
      </c>
      <c r="F931" s="10">
        <f t="shared" si="45"/>
        <v>293.18950705713758</v>
      </c>
      <c r="G931" s="10">
        <f t="shared" si="43"/>
        <v>293.18912534867366</v>
      </c>
      <c r="H931">
        <v>293.13</v>
      </c>
    </row>
    <row r="932" spans="4:8" x14ac:dyDescent="0.25">
      <c r="D932">
        <v>905</v>
      </c>
      <c r="E932">
        <f t="shared" si="44"/>
        <v>9.0500000000000007</v>
      </c>
      <c r="F932" s="10">
        <f t="shared" si="45"/>
        <v>293.18912534867366</v>
      </c>
      <c r="G932" s="10">
        <f t="shared" si="43"/>
        <v>293.18874608868151</v>
      </c>
      <c r="H932">
        <v>293.13</v>
      </c>
    </row>
    <row r="933" spans="4:8" x14ac:dyDescent="0.25">
      <c r="D933">
        <v>906</v>
      </c>
      <c r="E933">
        <f t="shared" si="44"/>
        <v>9.06</v>
      </c>
      <c r="F933" s="10">
        <f t="shared" si="45"/>
        <v>293.18874608868151</v>
      </c>
      <c r="G933" s="10">
        <f t="shared" si="43"/>
        <v>293.18836926145542</v>
      </c>
      <c r="H933">
        <v>293.13</v>
      </c>
    </row>
    <row r="934" spans="4:8" x14ac:dyDescent="0.25">
      <c r="D934">
        <v>907</v>
      </c>
      <c r="E934">
        <f t="shared" si="44"/>
        <v>9.07</v>
      </c>
      <c r="F934" s="10">
        <f t="shared" si="45"/>
        <v>293.18836926145542</v>
      </c>
      <c r="G934" s="10">
        <f t="shared" si="43"/>
        <v>293.18799485139044</v>
      </c>
      <c r="H934">
        <v>293.13</v>
      </c>
    </row>
    <row r="935" spans="4:8" x14ac:dyDescent="0.25">
      <c r="D935">
        <v>908</v>
      </c>
      <c r="E935">
        <f t="shared" si="44"/>
        <v>9.08</v>
      </c>
      <c r="F935" s="10">
        <f t="shared" si="45"/>
        <v>293.18799485139044</v>
      </c>
      <c r="G935" s="10">
        <f t="shared" si="43"/>
        <v>293.18762284298163</v>
      </c>
      <c r="H935">
        <v>293.13</v>
      </c>
    </row>
    <row r="936" spans="4:8" x14ac:dyDescent="0.25">
      <c r="D936">
        <v>909</v>
      </c>
      <c r="E936">
        <f t="shared" si="44"/>
        <v>9.09</v>
      </c>
      <c r="F936" s="10">
        <f t="shared" si="45"/>
        <v>293.18762284298163</v>
      </c>
      <c r="G936" s="10">
        <f t="shared" si="43"/>
        <v>293.18725322082349</v>
      </c>
      <c r="H936">
        <v>293.13</v>
      </c>
    </row>
    <row r="937" spans="4:8" x14ac:dyDescent="0.25">
      <c r="D937">
        <v>910</v>
      </c>
      <c r="E937">
        <f t="shared" si="44"/>
        <v>9.1</v>
      </c>
      <c r="F937" s="10">
        <f t="shared" si="45"/>
        <v>293.18725322082349</v>
      </c>
      <c r="G937" s="10">
        <f t="shared" si="43"/>
        <v>293.18688596960948</v>
      </c>
      <c r="H937">
        <v>293.13</v>
      </c>
    </row>
    <row r="938" spans="4:8" x14ac:dyDescent="0.25">
      <c r="D938">
        <v>911</v>
      </c>
      <c r="E938">
        <f t="shared" si="44"/>
        <v>9.11</v>
      </c>
      <c r="F938" s="10">
        <f t="shared" si="45"/>
        <v>293.18688596960948</v>
      </c>
      <c r="G938" s="10">
        <f t="shared" si="43"/>
        <v>293.18652107413112</v>
      </c>
      <c r="H938">
        <v>293.13</v>
      </c>
    </row>
    <row r="939" spans="4:8" x14ac:dyDescent="0.25">
      <c r="D939">
        <v>912</v>
      </c>
      <c r="E939">
        <f t="shared" si="44"/>
        <v>9.120000000000001</v>
      </c>
      <c r="F939" s="10">
        <f t="shared" si="45"/>
        <v>293.18652107413112</v>
      </c>
      <c r="G939" s="10">
        <f t="shared" si="43"/>
        <v>293.18615851927757</v>
      </c>
      <c r="H939">
        <v>293.13</v>
      </c>
    </row>
    <row r="940" spans="4:8" x14ac:dyDescent="0.25">
      <c r="D940">
        <v>913</v>
      </c>
      <c r="E940">
        <f t="shared" si="44"/>
        <v>9.1300000000000008</v>
      </c>
      <c r="F940" s="10">
        <f t="shared" si="45"/>
        <v>293.18615851927757</v>
      </c>
      <c r="G940" s="10">
        <f t="shared" si="43"/>
        <v>293.18579829003482</v>
      </c>
      <c r="H940">
        <v>293.13</v>
      </c>
    </row>
    <row r="941" spans="4:8" x14ac:dyDescent="0.25">
      <c r="D941">
        <v>914</v>
      </c>
      <c r="E941">
        <f t="shared" si="44"/>
        <v>9.14</v>
      </c>
      <c r="F941" s="10">
        <f t="shared" si="45"/>
        <v>293.18579829003482</v>
      </c>
      <c r="G941" s="10">
        <f t="shared" si="43"/>
        <v>293.18544037148524</v>
      </c>
      <c r="H941">
        <v>293.13</v>
      </c>
    </row>
    <row r="942" spans="4:8" x14ac:dyDescent="0.25">
      <c r="D942">
        <v>915</v>
      </c>
      <c r="E942">
        <f t="shared" si="44"/>
        <v>9.15</v>
      </c>
      <c r="F942" s="10">
        <f t="shared" si="45"/>
        <v>293.18544037148524</v>
      </c>
      <c r="G942" s="10">
        <f t="shared" si="43"/>
        <v>293.1850847488069</v>
      </c>
      <c r="H942">
        <v>293.13</v>
      </c>
    </row>
    <row r="943" spans="4:8" x14ac:dyDescent="0.25">
      <c r="D943">
        <v>916</v>
      </c>
      <c r="E943">
        <f t="shared" si="44"/>
        <v>9.16</v>
      </c>
      <c r="F943" s="10">
        <f t="shared" si="45"/>
        <v>293.1850847488069</v>
      </c>
      <c r="G943" s="10">
        <f t="shared" si="43"/>
        <v>293.18473140727292</v>
      </c>
      <c r="H943">
        <v>293.13</v>
      </c>
    </row>
    <row r="944" spans="4:8" x14ac:dyDescent="0.25">
      <c r="D944">
        <v>917</v>
      </c>
      <c r="E944">
        <f t="shared" si="44"/>
        <v>9.17</v>
      </c>
      <c r="F944" s="10">
        <f t="shared" si="45"/>
        <v>293.18473140727292</v>
      </c>
      <c r="G944" s="10">
        <f t="shared" si="43"/>
        <v>293.18438033225084</v>
      </c>
      <c r="H944">
        <v>293.13</v>
      </c>
    </row>
    <row r="945" spans="4:8" x14ac:dyDescent="0.25">
      <c r="D945">
        <v>918</v>
      </c>
      <c r="E945">
        <f t="shared" si="44"/>
        <v>9.18</v>
      </c>
      <c r="F945" s="10">
        <f t="shared" si="45"/>
        <v>293.18438033225084</v>
      </c>
      <c r="G945" s="10">
        <f t="shared" si="43"/>
        <v>293.1840315092021</v>
      </c>
      <c r="H945">
        <v>293.13</v>
      </c>
    </row>
    <row r="946" spans="4:8" x14ac:dyDescent="0.25">
      <c r="D946">
        <v>919</v>
      </c>
      <c r="E946">
        <f t="shared" si="44"/>
        <v>9.19</v>
      </c>
      <c r="F946" s="10">
        <f t="shared" si="45"/>
        <v>293.1840315092021</v>
      </c>
      <c r="G946" s="10">
        <f t="shared" si="43"/>
        <v>293.18368492368143</v>
      </c>
      <c r="H946">
        <v>293.13</v>
      </c>
    </row>
    <row r="947" spans="4:8" x14ac:dyDescent="0.25">
      <c r="D947">
        <v>920</v>
      </c>
      <c r="E947">
        <f t="shared" si="44"/>
        <v>9.2000000000000011</v>
      </c>
      <c r="F947" s="10">
        <f t="shared" si="45"/>
        <v>293.18368492368143</v>
      </c>
      <c r="G947" s="10">
        <f t="shared" si="43"/>
        <v>293.18334056133619</v>
      </c>
      <c r="H947">
        <v>293.13</v>
      </c>
    </row>
    <row r="948" spans="4:8" x14ac:dyDescent="0.25">
      <c r="D948">
        <v>921</v>
      </c>
      <c r="E948">
        <f t="shared" si="44"/>
        <v>9.2100000000000009</v>
      </c>
      <c r="F948" s="10">
        <f t="shared" si="45"/>
        <v>293.18334056133619</v>
      </c>
      <c r="G948" s="10">
        <f t="shared" si="43"/>
        <v>293.18299840790581</v>
      </c>
      <c r="H948">
        <v>293.13</v>
      </c>
    </row>
    <row r="949" spans="4:8" x14ac:dyDescent="0.25">
      <c r="D949">
        <v>922</v>
      </c>
      <c r="E949">
        <f t="shared" si="44"/>
        <v>9.2200000000000006</v>
      </c>
      <c r="F949" s="10">
        <f t="shared" si="45"/>
        <v>293.18299840790581</v>
      </c>
      <c r="G949" s="10">
        <f t="shared" si="43"/>
        <v>293.18265844922115</v>
      </c>
      <c r="H949">
        <v>293.13</v>
      </c>
    </row>
    <row r="950" spans="4:8" x14ac:dyDescent="0.25">
      <c r="D950">
        <v>923</v>
      </c>
      <c r="E950">
        <f t="shared" si="44"/>
        <v>9.23</v>
      </c>
      <c r="F950" s="10">
        <f t="shared" si="45"/>
        <v>293.18265844922115</v>
      </c>
      <c r="G950" s="10">
        <f t="shared" si="43"/>
        <v>293.18232067120402</v>
      </c>
      <c r="H950">
        <v>293.13</v>
      </c>
    </row>
    <row r="951" spans="4:8" x14ac:dyDescent="0.25">
      <c r="D951">
        <v>924</v>
      </c>
      <c r="E951">
        <f t="shared" si="44"/>
        <v>9.24</v>
      </c>
      <c r="F951" s="10">
        <f t="shared" si="45"/>
        <v>293.18232067120402</v>
      </c>
      <c r="G951" s="10">
        <f t="shared" si="43"/>
        <v>293.18198505986652</v>
      </c>
      <c r="H951">
        <v>293.13</v>
      </c>
    </row>
    <row r="952" spans="4:8" x14ac:dyDescent="0.25">
      <c r="D952">
        <v>925</v>
      </c>
      <c r="E952">
        <f t="shared" si="44"/>
        <v>9.25</v>
      </c>
      <c r="F952" s="10">
        <f t="shared" si="45"/>
        <v>293.18198505986652</v>
      </c>
      <c r="G952" s="10">
        <f t="shared" si="43"/>
        <v>293.18165160131042</v>
      </c>
      <c r="H952">
        <v>293.13</v>
      </c>
    </row>
    <row r="953" spans="4:8" x14ac:dyDescent="0.25">
      <c r="D953">
        <v>926</v>
      </c>
      <c r="E953">
        <f t="shared" si="44"/>
        <v>9.26</v>
      </c>
      <c r="F953" s="10">
        <f t="shared" si="45"/>
        <v>293.18165160131042</v>
      </c>
      <c r="G953" s="10">
        <f t="shared" si="43"/>
        <v>293.18132028172676</v>
      </c>
      <c r="H953">
        <v>293.13</v>
      </c>
    </row>
    <row r="954" spans="4:8" x14ac:dyDescent="0.25">
      <c r="D954">
        <v>927</v>
      </c>
      <c r="E954">
        <f t="shared" si="44"/>
        <v>9.27</v>
      </c>
      <c r="F954" s="10">
        <f t="shared" si="45"/>
        <v>293.18132028172676</v>
      </c>
      <c r="G954" s="10">
        <f t="shared" si="43"/>
        <v>293.18099108739506</v>
      </c>
      <c r="H954">
        <v>293.13</v>
      </c>
    </row>
    <row r="955" spans="4:8" x14ac:dyDescent="0.25">
      <c r="D955">
        <v>928</v>
      </c>
      <c r="E955">
        <f t="shared" si="44"/>
        <v>9.2799999999999994</v>
      </c>
      <c r="F955" s="10">
        <f t="shared" si="45"/>
        <v>293.18099108739506</v>
      </c>
      <c r="G955" s="10">
        <f t="shared" si="43"/>
        <v>293.18066400468285</v>
      </c>
      <c r="H955">
        <v>293.13</v>
      </c>
    </row>
    <row r="956" spans="4:8" x14ac:dyDescent="0.25">
      <c r="D956">
        <v>929</v>
      </c>
      <c r="E956">
        <f t="shared" si="44"/>
        <v>9.2900000000000009</v>
      </c>
      <c r="F956" s="10">
        <f t="shared" si="45"/>
        <v>293.18066400468285</v>
      </c>
      <c r="G956" s="10">
        <f t="shared" si="43"/>
        <v>293.18033902004515</v>
      </c>
      <c r="H956">
        <v>293.13</v>
      </c>
    </row>
    <row r="957" spans="4:8" x14ac:dyDescent="0.25">
      <c r="D957">
        <v>930</v>
      </c>
      <c r="E957">
        <f t="shared" si="44"/>
        <v>9.3000000000000007</v>
      </c>
      <c r="F957" s="10">
        <f t="shared" si="45"/>
        <v>293.18033902004515</v>
      </c>
      <c r="G957" s="10">
        <f t="shared" si="43"/>
        <v>293.18001612002382</v>
      </c>
      <c r="H957">
        <v>293.13</v>
      </c>
    </row>
    <row r="958" spans="4:8" x14ac:dyDescent="0.25">
      <c r="D958">
        <v>931</v>
      </c>
      <c r="E958">
        <f t="shared" si="44"/>
        <v>9.31</v>
      </c>
      <c r="F958" s="10">
        <f t="shared" si="45"/>
        <v>293.18001612002382</v>
      </c>
      <c r="G958" s="10">
        <f t="shared" si="43"/>
        <v>293.17969529124713</v>
      </c>
      <c r="H958">
        <v>293.13</v>
      </c>
    </row>
    <row r="959" spans="4:8" x14ac:dyDescent="0.25">
      <c r="D959">
        <v>932</v>
      </c>
      <c r="E959">
        <f t="shared" si="44"/>
        <v>9.32</v>
      </c>
      <c r="F959" s="10">
        <f t="shared" si="45"/>
        <v>293.17969529124713</v>
      </c>
      <c r="G959" s="10">
        <f t="shared" si="43"/>
        <v>293.179376520429</v>
      </c>
      <c r="H959">
        <v>293.13</v>
      </c>
    </row>
    <row r="960" spans="4:8" x14ac:dyDescent="0.25">
      <c r="D960">
        <v>933</v>
      </c>
      <c r="E960">
        <f t="shared" si="44"/>
        <v>9.33</v>
      </c>
      <c r="F960" s="10">
        <f t="shared" si="45"/>
        <v>293.179376520429</v>
      </c>
      <c r="G960" s="10">
        <f t="shared" si="43"/>
        <v>293.1790597943687</v>
      </c>
      <c r="H960">
        <v>293.13</v>
      </c>
    </row>
    <row r="961" spans="4:8" x14ac:dyDescent="0.25">
      <c r="D961">
        <v>934</v>
      </c>
      <c r="E961">
        <f t="shared" si="44"/>
        <v>9.34</v>
      </c>
      <c r="F961" s="10">
        <f t="shared" si="45"/>
        <v>293.1790597943687</v>
      </c>
      <c r="G961" s="10">
        <f t="shared" si="43"/>
        <v>293.17874509995011</v>
      </c>
      <c r="H961">
        <v>293.13</v>
      </c>
    </row>
    <row r="962" spans="4:8" x14ac:dyDescent="0.25">
      <c r="D962">
        <v>935</v>
      </c>
      <c r="E962">
        <f t="shared" si="44"/>
        <v>9.35</v>
      </c>
      <c r="F962" s="10">
        <f t="shared" si="45"/>
        <v>293.17874509995011</v>
      </c>
      <c r="G962" s="10">
        <f t="shared" si="43"/>
        <v>293.17843242414119</v>
      </c>
      <c r="H962">
        <v>293.13</v>
      </c>
    </row>
    <row r="963" spans="4:8" x14ac:dyDescent="0.25">
      <c r="D963">
        <v>936</v>
      </c>
      <c r="E963">
        <f t="shared" si="44"/>
        <v>9.36</v>
      </c>
      <c r="F963" s="10">
        <f t="shared" si="45"/>
        <v>293.17843242414119</v>
      </c>
      <c r="G963" s="10">
        <f t="shared" si="43"/>
        <v>293.17812175399359</v>
      </c>
      <c r="H963">
        <v>293.13</v>
      </c>
    </row>
    <row r="964" spans="4:8" x14ac:dyDescent="0.25">
      <c r="D964">
        <v>937</v>
      </c>
      <c r="E964">
        <f t="shared" si="44"/>
        <v>9.370000000000001</v>
      </c>
      <c r="F964" s="10">
        <f t="shared" si="45"/>
        <v>293.17812175399359</v>
      </c>
      <c r="G964" s="10">
        <f t="shared" si="43"/>
        <v>293.177813076642</v>
      </c>
      <c r="H964">
        <v>293.13</v>
      </c>
    </row>
    <row r="965" spans="4:8" x14ac:dyDescent="0.25">
      <c r="D965">
        <v>938</v>
      </c>
      <c r="E965">
        <f t="shared" si="44"/>
        <v>9.3800000000000008</v>
      </c>
      <c r="F965" s="10">
        <f t="shared" si="45"/>
        <v>293.177813076642</v>
      </c>
      <c r="G965" s="10">
        <f t="shared" si="43"/>
        <v>293.17750637930357</v>
      </c>
      <c r="H965">
        <v>293.13</v>
      </c>
    </row>
    <row r="966" spans="4:8" x14ac:dyDescent="0.25">
      <c r="D966">
        <v>939</v>
      </c>
      <c r="E966">
        <f t="shared" si="44"/>
        <v>9.39</v>
      </c>
      <c r="F966" s="10">
        <f t="shared" si="45"/>
        <v>293.17750637930357</v>
      </c>
      <c r="G966" s="10">
        <f t="shared" si="43"/>
        <v>293.17720164927755</v>
      </c>
      <c r="H966">
        <v>293.13</v>
      </c>
    </row>
    <row r="967" spans="4:8" x14ac:dyDescent="0.25">
      <c r="D967">
        <v>940</v>
      </c>
      <c r="E967">
        <f t="shared" si="44"/>
        <v>9.4</v>
      </c>
      <c r="F967" s="10">
        <f t="shared" si="45"/>
        <v>293.17720164927755</v>
      </c>
      <c r="G967" s="10">
        <f t="shared" si="43"/>
        <v>293.17689887394454</v>
      </c>
      <c r="H967">
        <v>293.13</v>
      </c>
    </row>
    <row r="968" spans="4:8" x14ac:dyDescent="0.25">
      <c r="D968">
        <v>941</v>
      </c>
      <c r="E968">
        <f t="shared" si="44"/>
        <v>9.41</v>
      </c>
      <c r="F968" s="10">
        <f t="shared" si="45"/>
        <v>293.17689887394454</v>
      </c>
      <c r="G968" s="10">
        <f t="shared" si="43"/>
        <v>293.17659804076618</v>
      </c>
      <c r="H968">
        <v>293.13</v>
      </c>
    </row>
    <row r="969" spans="4:8" x14ac:dyDescent="0.25">
      <c r="D969">
        <v>942</v>
      </c>
      <c r="E969">
        <f t="shared" si="44"/>
        <v>9.42</v>
      </c>
      <c r="F969" s="10">
        <f t="shared" si="45"/>
        <v>293.17659804076618</v>
      </c>
      <c r="G969" s="10">
        <f t="shared" si="43"/>
        <v>293.1762991372845</v>
      </c>
      <c r="H969">
        <v>293.13</v>
      </c>
    </row>
    <row r="970" spans="4:8" x14ac:dyDescent="0.25">
      <c r="D970">
        <v>943</v>
      </c>
      <c r="E970">
        <f t="shared" si="44"/>
        <v>9.43</v>
      </c>
      <c r="F970" s="10">
        <f t="shared" si="45"/>
        <v>293.1762991372845</v>
      </c>
      <c r="G970" s="10">
        <f t="shared" si="43"/>
        <v>293.17600215112145</v>
      </c>
      <c r="H970">
        <v>293.13</v>
      </c>
    </row>
    <row r="971" spans="4:8" x14ac:dyDescent="0.25">
      <c r="D971">
        <v>944</v>
      </c>
      <c r="E971">
        <f t="shared" si="44"/>
        <v>9.44</v>
      </c>
      <c r="F971" s="10">
        <f t="shared" si="45"/>
        <v>293.17600215112145</v>
      </c>
      <c r="G971" s="10">
        <f t="shared" si="43"/>
        <v>293.17570706997839</v>
      </c>
      <c r="H971">
        <v>293.13</v>
      </c>
    </row>
    <row r="972" spans="4:8" x14ac:dyDescent="0.25">
      <c r="D972">
        <v>945</v>
      </c>
      <c r="E972">
        <f t="shared" si="44"/>
        <v>9.4500000000000011</v>
      </c>
      <c r="F972" s="10">
        <f t="shared" si="45"/>
        <v>293.17570706997839</v>
      </c>
      <c r="G972" s="10">
        <f t="shared" si="43"/>
        <v>293.17541388163551</v>
      </c>
      <c r="H972">
        <v>293.13</v>
      </c>
    </row>
    <row r="973" spans="4:8" x14ac:dyDescent="0.25">
      <c r="D973">
        <v>946</v>
      </c>
      <c r="E973">
        <f t="shared" si="44"/>
        <v>9.4600000000000009</v>
      </c>
      <c r="F973" s="10">
        <f t="shared" si="45"/>
        <v>293.17541388163551</v>
      </c>
      <c r="G973" s="10">
        <f t="shared" si="43"/>
        <v>293.17512257395146</v>
      </c>
      <c r="H973">
        <v>293.13</v>
      </c>
    </row>
    <row r="974" spans="4:8" x14ac:dyDescent="0.25">
      <c r="D974">
        <v>947</v>
      </c>
      <c r="E974">
        <f t="shared" si="44"/>
        <v>9.4700000000000006</v>
      </c>
      <c r="F974" s="10">
        <f t="shared" si="45"/>
        <v>293.17512257395146</v>
      </c>
      <c r="G974" s="10">
        <f t="shared" si="43"/>
        <v>293.17483313486269</v>
      </c>
      <c r="H974">
        <v>293.13</v>
      </c>
    </row>
    <row r="975" spans="4:8" x14ac:dyDescent="0.25">
      <c r="D975">
        <v>948</v>
      </c>
      <c r="E975">
        <f t="shared" si="44"/>
        <v>9.48</v>
      </c>
      <c r="F975" s="10">
        <f t="shared" si="45"/>
        <v>293.17483313486269</v>
      </c>
      <c r="G975" s="10">
        <f t="shared" si="43"/>
        <v>293.17454555238317</v>
      </c>
      <c r="H975">
        <v>293.13</v>
      </c>
    </row>
    <row r="976" spans="4:8" x14ac:dyDescent="0.25">
      <c r="D976">
        <v>949</v>
      </c>
      <c r="E976">
        <f t="shared" si="44"/>
        <v>9.49</v>
      </c>
      <c r="F976" s="10">
        <f t="shared" si="45"/>
        <v>293.17454555238317</v>
      </c>
      <c r="G976" s="10">
        <f t="shared" si="43"/>
        <v>293.1742598146036</v>
      </c>
      <c r="H976">
        <v>293.13</v>
      </c>
    </row>
    <row r="977" spans="4:8" x14ac:dyDescent="0.25">
      <c r="D977">
        <v>950</v>
      </c>
      <c r="E977">
        <f t="shared" si="44"/>
        <v>9.5</v>
      </c>
      <c r="F977" s="10">
        <f t="shared" si="45"/>
        <v>293.1742598146036</v>
      </c>
      <c r="G977" s="10">
        <f t="shared" si="43"/>
        <v>293.17397590969114</v>
      </c>
      <c r="H977">
        <v>293.13</v>
      </c>
    </row>
    <row r="978" spans="4:8" x14ac:dyDescent="0.25">
      <c r="D978">
        <v>951</v>
      </c>
      <c r="E978">
        <f t="shared" si="44"/>
        <v>9.51</v>
      </c>
      <c r="F978" s="10">
        <f t="shared" si="45"/>
        <v>293.17397590969114</v>
      </c>
      <c r="G978" s="10">
        <f t="shared" si="43"/>
        <v>293.1736938258889</v>
      </c>
      <c r="H978">
        <v>293.13</v>
      </c>
    </row>
    <row r="979" spans="4:8" x14ac:dyDescent="0.25">
      <c r="D979">
        <v>952</v>
      </c>
      <c r="E979">
        <f t="shared" si="44"/>
        <v>9.52</v>
      </c>
      <c r="F979" s="10">
        <f t="shared" si="45"/>
        <v>293.1736938258889</v>
      </c>
      <c r="G979" s="10">
        <f t="shared" si="43"/>
        <v>293.1734135515153</v>
      </c>
      <c r="H979">
        <v>293.13</v>
      </c>
    </row>
    <row r="980" spans="4:8" x14ac:dyDescent="0.25">
      <c r="D980">
        <v>953</v>
      </c>
      <c r="E980">
        <f t="shared" si="44"/>
        <v>9.5299999999999994</v>
      </c>
      <c r="F980" s="10">
        <f t="shared" si="45"/>
        <v>293.1734135515153</v>
      </c>
      <c r="G980" s="10">
        <f t="shared" si="43"/>
        <v>293.1731350749638</v>
      </c>
      <c r="H980">
        <v>293.13</v>
      </c>
    </row>
    <row r="981" spans="4:8" x14ac:dyDescent="0.25">
      <c r="D981">
        <v>954</v>
      </c>
      <c r="E981">
        <f t="shared" si="44"/>
        <v>9.5400000000000009</v>
      </c>
      <c r="F981" s="10">
        <f t="shared" si="45"/>
        <v>293.1731350749638</v>
      </c>
      <c r="G981" s="10">
        <f t="shared" si="43"/>
        <v>293.17285838470218</v>
      </c>
      <c r="H981">
        <v>293.13</v>
      </c>
    </row>
    <row r="982" spans="4:8" x14ac:dyDescent="0.25">
      <c r="D982">
        <v>955</v>
      </c>
      <c r="E982">
        <f t="shared" si="44"/>
        <v>9.5500000000000007</v>
      </c>
      <c r="F982" s="10">
        <f t="shared" si="45"/>
        <v>293.17285838470218</v>
      </c>
      <c r="G982" s="10">
        <f t="shared" si="43"/>
        <v>293.17258346927235</v>
      </c>
      <c r="H982">
        <v>293.13</v>
      </c>
    </row>
    <row r="983" spans="4:8" x14ac:dyDescent="0.25">
      <c r="D983">
        <v>956</v>
      </c>
      <c r="E983">
        <f t="shared" si="44"/>
        <v>9.56</v>
      </c>
      <c r="F983" s="10">
        <f t="shared" si="45"/>
        <v>293.17258346927235</v>
      </c>
      <c r="G983" s="10">
        <f t="shared" si="43"/>
        <v>293.1723103172896</v>
      </c>
      <c r="H983">
        <v>293.13</v>
      </c>
    </row>
    <row r="984" spans="4:8" x14ac:dyDescent="0.25">
      <c r="D984">
        <v>957</v>
      </c>
      <c r="E984">
        <f t="shared" si="44"/>
        <v>9.57</v>
      </c>
      <c r="F984" s="10">
        <f t="shared" si="45"/>
        <v>293.1723103172896</v>
      </c>
      <c r="G984" s="10">
        <f t="shared" si="43"/>
        <v>293.17203891744231</v>
      </c>
      <c r="H984">
        <v>293.13</v>
      </c>
    </row>
    <row r="985" spans="4:8" x14ac:dyDescent="0.25">
      <c r="D985">
        <v>958</v>
      </c>
      <c r="E985">
        <f t="shared" si="44"/>
        <v>9.58</v>
      </c>
      <c r="F985" s="10">
        <f t="shared" si="45"/>
        <v>293.17203891744231</v>
      </c>
      <c r="G985" s="10">
        <f t="shared" si="43"/>
        <v>293.17176925849134</v>
      </c>
      <c r="H985">
        <v>293.13</v>
      </c>
    </row>
    <row r="986" spans="4:8" x14ac:dyDescent="0.25">
      <c r="D986">
        <v>959</v>
      </c>
      <c r="E986">
        <f t="shared" si="44"/>
        <v>9.59</v>
      </c>
      <c r="F986" s="10">
        <f t="shared" si="45"/>
        <v>293.17176925849134</v>
      </c>
      <c r="G986" s="10">
        <f t="shared" si="43"/>
        <v>293.17150132926974</v>
      </c>
      <c r="H986">
        <v>293.13</v>
      </c>
    </row>
    <row r="987" spans="4:8" x14ac:dyDescent="0.25">
      <c r="D987">
        <v>960</v>
      </c>
      <c r="E987">
        <f t="shared" si="44"/>
        <v>9.6</v>
      </c>
      <c r="F987" s="10">
        <f t="shared" si="45"/>
        <v>293.17150132926974</v>
      </c>
      <c r="G987" s="10">
        <f t="shared" ref="G987:G1027" si="46">F987-((($B$27*$B$28*(F987-$G$5))/1000)/($G$13*$G$14*$G$11))</f>
        <v>293.17123511868215</v>
      </c>
      <c r="H987">
        <v>293.13</v>
      </c>
    </row>
    <row r="988" spans="4:8" x14ac:dyDescent="0.25">
      <c r="D988">
        <v>961</v>
      </c>
      <c r="E988">
        <f t="shared" ref="E988:E1027" si="47">D988*$B$16</f>
        <v>9.61</v>
      </c>
      <c r="F988" s="10">
        <f t="shared" si="45"/>
        <v>293.17123511868215</v>
      </c>
      <c r="G988" s="10">
        <f t="shared" si="46"/>
        <v>293.17097061570433</v>
      </c>
      <c r="H988">
        <v>293.13</v>
      </c>
    </row>
    <row r="989" spans="4:8" x14ac:dyDescent="0.25">
      <c r="D989">
        <v>962</v>
      </c>
      <c r="E989">
        <f t="shared" si="47"/>
        <v>9.620000000000001</v>
      </c>
      <c r="F989" s="10">
        <f t="shared" si="45"/>
        <v>293.17097061570433</v>
      </c>
      <c r="G989" s="10">
        <f t="shared" si="46"/>
        <v>293.17070780938286</v>
      </c>
      <c r="H989">
        <v>293.13</v>
      </c>
    </row>
    <row r="990" spans="4:8" x14ac:dyDescent="0.25">
      <c r="D990">
        <v>963</v>
      </c>
      <c r="E990">
        <f t="shared" si="47"/>
        <v>9.6300000000000008</v>
      </c>
      <c r="F990" s="10">
        <f t="shared" ref="F990:F1027" si="48">G989</f>
        <v>293.17070780938286</v>
      </c>
      <c r="G990" s="10">
        <f t="shared" si="46"/>
        <v>293.17044668883455</v>
      </c>
      <c r="H990">
        <v>293.13</v>
      </c>
    </row>
    <row r="991" spans="4:8" x14ac:dyDescent="0.25">
      <c r="D991">
        <v>964</v>
      </c>
      <c r="E991">
        <f t="shared" si="47"/>
        <v>9.64</v>
      </c>
      <c r="F991" s="10">
        <f t="shared" si="48"/>
        <v>293.17044668883455</v>
      </c>
      <c r="G991" s="10">
        <f t="shared" si="46"/>
        <v>293.17018724324595</v>
      </c>
      <c r="H991">
        <v>293.13</v>
      </c>
    </row>
    <row r="992" spans="4:8" x14ac:dyDescent="0.25">
      <c r="D992">
        <v>965</v>
      </c>
      <c r="E992">
        <f t="shared" si="47"/>
        <v>9.65</v>
      </c>
      <c r="F992" s="10">
        <f t="shared" si="48"/>
        <v>293.17018724324595</v>
      </c>
      <c r="G992" s="10">
        <f t="shared" si="46"/>
        <v>293.16992946187298</v>
      </c>
      <c r="H992">
        <v>293.13</v>
      </c>
    </row>
    <row r="993" spans="4:8" x14ac:dyDescent="0.25">
      <c r="D993">
        <v>966</v>
      </c>
      <c r="E993">
        <f t="shared" si="47"/>
        <v>9.66</v>
      </c>
      <c r="F993" s="10">
        <f t="shared" si="48"/>
        <v>293.16992946187298</v>
      </c>
      <c r="G993" s="10">
        <f t="shared" si="46"/>
        <v>293.16967333404057</v>
      </c>
      <c r="H993">
        <v>293.13</v>
      </c>
    </row>
    <row r="994" spans="4:8" x14ac:dyDescent="0.25">
      <c r="D994">
        <v>967</v>
      </c>
      <c r="E994">
        <f t="shared" si="47"/>
        <v>9.67</v>
      </c>
      <c r="F994" s="10">
        <f t="shared" si="48"/>
        <v>293.16967333404057</v>
      </c>
      <c r="G994" s="10">
        <f t="shared" si="46"/>
        <v>293.16941884914206</v>
      </c>
      <c r="H994">
        <v>293.13</v>
      </c>
    </row>
    <row r="995" spans="4:8" x14ac:dyDescent="0.25">
      <c r="D995">
        <v>968</v>
      </c>
      <c r="E995">
        <f t="shared" si="47"/>
        <v>9.68</v>
      </c>
      <c r="F995" s="10">
        <f t="shared" si="48"/>
        <v>293.16941884914206</v>
      </c>
      <c r="G995" s="10">
        <f t="shared" si="46"/>
        <v>293.16916599663887</v>
      </c>
      <c r="H995">
        <v>293.13</v>
      </c>
    </row>
    <row r="996" spans="4:8" x14ac:dyDescent="0.25">
      <c r="D996">
        <v>969</v>
      </c>
      <c r="E996">
        <f t="shared" si="47"/>
        <v>9.69</v>
      </c>
      <c r="F996" s="10">
        <f t="shared" si="48"/>
        <v>293.16916599663887</v>
      </c>
      <c r="G996" s="10">
        <f t="shared" si="46"/>
        <v>293.16891476605991</v>
      </c>
      <c r="H996">
        <v>293.13</v>
      </c>
    </row>
    <row r="997" spans="4:8" x14ac:dyDescent="0.25">
      <c r="D997">
        <v>970</v>
      </c>
      <c r="E997">
        <f t="shared" si="47"/>
        <v>9.7000000000000011</v>
      </c>
      <c r="F997" s="10">
        <f t="shared" si="48"/>
        <v>293.16891476605991</v>
      </c>
      <c r="G997" s="10">
        <f t="shared" si="46"/>
        <v>293.16866514700143</v>
      </c>
      <c r="H997">
        <v>293.13</v>
      </c>
    </row>
    <row r="998" spans="4:8" x14ac:dyDescent="0.25">
      <c r="D998">
        <v>971</v>
      </c>
      <c r="E998">
        <f t="shared" si="47"/>
        <v>9.7100000000000009</v>
      </c>
      <c r="F998" s="10">
        <f t="shared" si="48"/>
        <v>293.16866514700143</v>
      </c>
      <c r="G998" s="10">
        <f t="shared" si="46"/>
        <v>293.16841712912623</v>
      </c>
      <c r="H998">
        <v>293.13</v>
      </c>
    </row>
    <row r="999" spans="4:8" x14ac:dyDescent="0.25">
      <c r="D999">
        <v>972</v>
      </c>
      <c r="E999">
        <f t="shared" si="47"/>
        <v>9.7200000000000006</v>
      </c>
      <c r="F999" s="10">
        <f t="shared" si="48"/>
        <v>293.16841712912623</v>
      </c>
      <c r="G999" s="10">
        <f t="shared" si="46"/>
        <v>293.16817070216354</v>
      </c>
      <c r="H999">
        <v>293.13</v>
      </c>
    </row>
    <row r="1000" spans="4:8" x14ac:dyDescent="0.25">
      <c r="D1000">
        <v>973</v>
      </c>
      <c r="E1000">
        <f t="shared" si="47"/>
        <v>9.73</v>
      </c>
      <c r="F1000" s="10">
        <f t="shared" si="48"/>
        <v>293.16817070216354</v>
      </c>
      <c r="G1000" s="10">
        <f t="shared" si="46"/>
        <v>293.16792585590849</v>
      </c>
      <c r="H1000">
        <v>293.13</v>
      </c>
    </row>
    <row r="1001" spans="4:8" x14ac:dyDescent="0.25">
      <c r="D1001">
        <v>974</v>
      </c>
      <c r="E1001">
        <f t="shared" si="47"/>
        <v>9.74</v>
      </c>
      <c r="F1001" s="10">
        <f t="shared" si="48"/>
        <v>293.16792585590849</v>
      </c>
      <c r="G1001" s="10">
        <f t="shared" si="46"/>
        <v>293.16768258022154</v>
      </c>
      <c r="H1001">
        <v>293.13</v>
      </c>
    </row>
    <row r="1002" spans="4:8" x14ac:dyDescent="0.25">
      <c r="D1002">
        <v>975</v>
      </c>
      <c r="E1002">
        <f t="shared" si="47"/>
        <v>9.75</v>
      </c>
      <c r="F1002" s="10">
        <f t="shared" si="48"/>
        <v>293.16768258022154</v>
      </c>
      <c r="G1002" s="10">
        <f t="shared" si="46"/>
        <v>293.16744086502831</v>
      </c>
      <c r="H1002">
        <v>293.13</v>
      </c>
    </row>
    <row r="1003" spans="4:8" x14ac:dyDescent="0.25">
      <c r="D1003">
        <v>976</v>
      </c>
      <c r="E1003">
        <f t="shared" si="47"/>
        <v>9.76</v>
      </c>
      <c r="F1003" s="10">
        <f t="shared" si="48"/>
        <v>293.16744086502831</v>
      </c>
      <c r="G1003" s="10">
        <f t="shared" si="46"/>
        <v>293.16720070031903</v>
      </c>
      <c r="H1003">
        <v>293.13</v>
      </c>
    </row>
    <row r="1004" spans="4:8" x14ac:dyDescent="0.25">
      <c r="D1004">
        <v>977</v>
      </c>
      <c r="E1004">
        <f t="shared" si="47"/>
        <v>9.77</v>
      </c>
      <c r="F1004" s="10">
        <f t="shared" si="48"/>
        <v>293.16720070031903</v>
      </c>
      <c r="G1004" s="10">
        <f t="shared" si="46"/>
        <v>293.16696207614808</v>
      </c>
      <c r="H1004">
        <v>293.13</v>
      </c>
    </row>
    <row r="1005" spans="4:8" x14ac:dyDescent="0.25">
      <c r="D1005">
        <v>978</v>
      </c>
      <c r="E1005">
        <f t="shared" si="47"/>
        <v>9.7799999999999994</v>
      </c>
      <c r="F1005" s="10">
        <f t="shared" si="48"/>
        <v>293.16696207614808</v>
      </c>
      <c r="G1005" s="10">
        <f t="shared" si="46"/>
        <v>293.16672498263364</v>
      </c>
      <c r="H1005">
        <v>293.13</v>
      </c>
    </row>
    <row r="1006" spans="4:8" x14ac:dyDescent="0.25">
      <c r="D1006">
        <v>979</v>
      </c>
      <c r="E1006">
        <f t="shared" si="47"/>
        <v>9.7900000000000009</v>
      </c>
      <c r="F1006" s="10">
        <f t="shared" si="48"/>
        <v>293.16672498263364</v>
      </c>
      <c r="G1006" s="10">
        <f t="shared" si="46"/>
        <v>293.16648940995731</v>
      </c>
      <c r="H1006">
        <v>293.13</v>
      </c>
    </row>
    <row r="1007" spans="4:8" x14ac:dyDescent="0.25">
      <c r="D1007">
        <v>980</v>
      </c>
      <c r="E1007">
        <f t="shared" si="47"/>
        <v>9.8000000000000007</v>
      </c>
      <c r="F1007" s="10">
        <f t="shared" si="48"/>
        <v>293.16648940995731</v>
      </c>
      <c r="G1007" s="10">
        <f t="shared" si="46"/>
        <v>293.16625534836368</v>
      </c>
      <c r="H1007">
        <v>293.13</v>
      </c>
    </row>
    <row r="1008" spans="4:8" x14ac:dyDescent="0.25">
      <c r="D1008">
        <v>981</v>
      </c>
      <c r="E1008">
        <f t="shared" si="47"/>
        <v>9.81</v>
      </c>
      <c r="F1008" s="10">
        <f t="shared" si="48"/>
        <v>293.16625534836368</v>
      </c>
      <c r="G1008" s="10">
        <f t="shared" si="46"/>
        <v>293.16602278815992</v>
      </c>
      <c r="H1008">
        <v>293.13</v>
      </c>
    </row>
    <row r="1009" spans="4:8" x14ac:dyDescent="0.25">
      <c r="D1009">
        <v>982</v>
      </c>
      <c r="E1009">
        <f t="shared" si="47"/>
        <v>9.82</v>
      </c>
      <c r="F1009" s="10">
        <f t="shared" si="48"/>
        <v>293.16602278815992</v>
      </c>
      <c r="G1009" s="10">
        <f t="shared" si="46"/>
        <v>293.16579171971534</v>
      </c>
      <c r="H1009">
        <v>293.13</v>
      </c>
    </row>
    <row r="1010" spans="4:8" x14ac:dyDescent="0.25">
      <c r="D1010">
        <v>983</v>
      </c>
      <c r="E1010">
        <f t="shared" si="47"/>
        <v>9.83</v>
      </c>
      <c r="F1010" s="10">
        <f t="shared" si="48"/>
        <v>293.16579171971534</v>
      </c>
      <c r="G1010" s="10">
        <f t="shared" si="46"/>
        <v>293.16556213346104</v>
      </c>
      <c r="H1010">
        <v>293.13</v>
      </c>
    </row>
    <row r="1011" spans="4:8" x14ac:dyDescent="0.25">
      <c r="D1011">
        <v>984</v>
      </c>
      <c r="E1011">
        <f t="shared" si="47"/>
        <v>9.84</v>
      </c>
      <c r="F1011" s="10">
        <f t="shared" si="48"/>
        <v>293.16556213346104</v>
      </c>
      <c r="G1011" s="10">
        <f t="shared" si="46"/>
        <v>293.16533401988949</v>
      </c>
      <c r="H1011">
        <v>293.13</v>
      </c>
    </row>
    <row r="1012" spans="4:8" x14ac:dyDescent="0.25">
      <c r="D1012">
        <v>985</v>
      </c>
      <c r="E1012">
        <f t="shared" si="47"/>
        <v>9.85</v>
      </c>
      <c r="F1012" s="10">
        <f t="shared" si="48"/>
        <v>293.16533401988949</v>
      </c>
      <c r="G1012" s="10">
        <f t="shared" si="46"/>
        <v>293.16510736955411</v>
      </c>
      <c r="H1012">
        <v>293.13</v>
      </c>
    </row>
    <row r="1013" spans="4:8" x14ac:dyDescent="0.25">
      <c r="D1013">
        <v>986</v>
      </c>
      <c r="E1013">
        <f t="shared" si="47"/>
        <v>9.86</v>
      </c>
      <c r="F1013" s="10">
        <f t="shared" si="48"/>
        <v>293.16510736955411</v>
      </c>
      <c r="G1013" s="10">
        <f t="shared" si="46"/>
        <v>293.16488217306903</v>
      </c>
      <c r="H1013">
        <v>293.13</v>
      </c>
    </row>
    <row r="1014" spans="4:8" x14ac:dyDescent="0.25">
      <c r="D1014">
        <v>987</v>
      </c>
      <c r="E1014">
        <f t="shared" si="47"/>
        <v>9.870000000000001</v>
      </c>
      <c r="F1014" s="10">
        <f t="shared" si="48"/>
        <v>293.16488217306903</v>
      </c>
      <c r="G1014" s="10">
        <f t="shared" si="46"/>
        <v>293.16465842110847</v>
      </c>
      <c r="H1014">
        <v>293.13</v>
      </c>
    </row>
    <row r="1015" spans="4:8" x14ac:dyDescent="0.25">
      <c r="D1015">
        <v>988</v>
      </c>
      <c r="E1015">
        <f t="shared" si="47"/>
        <v>9.8800000000000008</v>
      </c>
      <c r="F1015" s="10">
        <f t="shared" si="48"/>
        <v>293.16465842110847</v>
      </c>
      <c r="G1015" s="10">
        <f t="shared" si="46"/>
        <v>293.16443610440655</v>
      </c>
      <c r="H1015">
        <v>293.13</v>
      </c>
    </row>
    <row r="1016" spans="4:8" x14ac:dyDescent="0.25">
      <c r="D1016">
        <v>989</v>
      </c>
      <c r="E1016">
        <f t="shared" si="47"/>
        <v>9.89</v>
      </c>
      <c r="F1016" s="10">
        <f t="shared" si="48"/>
        <v>293.16443610440655</v>
      </c>
      <c r="G1016" s="10">
        <f t="shared" si="46"/>
        <v>293.16421521375679</v>
      </c>
      <c r="H1016">
        <v>293.13</v>
      </c>
    </row>
    <row r="1017" spans="4:8" x14ac:dyDescent="0.25">
      <c r="D1017">
        <v>990</v>
      </c>
      <c r="E1017">
        <f t="shared" si="47"/>
        <v>9.9</v>
      </c>
      <c r="F1017" s="10">
        <f t="shared" si="48"/>
        <v>293.16421521375679</v>
      </c>
      <c r="G1017" s="10">
        <f t="shared" si="46"/>
        <v>293.16399574001173</v>
      </c>
      <c r="H1017">
        <v>293.13</v>
      </c>
    </row>
    <row r="1018" spans="4:8" x14ac:dyDescent="0.25">
      <c r="D1018">
        <v>991</v>
      </c>
      <c r="E1018">
        <f t="shared" si="47"/>
        <v>9.91</v>
      </c>
      <c r="F1018" s="10">
        <f t="shared" si="48"/>
        <v>293.16399574001173</v>
      </c>
      <c r="G1018" s="10">
        <f t="shared" si="46"/>
        <v>293.16377767408267</v>
      </c>
      <c r="H1018">
        <v>293.13</v>
      </c>
    </row>
    <row r="1019" spans="4:8" x14ac:dyDescent="0.25">
      <c r="D1019">
        <v>992</v>
      </c>
      <c r="E1019">
        <f t="shared" si="47"/>
        <v>9.92</v>
      </c>
      <c r="F1019" s="10">
        <f t="shared" si="48"/>
        <v>293.16377767408267</v>
      </c>
      <c r="G1019" s="10">
        <f t="shared" si="46"/>
        <v>293.16356100693912</v>
      </c>
      <c r="H1019">
        <v>293.13</v>
      </c>
    </row>
    <row r="1020" spans="4:8" x14ac:dyDescent="0.25">
      <c r="D1020">
        <v>993</v>
      </c>
      <c r="E1020">
        <f t="shared" si="47"/>
        <v>9.93</v>
      </c>
      <c r="F1020" s="10">
        <f t="shared" si="48"/>
        <v>293.16356100693912</v>
      </c>
      <c r="G1020" s="10">
        <f t="shared" si="46"/>
        <v>293.16334572960864</v>
      </c>
      <c r="H1020">
        <v>293.13</v>
      </c>
    </row>
    <row r="1021" spans="4:8" x14ac:dyDescent="0.25">
      <c r="D1021">
        <v>994</v>
      </c>
      <c r="E1021">
        <f t="shared" si="47"/>
        <v>9.94</v>
      </c>
      <c r="F1021" s="10">
        <f t="shared" si="48"/>
        <v>293.16334572960864</v>
      </c>
      <c r="G1021" s="10">
        <f t="shared" si="46"/>
        <v>293.16313183317618</v>
      </c>
      <c r="H1021">
        <v>293.13</v>
      </c>
    </row>
    <row r="1022" spans="4:8" x14ac:dyDescent="0.25">
      <c r="D1022">
        <v>995</v>
      </c>
      <c r="E1022">
        <f t="shared" si="47"/>
        <v>9.9500000000000011</v>
      </c>
      <c r="F1022" s="10">
        <f t="shared" si="48"/>
        <v>293.16313183317618</v>
      </c>
      <c r="G1022" s="10">
        <f t="shared" si="46"/>
        <v>293.16291930878401</v>
      </c>
      <c r="H1022">
        <v>293.13</v>
      </c>
    </row>
    <row r="1023" spans="4:8" x14ac:dyDescent="0.25">
      <c r="D1023">
        <v>996</v>
      </c>
      <c r="E1023">
        <f>D1023*$B$16</f>
        <v>9.9600000000000009</v>
      </c>
      <c r="F1023" s="10">
        <f>G1022</f>
        <v>293.16291930878401</v>
      </c>
      <c r="G1023" s="10">
        <f t="shared" si="46"/>
        <v>293.16270814763112</v>
      </c>
      <c r="H1023">
        <v>293.13</v>
      </c>
    </row>
    <row r="1024" spans="4:8" x14ac:dyDescent="0.25">
      <c r="D1024">
        <v>997</v>
      </c>
      <c r="E1024">
        <f t="shared" si="47"/>
        <v>9.9700000000000006</v>
      </c>
      <c r="F1024" s="10">
        <f t="shared" si="48"/>
        <v>293.16270814763112</v>
      </c>
      <c r="G1024" s="10">
        <f t="shared" si="46"/>
        <v>293.16249834097306</v>
      </c>
      <c r="H1024">
        <v>293.13</v>
      </c>
    </row>
    <row r="1025" spans="4:8" x14ac:dyDescent="0.25">
      <c r="D1025">
        <v>998</v>
      </c>
      <c r="E1025">
        <f t="shared" si="47"/>
        <v>9.98</v>
      </c>
      <c r="F1025" s="10">
        <f t="shared" si="48"/>
        <v>293.16249834097306</v>
      </c>
      <c r="G1025" s="10">
        <f t="shared" si="46"/>
        <v>293.16228988012136</v>
      </c>
      <c r="H1025">
        <v>293.13</v>
      </c>
    </row>
    <row r="1026" spans="4:8" x14ac:dyDescent="0.25">
      <c r="D1026">
        <v>999</v>
      </c>
      <c r="E1026">
        <f t="shared" si="47"/>
        <v>9.99</v>
      </c>
      <c r="F1026" s="10">
        <f t="shared" si="48"/>
        <v>293.16228988012136</v>
      </c>
      <c r="G1026" s="10">
        <f t="shared" si="46"/>
        <v>293.16208275644334</v>
      </c>
      <c r="H1026">
        <v>293.13</v>
      </c>
    </row>
    <row r="1027" spans="4:8" x14ac:dyDescent="0.25">
      <c r="D1027">
        <v>1000</v>
      </c>
      <c r="E1027">
        <f t="shared" si="47"/>
        <v>10</v>
      </c>
      <c r="F1027" s="10">
        <f t="shared" si="48"/>
        <v>293.16208275644334</v>
      </c>
      <c r="G1027" s="10">
        <f t="shared" si="46"/>
        <v>293.16187696136171</v>
      </c>
      <c r="H1027">
        <v>293.13</v>
      </c>
    </row>
    <row r="1028" spans="4:8" x14ac:dyDescent="0.25">
      <c r="G1028" s="10"/>
    </row>
    <row r="1029" spans="4:8" x14ac:dyDescent="0.25">
      <c r="F1029" s="10"/>
      <c r="G1029" s="10"/>
    </row>
    <row r="1030" spans="4:8" x14ac:dyDescent="0.25">
      <c r="F1030" s="10"/>
      <c r="G1030" s="10"/>
    </row>
    <row r="1031" spans="4:8" x14ac:dyDescent="0.25">
      <c r="F1031" s="10"/>
      <c r="G1031" s="10"/>
    </row>
    <row r="1032" spans="4:8" x14ac:dyDescent="0.25">
      <c r="F1032" s="10"/>
      <c r="G1032" s="10"/>
    </row>
    <row r="1033" spans="4:8" x14ac:dyDescent="0.25">
      <c r="F1033" s="10"/>
      <c r="G1033" s="10"/>
    </row>
    <row r="1034" spans="4:8" x14ac:dyDescent="0.25">
      <c r="F1034" s="10"/>
      <c r="G1034" s="10"/>
    </row>
    <row r="1035" spans="4:8" x14ac:dyDescent="0.25">
      <c r="F1035" s="10"/>
      <c r="G1035" s="10"/>
    </row>
    <row r="1036" spans="4:8" x14ac:dyDescent="0.25">
      <c r="F1036" s="10"/>
      <c r="G1036" s="10"/>
    </row>
    <row r="1037" spans="4:8" x14ac:dyDescent="0.25">
      <c r="F1037" s="10"/>
      <c r="G1037" s="10"/>
    </row>
    <row r="1038" spans="4:8" x14ac:dyDescent="0.25">
      <c r="F1038" s="10"/>
      <c r="G1038" s="10"/>
    </row>
    <row r="1039" spans="4:8" x14ac:dyDescent="0.25">
      <c r="F1039" s="10"/>
      <c r="G1039" s="10"/>
    </row>
    <row r="1040" spans="4:8" x14ac:dyDescent="0.25">
      <c r="F1040" s="10"/>
      <c r="G1040" s="10"/>
    </row>
    <row r="1041" spans="6:7" x14ac:dyDescent="0.25">
      <c r="F1041" s="10"/>
      <c r="G1041" s="10"/>
    </row>
    <row r="1042" spans="6:7" x14ac:dyDescent="0.25">
      <c r="F1042" s="10"/>
      <c r="G1042" s="10"/>
    </row>
    <row r="1043" spans="6:7" x14ac:dyDescent="0.25">
      <c r="F1043" s="10"/>
      <c r="G1043" s="10"/>
    </row>
    <row r="1044" spans="6:7" x14ac:dyDescent="0.25">
      <c r="F1044" s="10"/>
      <c r="G1044" s="10"/>
    </row>
    <row r="1045" spans="6:7" x14ac:dyDescent="0.25">
      <c r="F1045" s="10"/>
      <c r="G1045" s="10"/>
    </row>
    <row r="1046" spans="6:7" x14ac:dyDescent="0.25">
      <c r="F1046" s="10"/>
      <c r="G1046" s="10"/>
    </row>
    <row r="1047" spans="6:7" x14ac:dyDescent="0.25">
      <c r="F1047" s="10"/>
      <c r="G1047" s="10"/>
    </row>
    <row r="1048" spans="6:7" x14ac:dyDescent="0.25">
      <c r="F1048" s="10"/>
      <c r="G1048" s="10"/>
    </row>
    <row r="1049" spans="6:7" x14ac:dyDescent="0.25">
      <c r="F1049" s="10"/>
      <c r="G1049" s="10"/>
    </row>
    <row r="1050" spans="6:7" x14ac:dyDescent="0.25">
      <c r="F1050" s="10"/>
      <c r="G1050" s="10"/>
    </row>
    <row r="1051" spans="6:7" x14ac:dyDescent="0.25">
      <c r="F1051" s="10"/>
      <c r="G1051" s="10"/>
    </row>
    <row r="1052" spans="6:7" x14ac:dyDescent="0.25">
      <c r="F1052" s="10"/>
      <c r="G1052" s="10"/>
    </row>
    <row r="1053" spans="6:7" x14ac:dyDescent="0.25">
      <c r="F1053" s="10"/>
      <c r="G1053" s="10"/>
    </row>
    <row r="1054" spans="6:7" x14ac:dyDescent="0.25">
      <c r="F1054" s="10"/>
      <c r="G1054" s="10"/>
    </row>
    <row r="1055" spans="6:7" x14ac:dyDescent="0.25">
      <c r="F1055" s="10"/>
      <c r="G1055" s="10"/>
    </row>
    <row r="1056" spans="6:7" x14ac:dyDescent="0.25">
      <c r="F1056" s="10"/>
      <c r="G1056" s="10"/>
    </row>
    <row r="1057" spans="6:7" x14ac:dyDescent="0.25">
      <c r="F1057" s="10"/>
      <c r="G1057" s="10"/>
    </row>
    <row r="1058" spans="6:7" x14ac:dyDescent="0.25">
      <c r="F1058" s="10"/>
      <c r="G1058" s="10"/>
    </row>
    <row r="1059" spans="6:7" x14ac:dyDescent="0.25">
      <c r="F1059" s="10"/>
      <c r="G1059" s="10"/>
    </row>
    <row r="1060" spans="6:7" x14ac:dyDescent="0.25">
      <c r="F1060" s="10"/>
      <c r="G1060" s="10"/>
    </row>
    <row r="1061" spans="6:7" x14ac:dyDescent="0.25">
      <c r="F1061" s="10"/>
      <c r="G1061" s="10"/>
    </row>
    <row r="1062" spans="6:7" x14ac:dyDescent="0.25">
      <c r="F1062" s="10"/>
      <c r="G1062" s="10"/>
    </row>
    <row r="1063" spans="6:7" x14ac:dyDescent="0.25">
      <c r="F1063" s="10"/>
      <c r="G1063" s="10"/>
    </row>
    <row r="1064" spans="6:7" x14ac:dyDescent="0.25">
      <c r="F1064" s="10"/>
      <c r="G1064" s="10"/>
    </row>
    <row r="1065" spans="6:7" x14ac:dyDescent="0.25">
      <c r="F1065" s="10"/>
      <c r="G1065" s="10"/>
    </row>
    <row r="1066" spans="6:7" x14ac:dyDescent="0.25">
      <c r="F1066" s="10"/>
      <c r="G1066" s="10"/>
    </row>
    <row r="1067" spans="6:7" x14ac:dyDescent="0.25">
      <c r="F1067" s="10"/>
      <c r="G1067" s="10"/>
    </row>
    <row r="1068" spans="6:7" x14ac:dyDescent="0.25">
      <c r="F1068" s="10"/>
      <c r="G1068" s="10"/>
    </row>
    <row r="1069" spans="6:7" x14ac:dyDescent="0.25">
      <c r="F1069" s="10"/>
      <c r="G1069" s="10"/>
    </row>
    <row r="1070" spans="6:7" x14ac:dyDescent="0.25">
      <c r="F1070" s="10"/>
      <c r="G1070" s="10"/>
    </row>
    <row r="1071" spans="6:7" x14ac:dyDescent="0.25">
      <c r="F1071" s="10"/>
      <c r="G1071" s="10"/>
    </row>
    <row r="1072" spans="6:7" x14ac:dyDescent="0.25">
      <c r="F1072" s="10"/>
      <c r="G1072" s="10"/>
    </row>
    <row r="1073" spans="6:7" x14ac:dyDescent="0.25">
      <c r="F1073" s="10"/>
      <c r="G1073" s="10"/>
    </row>
    <row r="1074" spans="6:7" x14ac:dyDescent="0.25">
      <c r="F1074" s="10"/>
      <c r="G1074" s="10"/>
    </row>
    <row r="1075" spans="6:7" x14ac:dyDescent="0.25">
      <c r="F1075" s="10"/>
      <c r="G1075" s="10"/>
    </row>
    <row r="1076" spans="6:7" x14ac:dyDescent="0.25">
      <c r="F1076" s="10"/>
      <c r="G1076" s="10"/>
    </row>
    <row r="1077" spans="6:7" x14ac:dyDescent="0.25">
      <c r="F1077" s="10"/>
      <c r="G1077" s="10"/>
    </row>
    <row r="1078" spans="6:7" x14ac:dyDescent="0.25">
      <c r="F1078" s="10"/>
      <c r="G1078" s="10"/>
    </row>
    <row r="1079" spans="6:7" x14ac:dyDescent="0.25">
      <c r="F1079" s="10"/>
      <c r="G1079" s="10"/>
    </row>
    <row r="1080" spans="6:7" x14ac:dyDescent="0.25">
      <c r="F1080" s="10"/>
      <c r="G1080" s="10"/>
    </row>
    <row r="1081" spans="6:7" x14ac:dyDescent="0.25">
      <c r="F1081" s="10"/>
      <c r="G1081" s="10"/>
    </row>
    <row r="1082" spans="6:7" x14ac:dyDescent="0.25">
      <c r="F1082" s="10"/>
      <c r="G1082" s="10"/>
    </row>
    <row r="1083" spans="6:7" x14ac:dyDescent="0.25">
      <c r="F1083" s="10"/>
      <c r="G1083" s="10"/>
    </row>
    <row r="1084" spans="6:7" x14ac:dyDescent="0.25">
      <c r="F1084" s="10"/>
      <c r="G1084" s="10"/>
    </row>
    <row r="1085" spans="6:7" x14ac:dyDescent="0.25">
      <c r="F1085" s="10"/>
      <c r="G1085" s="10"/>
    </row>
    <row r="1086" spans="6:7" x14ac:dyDescent="0.25">
      <c r="F1086" s="10"/>
      <c r="G1086" s="10"/>
    </row>
    <row r="1087" spans="6:7" x14ac:dyDescent="0.25">
      <c r="F1087" s="10"/>
      <c r="G1087" s="10"/>
    </row>
    <row r="1088" spans="6:7" x14ac:dyDescent="0.25">
      <c r="F1088" s="10"/>
      <c r="G1088" s="10"/>
    </row>
    <row r="1089" spans="6:7" x14ac:dyDescent="0.25">
      <c r="F1089" s="10"/>
      <c r="G1089" s="10"/>
    </row>
    <row r="1090" spans="6:7" x14ac:dyDescent="0.25">
      <c r="F1090" s="10"/>
      <c r="G1090" s="10"/>
    </row>
    <row r="1091" spans="6:7" x14ac:dyDescent="0.25">
      <c r="F1091" s="10"/>
      <c r="G1091" s="10"/>
    </row>
    <row r="1092" spans="6:7" x14ac:dyDescent="0.25">
      <c r="F1092" s="10"/>
      <c r="G1092" s="10"/>
    </row>
    <row r="1093" spans="6:7" x14ac:dyDescent="0.25">
      <c r="F1093" s="10"/>
      <c r="G1093" s="10"/>
    </row>
    <row r="1094" spans="6:7" x14ac:dyDescent="0.25">
      <c r="F1094" s="10"/>
      <c r="G1094" s="10"/>
    </row>
    <row r="1095" spans="6:7" x14ac:dyDescent="0.25">
      <c r="F1095" s="10"/>
      <c r="G1095" s="10"/>
    </row>
    <row r="1096" spans="6:7" x14ac:dyDescent="0.25">
      <c r="F1096" s="10"/>
      <c r="G1096" s="10"/>
    </row>
    <row r="1097" spans="6:7" x14ac:dyDescent="0.25">
      <c r="F1097" s="10"/>
      <c r="G1097" s="10"/>
    </row>
    <row r="1098" spans="6:7" x14ac:dyDescent="0.25">
      <c r="F1098" s="10"/>
      <c r="G1098" s="10"/>
    </row>
    <row r="1099" spans="6:7" x14ac:dyDescent="0.25">
      <c r="F1099" s="10"/>
      <c r="G1099" s="10"/>
    </row>
    <row r="1100" spans="6:7" x14ac:dyDescent="0.25">
      <c r="F1100" s="10"/>
      <c r="G1100" s="10"/>
    </row>
    <row r="1101" spans="6:7" x14ac:dyDescent="0.25">
      <c r="F1101" s="10"/>
      <c r="G1101" s="10"/>
    </row>
    <row r="1102" spans="6:7" x14ac:dyDescent="0.25">
      <c r="F1102" s="10"/>
      <c r="G1102" s="10"/>
    </row>
    <row r="1103" spans="6:7" x14ac:dyDescent="0.25">
      <c r="F1103" s="10"/>
      <c r="G1103" s="10"/>
    </row>
    <row r="1104" spans="6:7" x14ac:dyDescent="0.25">
      <c r="F1104" s="10"/>
      <c r="G1104" s="10"/>
    </row>
    <row r="1105" spans="6:7" x14ac:dyDescent="0.25">
      <c r="F1105" s="10"/>
      <c r="G1105" s="10"/>
    </row>
    <row r="1106" spans="6:7" x14ac:dyDescent="0.25">
      <c r="F1106" s="10"/>
      <c r="G1106" s="10"/>
    </row>
    <row r="1107" spans="6:7" x14ac:dyDescent="0.25">
      <c r="F1107" s="10"/>
      <c r="G1107" s="10"/>
    </row>
    <row r="1108" spans="6:7" x14ac:dyDescent="0.25">
      <c r="F1108" s="10"/>
      <c r="G1108" s="10"/>
    </row>
    <row r="1109" spans="6:7" x14ac:dyDescent="0.25">
      <c r="F1109" s="10"/>
      <c r="G1109" s="10"/>
    </row>
    <row r="1110" spans="6:7" x14ac:dyDescent="0.25">
      <c r="F1110" s="10"/>
      <c r="G1110" s="10"/>
    </row>
    <row r="1111" spans="6:7" x14ac:dyDescent="0.25">
      <c r="F1111" s="10"/>
      <c r="G1111" s="10"/>
    </row>
    <row r="1112" spans="6:7" x14ac:dyDescent="0.25">
      <c r="F1112" s="10"/>
      <c r="G1112" s="10"/>
    </row>
    <row r="1113" spans="6:7" x14ac:dyDescent="0.25">
      <c r="F1113" s="10"/>
      <c r="G1113" s="10"/>
    </row>
    <row r="1114" spans="6:7" x14ac:dyDescent="0.25">
      <c r="F1114" s="10"/>
      <c r="G1114" s="10"/>
    </row>
    <row r="1115" spans="6:7" x14ac:dyDescent="0.25">
      <c r="F1115" s="10"/>
      <c r="G1115" s="10"/>
    </row>
    <row r="1116" spans="6:7" x14ac:dyDescent="0.25">
      <c r="F1116" s="10"/>
      <c r="G1116" s="10"/>
    </row>
    <row r="1117" spans="6:7" x14ac:dyDescent="0.25">
      <c r="F1117" s="10"/>
      <c r="G1117" s="10"/>
    </row>
    <row r="1118" spans="6:7" x14ac:dyDescent="0.25">
      <c r="F1118" s="10"/>
      <c r="G1118" s="10"/>
    </row>
    <row r="1119" spans="6:7" x14ac:dyDescent="0.25">
      <c r="F1119" s="10"/>
      <c r="G1119" s="10"/>
    </row>
    <row r="1120" spans="6:7" x14ac:dyDescent="0.25">
      <c r="F1120" s="10"/>
      <c r="G1120" s="10"/>
    </row>
    <row r="1121" spans="6:7" x14ac:dyDescent="0.25">
      <c r="F1121" s="10"/>
      <c r="G1121" s="10"/>
    </row>
    <row r="1122" spans="6:7" x14ac:dyDescent="0.25">
      <c r="F1122" s="10"/>
      <c r="G1122" s="10"/>
    </row>
    <row r="1123" spans="6:7" x14ac:dyDescent="0.25">
      <c r="F1123" s="10"/>
      <c r="G1123" s="10"/>
    </row>
    <row r="1124" spans="6:7" x14ac:dyDescent="0.25">
      <c r="F1124" s="10"/>
      <c r="G1124" s="10"/>
    </row>
    <row r="1125" spans="6:7" x14ac:dyDescent="0.25">
      <c r="F1125" s="10"/>
      <c r="G1125" s="10"/>
    </row>
    <row r="1126" spans="6:7" x14ac:dyDescent="0.25">
      <c r="F1126" s="10"/>
      <c r="G1126" s="10"/>
    </row>
    <row r="1127" spans="6:7" x14ac:dyDescent="0.25">
      <c r="F1127" s="10"/>
      <c r="G1127" s="10"/>
    </row>
    <row r="1128" spans="6:7" x14ac:dyDescent="0.25">
      <c r="F1128" s="10"/>
      <c r="G1128" s="10"/>
    </row>
    <row r="1129" spans="6:7" x14ac:dyDescent="0.25">
      <c r="F1129" s="10"/>
      <c r="G1129" s="10"/>
    </row>
    <row r="1130" spans="6:7" x14ac:dyDescent="0.25">
      <c r="F1130" s="10"/>
      <c r="G1130" s="10"/>
    </row>
    <row r="1131" spans="6:7" x14ac:dyDescent="0.25">
      <c r="F1131" s="10"/>
      <c r="G1131" s="10"/>
    </row>
    <row r="1132" spans="6:7" x14ac:dyDescent="0.25">
      <c r="F1132" s="10"/>
      <c r="G1132" s="10"/>
    </row>
    <row r="1133" spans="6:7" x14ac:dyDescent="0.25">
      <c r="F1133" s="10"/>
      <c r="G1133" s="10"/>
    </row>
    <row r="1134" spans="6:7" x14ac:dyDescent="0.25">
      <c r="F1134" s="10"/>
      <c r="G1134" s="10"/>
    </row>
    <row r="1135" spans="6:7" x14ac:dyDescent="0.25">
      <c r="F1135" s="10"/>
      <c r="G1135" s="10"/>
    </row>
    <row r="1136" spans="6:7" x14ac:dyDescent="0.25">
      <c r="F1136" s="10"/>
      <c r="G1136" s="10"/>
    </row>
    <row r="1137" spans="6:7" x14ac:dyDescent="0.25">
      <c r="F1137" s="10"/>
      <c r="G1137" s="10"/>
    </row>
    <row r="1138" spans="6:7" x14ac:dyDescent="0.25">
      <c r="F1138" s="10"/>
      <c r="G1138" s="10"/>
    </row>
    <row r="1139" spans="6:7" x14ac:dyDescent="0.25">
      <c r="F1139" s="10"/>
      <c r="G1139" s="10"/>
    </row>
    <row r="1140" spans="6:7" x14ac:dyDescent="0.25">
      <c r="F1140" s="10"/>
      <c r="G1140" s="10"/>
    </row>
    <row r="1141" spans="6:7" x14ac:dyDescent="0.25">
      <c r="F1141" s="10"/>
      <c r="G1141" s="10"/>
    </row>
    <row r="1142" spans="6:7" x14ac:dyDescent="0.25">
      <c r="F1142" s="10"/>
      <c r="G1142" s="10"/>
    </row>
    <row r="1143" spans="6:7" x14ac:dyDescent="0.25">
      <c r="F1143" s="10"/>
      <c r="G1143" s="10"/>
    </row>
    <row r="1144" spans="6:7" x14ac:dyDescent="0.25">
      <c r="F1144" s="10"/>
      <c r="G1144" s="10"/>
    </row>
    <row r="1145" spans="6:7" x14ac:dyDescent="0.25">
      <c r="F1145" s="10"/>
      <c r="G1145" s="10"/>
    </row>
    <row r="1146" spans="6:7" x14ac:dyDescent="0.25">
      <c r="F1146" s="10"/>
      <c r="G1146" s="10"/>
    </row>
    <row r="1147" spans="6:7" x14ac:dyDescent="0.25">
      <c r="F1147" s="10"/>
      <c r="G1147" s="10"/>
    </row>
    <row r="1148" spans="6:7" x14ac:dyDescent="0.25">
      <c r="F1148" s="10"/>
      <c r="G1148" s="10"/>
    </row>
    <row r="1149" spans="6:7" x14ac:dyDescent="0.25">
      <c r="F1149" s="10"/>
      <c r="G1149" s="10"/>
    </row>
    <row r="1150" spans="6:7" x14ac:dyDescent="0.25">
      <c r="F1150" s="10"/>
      <c r="G1150" s="10"/>
    </row>
    <row r="1151" spans="6:7" x14ac:dyDescent="0.25">
      <c r="F1151" s="10"/>
      <c r="G1151" s="10"/>
    </row>
    <row r="1152" spans="6:7" x14ac:dyDescent="0.25">
      <c r="F1152" s="10"/>
      <c r="G1152" s="10"/>
    </row>
    <row r="1153" spans="6:7" x14ac:dyDescent="0.25">
      <c r="F1153" s="10"/>
      <c r="G1153" s="10"/>
    </row>
    <row r="1154" spans="6:7" x14ac:dyDescent="0.25">
      <c r="F1154" s="10"/>
      <c r="G1154" s="10"/>
    </row>
    <row r="1155" spans="6:7" x14ac:dyDescent="0.25">
      <c r="F1155" s="10"/>
      <c r="G1155" s="10"/>
    </row>
    <row r="1156" spans="6:7" x14ac:dyDescent="0.25">
      <c r="F1156" s="10"/>
      <c r="G1156" s="10"/>
    </row>
    <row r="1157" spans="6:7" x14ac:dyDescent="0.25">
      <c r="F1157" s="10"/>
      <c r="G1157" s="10"/>
    </row>
    <row r="1158" spans="6:7" x14ac:dyDescent="0.25">
      <c r="F1158" s="10"/>
      <c r="G1158" s="10"/>
    </row>
    <row r="1159" spans="6:7" x14ac:dyDescent="0.25">
      <c r="F1159" s="10"/>
      <c r="G1159" s="10"/>
    </row>
    <row r="1160" spans="6:7" x14ac:dyDescent="0.25">
      <c r="F1160" s="10"/>
      <c r="G1160" s="10"/>
    </row>
    <row r="1161" spans="6:7" x14ac:dyDescent="0.25">
      <c r="F1161" s="10"/>
      <c r="G1161" s="10"/>
    </row>
    <row r="1162" spans="6:7" x14ac:dyDescent="0.25">
      <c r="F1162" s="10"/>
      <c r="G1162" s="10"/>
    </row>
    <row r="1163" spans="6:7" x14ac:dyDescent="0.25">
      <c r="F1163" s="10"/>
      <c r="G1163" s="10"/>
    </row>
    <row r="1164" spans="6:7" x14ac:dyDescent="0.25">
      <c r="F1164" s="10"/>
      <c r="G1164" s="10"/>
    </row>
    <row r="1165" spans="6:7" x14ac:dyDescent="0.25">
      <c r="F1165" s="10"/>
      <c r="G1165" s="10"/>
    </row>
    <row r="1166" spans="6:7" x14ac:dyDescent="0.25">
      <c r="F1166" s="10"/>
      <c r="G1166" s="10"/>
    </row>
    <row r="1167" spans="6:7" x14ac:dyDescent="0.25">
      <c r="F1167" s="10"/>
      <c r="G1167" s="10"/>
    </row>
    <row r="1168" spans="6:7" x14ac:dyDescent="0.25">
      <c r="F1168" s="10"/>
      <c r="G1168" s="10"/>
    </row>
    <row r="1169" spans="6:7" x14ac:dyDescent="0.25">
      <c r="F1169" s="10"/>
      <c r="G1169" s="10"/>
    </row>
    <row r="1170" spans="6:7" x14ac:dyDescent="0.25">
      <c r="F1170" s="10"/>
      <c r="G1170" s="10"/>
    </row>
    <row r="1171" spans="6:7" x14ac:dyDescent="0.25">
      <c r="F1171" s="10"/>
      <c r="G1171" s="10"/>
    </row>
    <row r="1172" spans="6:7" x14ac:dyDescent="0.25">
      <c r="F1172" s="10"/>
      <c r="G1172" s="10"/>
    </row>
    <row r="1173" spans="6:7" x14ac:dyDescent="0.25">
      <c r="F1173" s="10"/>
      <c r="G1173" s="10"/>
    </row>
    <row r="1174" spans="6:7" x14ac:dyDescent="0.25">
      <c r="F1174" s="10"/>
      <c r="G1174" s="10"/>
    </row>
    <row r="1175" spans="6:7" x14ac:dyDescent="0.25">
      <c r="F1175" s="10"/>
      <c r="G1175" s="10"/>
    </row>
    <row r="1176" spans="6:7" x14ac:dyDescent="0.25">
      <c r="F1176" s="10"/>
      <c r="G1176" s="10"/>
    </row>
    <row r="1177" spans="6:7" x14ac:dyDescent="0.25">
      <c r="F1177" s="10"/>
      <c r="G1177" s="10"/>
    </row>
    <row r="1178" spans="6:7" x14ac:dyDescent="0.25">
      <c r="F1178" s="10"/>
      <c r="G1178" s="10"/>
    </row>
    <row r="1179" spans="6:7" x14ac:dyDescent="0.25">
      <c r="F1179" s="10"/>
      <c r="G1179" s="10"/>
    </row>
    <row r="1180" spans="6:7" x14ac:dyDescent="0.25">
      <c r="F1180" s="10"/>
      <c r="G1180" s="10"/>
    </row>
    <row r="1181" spans="6:7" x14ac:dyDescent="0.25">
      <c r="F1181" s="10"/>
      <c r="G1181" s="10"/>
    </row>
    <row r="1182" spans="6:7" x14ac:dyDescent="0.25">
      <c r="F1182" s="10"/>
      <c r="G1182" s="10"/>
    </row>
    <row r="1183" spans="6:7" x14ac:dyDescent="0.25">
      <c r="F1183" s="10"/>
      <c r="G1183" s="10"/>
    </row>
    <row r="1184" spans="6:7" x14ac:dyDescent="0.25">
      <c r="F1184" s="10"/>
      <c r="G1184" s="10"/>
    </row>
    <row r="1185" spans="6:7" x14ac:dyDescent="0.25">
      <c r="F1185" s="10"/>
      <c r="G1185" s="10"/>
    </row>
    <row r="1186" spans="6:7" x14ac:dyDescent="0.25">
      <c r="F1186" s="10"/>
      <c r="G1186" s="10"/>
    </row>
    <row r="1187" spans="6:7" x14ac:dyDescent="0.25">
      <c r="F1187" s="10"/>
      <c r="G1187" s="10"/>
    </row>
    <row r="1188" spans="6:7" x14ac:dyDescent="0.25">
      <c r="F1188" s="10"/>
      <c r="G1188" s="10"/>
    </row>
    <row r="1189" spans="6:7" x14ac:dyDescent="0.25">
      <c r="F1189" s="10"/>
      <c r="G1189" s="10"/>
    </row>
    <row r="1190" spans="6:7" x14ac:dyDescent="0.25">
      <c r="F1190" s="10"/>
      <c r="G1190" s="10"/>
    </row>
    <row r="1191" spans="6:7" x14ac:dyDescent="0.25">
      <c r="F1191" s="10"/>
      <c r="G1191" s="10"/>
    </row>
    <row r="1192" spans="6:7" x14ac:dyDescent="0.25">
      <c r="F1192" s="10"/>
      <c r="G1192" s="10"/>
    </row>
    <row r="1193" spans="6:7" x14ac:dyDescent="0.25">
      <c r="F1193" s="10"/>
      <c r="G1193" s="10"/>
    </row>
    <row r="1194" spans="6:7" x14ac:dyDescent="0.25">
      <c r="F1194" s="10"/>
      <c r="G1194" s="10"/>
    </row>
    <row r="1195" spans="6:7" x14ac:dyDescent="0.25">
      <c r="F1195" s="10"/>
      <c r="G1195" s="10"/>
    </row>
    <row r="1196" spans="6:7" x14ac:dyDescent="0.25">
      <c r="F1196" s="10"/>
      <c r="G1196" s="10"/>
    </row>
    <row r="1197" spans="6:7" x14ac:dyDescent="0.25">
      <c r="F1197" s="10"/>
      <c r="G1197" s="10"/>
    </row>
    <row r="1198" spans="6:7" x14ac:dyDescent="0.25">
      <c r="F1198" s="10"/>
      <c r="G1198" s="10"/>
    </row>
    <row r="1199" spans="6:7" x14ac:dyDescent="0.25">
      <c r="F1199" s="10"/>
      <c r="G1199" s="10"/>
    </row>
    <row r="1200" spans="6:7" x14ac:dyDescent="0.25">
      <c r="F1200" s="10"/>
      <c r="G1200" s="10"/>
    </row>
    <row r="1201" spans="6:7" x14ac:dyDescent="0.25">
      <c r="F1201" s="10"/>
      <c r="G1201" s="10"/>
    </row>
    <row r="1202" spans="6:7" x14ac:dyDescent="0.25">
      <c r="F1202" s="10"/>
      <c r="G1202" s="10"/>
    </row>
    <row r="1203" spans="6:7" x14ac:dyDescent="0.25">
      <c r="F1203" s="10"/>
      <c r="G1203" s="10"/>
    </row>
    <row r="1204" spans="6:7" x14ac:dyDescent="0.25">
      <c r="F1204" s="10"/>
      <c r="G1204" s="10"/>
    </row>
    <row r="1205" spans="6:7" x14ac:dyDescent="0.25">
      <c r="F1205" s="10"/>
      <c r="G1205" s="10"/>
    </row>
    <row r="1206" spans="6:7" x14ac:dyDescent="0.25">
      <c r="F1206" s="10"/>
      <c r="G1206" s="10"/>
    </row>
    <row r="1207" spans="6:7" x14ac:dyDescent="0.25">
      <c r="F1207" s="10"/>
      <c r="G1207" s="10"/>
    </row>
    <row r="1208" spans="6:7" x14ac:dyDescent="0.25">
      <c r="F1208" s="10"/>
      <c r="G1208" s="10"/>
    </row>
    <row r="1209" spans="6:7" x14ac:dyDescent="0.25">
      <c r="F1209" s="10"/>
      <c r="G1209" s="10"/>
    </row>
    <row r="1210" spans="6:7" x14ac:dyDescent="0.25">
      <c r="F1210" s="10"/>
      <c r="G1210" s="10"/>
    </row>
    <row r="1211" spans="6:7" x14ac:dyDescent="0.25">
      <c r="F1211" s="10"/>
      <c r="G1211" s="10"/>
    </row>
    <row r="1212" spans="6:7" x14ac:dyDescent="0.25">
      <c r="F1212" s="10"/>
      <c r="G1212" s="10"/>
    </row>
    <row r="1213" spans="6:7" x14ac:dyDescent="0.25">
      <c r="F1213" s="10"/>
      <c r="G1213" s="10"/>
    </row>
    <row r="1214" spans="6:7" x14ac:dyDescent="0.25">
      <c r="F1214" s="10"/>
      <c r="G1214" s="10"/>
    </row>
    <row r="1215" spans="6:7" x14ac:dyDescent="0.25">
      <c r="F1215" s="10"/>
      <c r="G1215" s="10"/>
    </row>
    <row r="1216" spans="6:7" x14ac:dyDescent="0.25">
      <c r="F1216" s="10"/>
      <c r="G1216" s="10"/>
    </row>
    <row r="1217" spans="6:7" x14ac:dyDescent="0.25">
      <c r="F1217" s="10"/>
      <c r="G1217" s="10"/>
    </row>
    <row r="1218" spans="6:7" x14ac:dyDescent="0.25">
      <c r="F1218" s="10"/>
      <c r="G1218" s="10"/>
    </row>
    <row r="1219" spans="6:7" x14ac:dyDescent="0.25">
      <c r="F1219" s="10"/>
      <c r="G1219" s="10"/>
    </row>
    <row r="1220" spans="6:7" x14ac:dyDescent="0.25">
      <c r="F1220" s="10"/>
      <c r="G1220" s="10"/>
    </row>
    <row r="1221" spans="6:7" x14ac:dyDescent="0.25">
      <c r="F1221" s="10"/>
      <c r="G1221" s="10"/>
    </row>
    <row r="1222" spans="6:7" x14ac:dyDescent="0.25">
      <c r="F1222" s="10"/>
      <c r="G1222" s="10"/>
    </row>
    <row r="1223" spans="6:7" x14ac:dyDescent="0.25">
      <c r="F1223" s="10"/>
      <c r="G1223" s="10"/>
    </row>
    <row r="1224" spans="6:7" x14ac:dyDescent="0.25">
      <c r="F1224" s="10"/>
      <c r="G1224" s="10"/>
    </row>
    <row r="1225" spans="6:7" x14ac:dyDescent="0.25">
      <c r="F1225" s="10"/>
      <c r="G1225" s="10"/>
    </row>
    <row r="1226" spans="6:7" x14ac:dyDescent="0.25">
      <c r="F1226" s="10"/>
      <c r="G1226" s="10"/>
    </row>
    <row r="1227" spans="6:7" x14ac:dyDescent="0.25">
      <c r="F1227" s="10"/>
      <c r="G1227" s="10"/>
    </row>
    <row r="1228" spans="6:7" x14ac:dyDescent="0.25">
      <c r="F1228" s="10"/>
      <c r="G1228" s="10"/>
    </row>
    <row r="1229" spans="6:7" x14ac:dyDescent="0.25">
      <c r="F1229" s="10"/>
      <c r="G1229" s="10"/>
    </row>
    <row r="1230" spans="6:7" x14ac:dyDescent="0.25">
      <c r="F1230" s="10"/>
      <c r="G1230" s="10"/>
    </row>
    <row r="1231" spans="6:7" x14ac:dyDescent="0.25">
      <c r="F1231" s="10"/>
      <c r="G1231" s="10"/>
    </row>
    <row r="1232" spans="6:7" x14ac:dyDescent="0.25">
      <c r="F1232" s="10"/>
      <c r="G1232" s="10"/>
    </row>
    <row r="1233" spans="6:7" x14ac:dyDescent="0.25">
      <c r="F1233" s="10"/>
      <c r="G1233" s="10"/>
    </row>
    <row r="1234" spans="6:7" x14ac:dyDescent="0.25">
      <c r="F1234" s="10"/>
      <c r="G1234" s="10"/>
    </row>
    <row r="1235" spans="6:7" x14ac:dyDescent="0.25">
      <c r="F1235" s="10"/>
      <c r="G1235" s="10"/>
    </row>
    <row r="1236" spans="6:7" x14ac:dyDescent="0.25">
      <c r="F1236" s="10"/>
      <c r="G1236" s="10"/>
    </row>
    <row r="1237" spans="6:7" x14ac:dyDescent="0.25">
      <c r="F1237" s="10"/>
      <c r="G1237" s="10"/>
    </row>
    <row r="1238" spans="6:7" x14ac:dyDescent="0.25">
      <c r="F1238" s="10"/>
      <c r="G1238" s="10"/>
    </row>
    <row r="1239" spans="6:7" x14ac:dyDescent="0.25">
      <c r="F1239" s="10"/>
      <c r="G1239" s="10"/>
    </row>
    <row r="1240" spans="6:7" x14ac:dyDescent="0.25">
      <c r="F1240" s="10"/>
      <c r="G1240" s="10"/>
    </row>
    <row r="1241" spans="6:7" x14ac:dyDescent="0.25">
      <c r="F1241" s="10"/>
      <c r="G1241" s="10"/>
    </row>
    <row r="1242" spans="6:7" x14ac:dyDescent="0.25">
      <c r="F1242" s="10"/>
      <c r="G1242" s="10"/>
    </row>
    <row r="1243" spans="6:7" x14ac:dyDescent="0.25">
      <c r="F1243" s="10"/>
      <c r="G1243" s="10"/>
    </row>
    <row r="1244" spans="6:7" x14ac:dyDescent="0.25">
      <c r="F1244" s="10"/>
      <c r="G1244" s="10"/>
    </row>
    <row r="1245" spans="6:7" x14ac:dyDescent="0.25">
      <c r="F1245" s="10"/>
      <c r="G1245" s="10"/>
    </row>
    <row r="1246" spans="6:7" x14ac:dyDescent="0.25">
      <c r="F1246" s="10"/>
      <c r="G1246" s="10"/>
    </row>
    <row r="1247" spans="6:7" x14ac:dyDescent="0.25">
      <c r="F1247" s="10"/>
      <c r="G1247" s="10"/>
    </row>
    <row r="1248" spans="6:7" x14ac:dyDescent="0.25">
      <c r="F1248" s="10"/>
      <c r="G1248" s="10"/>
    </row>
    <row r="1249" spans="6:7" x14ac:dyDescent="0.25">
      <c r="F1249" s="10"/>
      <c r="G1249" s="10"/>
    </row>
    <row r="1250" spans="6:7" x14ac:dyDescent="0.25">
      <c r="F1250" s="10"/>
      <c r="G1250" s="10"/>
    </row>
    <row r="1251" spans="6:7" x14ac:dyDescent="0.25">
      <c r="F1251" s="10"/>
      <c r="G1251" s="10"/>
    </row>
    <row r="1252" spans="6:7" x14ac:dyDescent="0.25">
      <c r="F1252" s="10"/>
      <c r="G1252" s="10"/>
    </row>
    <row r="1253" spans="6:7" x14ac:dyDescent="0.25">
      <c r="F1253" s="10"/>
      <c r="G1253" s="10"/>
    </row>
    <row r="1254" spans="6:7" x14ac:dyDescent="0.25">
      <c r="F1254" s="10"/>
      <c r="G1254" s="10"/>
    </row>
    <row r="1255" spans="6:7" x14ac:dyDescent="0.25">
      <c r="F1255" s="10"/>
      <c r="G1255" s="10"/>
    </row>
    <row r="1256" spans="6:7" x14ac:dyDescent="0.25">
      <c r="F1256" s="10"/>
      <c r="G1256" s="10"/>
    </row>
    <row r="1257" spans="6:7" x14ac:dyDescent="0.25">
      <c r="F1257" s="10"/>
      <c r="G1257" s="10"/>
    </row>
    <row r="1258" spans="6:7" x14ac:dyDescent="0.25">
      <c r="F1258" s="10"/>
      <c r="G1258" s="10"/>
    </row>
    <row r="1259" spans="6:7" x14ac:dyDescent="0.25">
      <c r="F1259" s="10"/>
      <c r="G1259" s="10"/>
    </row>
    <row r="1260" spans="6:7" x14ac:dyDescent="0.25">
      <c r="F1260" s="10"/>
      <c r="G1260" s="10"/>
    </row>
    <row r="1261" spans="6:7" x14ac:dyDescent="0.25">
      <c r="F1261" s="10"/>
      <c r="G1261" s="10"/>
    </row>
    <row r="1262" spans="6:7" x14ac:dyDescent="0.25">
      <c r="F1262" s="10"/>
      <c r="G1262" s="10"/>
    </row>
    <row r="1263" spans="6:7" x14ac:dyDescent="0.25">
      <c r="F1263" s="10"/>
      <c r="G1263" s="10"/>
    </row>
    <row r="1264" spans="6:7" x14ac:dyDescent="0.25">
      <c r="F1264" s="10"/>
      <c r="G1264" s="10"/>
    </row>
    <row r="1265" spans="6:7" x14ac:dyDescent="0.25">
      <c r="F1265" s="10"/>
      <c r="G1265" s="10"/>
    </row>
    <row r="1266" spans="6:7" x14ac:dyDescent="0.25">
      <c r="F1266" s="10"/>
      <c r="G1266" s="10"/>
    </row>
    <row r="1267" spans="6:7" x14ac:dyDescent="0.25">
      <c r="F1267" s="10"/>
      <c r="G1267" s="10"/>
    </row>
    <row r="1268" spans="6:7" x14ac:dyDescent="0.25">
      <c r="F1268" s="10"/>
      <c r="G1268" s="10"/>
    </row>
    <row r="1269" spans="6:7" x14ac:dyDescent="0.25">
      <c r="F1269" s="10"/>
      <c r="G1269" s="10"/>
    </row>
    <row r="1270" spans="6:7" x14ac:dyDescent="0.25">
      <c r="F1270" s="10"/>
      <c r="G1270" s="10"/>
    </row>
    <row r="1271" spans="6:7" x14ac:dyDescent="0.25">
      <c r="F1271" s="10"/>
      <c r="G1271" s="10"/>
    </row>
    <row r="1272" spans="6:7" x14ac:dyDescent="0.25">
      <c r="F1272" s="10"/>
      <c r="G1272" s="10"/>
    </row>
    <row r="1273" spans="6:7" x14ac:dyDescent="0.25">
      <c r="F1273" s="10"/>
      <c r="G1273" s="10"/>
    </row>
    <row r="1274" spans="6:7" x14ac:dyDescent="0.25">
      <c r="F1274" s="10"/>
      <c r="G1274" s="10"/>
    </row>
    <row r="1275" spans="6:7" x14ac:dyDescent="0.25">
      <c r="F1275" s="10"/>
      <c r="G1275" s="10"/>
    </row>
    <row r="1276" spans="6:7" x14ac:dyDescent="0.25">
      <c r="F1276" s="10"/>
      <c r="G1276" s="10"/>
    </row>
    <row r="1277" spans="6:7" x14ac:dyDescent="0.25">
      <c r="F1277" s="10"/>
      <c r="G1277" s="10"/>
    </row>
    <row r="1278" spans="6:7" x14ac:dyDescent="0.25">
      <c r="F1278" s="10"/>
      <c r="G1278" s="10"/>
    </row>
    <row r="1279" spans="6:7" x14ac:dyDescent="0.25">
      <c r="F1279" s="10"/>
      <c r="G1279" s="10"/>
    </row>
    <row r="1280" spans="6:7" x14ac:dyDescent="0.25">
      <c r="F1280" s="10"/>
      <c r="G1280" s="10"/>
    </row>
    <row r="1281" spans="6:7" x14ac:dyDescent="0.25">
      <c r="F1281" s="10"/>
      <c r="G1281" s="10"/>
    </row>
    <row r="1282" spans="6:7" x14ac:dyDescent="0.25">
      <c r="F1282" s="10"/>
      <c r="G1282" s="10"/>
    </row>
    <row r="1283" spans="6:7" x14ac:dyDescent="0.25">
      <c r="F1283" s="10"/>
      <c r="G1283" s="10"/>
    </row>
    <row r="1284" spans="6:7" x14ac:dyDescent="0.25">
      <c r="F1284" s="10"/>
      <c r="G1284" s="10"/>
    </row>
    <row r="1285" spans="6:7" x14ac:dyDescent="0.25">
      <c r="F1285" s="10"/>
      <c r="G1285" s="10"/>
    </row>
    <row r="1286" spans="6:7" x14ac:dyDescent="0.25">
      <c r="F1286" s="10"/>
      <c r="G1286" s="10"/>
    </row>
    <row r="1287" spans="6:7" x14ac:dyDescent="0.25">
      <c r="F1287" s="10"/>
      <c r="G1287" s="10"/>
    </row>
    <row r="1288" spans="6:7" x14ac:dyDescent="0.25">
      <c r="F1288" s="10"/>
      <c r="G1288" s="10"/>
    </row>
    <row r="1289" spans="6:7" x14ac:dyDescent="0.25">
      <c r="F1289" s="10"/>
      <c r="G1289" s="10"/>
    </row>
    <row r="1290" spans="6:7" x14ac:dyDescent="0.25">
      <c r="F1290" s="10"/>
      <c r="G1290" s="10"/>
    </row>
    <row r="1291" spans="6:7" x14ac:dyDescent="0.25">
      <c r="F1291" s="10"/>
      <c r="G1291" s="10"/>
    </row>
    <row r="1292" spans="6:7" x14ac:dyDescent="0.25">
      <c r="F1292" s="10"/>
      <c r="G1292" s="10"/>
    </row>
    <row r="1293" spans="6:7" x14ac:dyDescent="0.25">
      <c r="F1293" s="10"/>
      <c r="G1293" s="10"/>
    </row>
    <row r="1294" spans="6:7" x14ac:dyDescent="0.25">
      <c r="F1294" s="10"/>
      <c r="G1294" s="10"/>
    </row>
    <row r="1295" spans="6:7" x14ac:dyDescent="0.25">
      <c r="F1295" s="10"/>
      <c r="G1295" s="10"/>
    </row>
    <row r="1296" spans="6:7" x14ac:dyDescent="0.25">
      <c r="F1296" s="10"/>
      <c r="G1296" s="10"/>
    </row>
    <row r="1297" spans="6:7" x14ac:dyDescent="0.25">
      <c r="F1297" s="10"/>
      <c r="G1297" s="10"/>
    </row>
    <row r="1298" spans="6:7" x14ac:dyDescent="0.25">
      <c r="F1298" s="10"/>
      <c r="G1298" s="10"/>
    </row>
    <row r="1299" spans="6:7" x14ac:dyDescent="0.25">
      <c r="F1299" s="10"/>
      <c r="G1299" s="10"/>
    </row>
    <row r="1300" spans="6:7" x14ac:dyDescent="0.25">
      <c r="F1300" s="10"/>
      <c r="G1300" s="10"/>
    </row>
    <row r="1301" spans="6:7" x14ac:dyDescent="0.25">
      <c r="F1301" s="10"/>
      <c r="G1301" s="10"/>
    </row>
    <row r="1302" spans="6:7" x14ac:dyDescent="0.25">
      <c r="F1302" s="10"/>
      <c r="G1302" s="10"/>
    </row>
    <row r="1303" spans="6:7" x14ac:dyDescent="0.25">
      <c r="F1303" s="10"/>
      <c r="G1303" s="10"/>
    </row>
    <row r="1304" spans="6:7" x14ac:dyDescent="0.25">
      <c r="F1304" s="10"/>
      <c r="G1304" s="10"/>
    </row>
    <row r="1305" spans="6:7" x14ac:dyDescent="0.25">
      <c r="F1305" s="10"/>
      <c r="G1305" s="10"/>
    </row>
    <row r="1306" spans="6:7" x14ac:dyDescent="0.25">
      <c r="F1306" s="10"/>
      <c r="G1306" s="10"/>
    </row>
    <row r="1307" spans="6:7" x14ac:dyDescent="0.25">
      <c r="F1307" s="10"/>
      <c r="G1307" s="10"/>
    </row>
    <row r="1308" spans="6:7" x14ac:dyDescent="0.25">
      <c r="F1308" s="10"/>
      <c r="G1308" s="10"/>
    </row>
    <row r="1309" spans="6:7" x14ac:dyDescent="0.25">
      <c r="F1309" s="10"/>
      <c r="G1309" s="10"/>
    </row>
    <row r="1310" spans="6:7" x14ac:dyDescent="0.25">
      <c r="F1310" s="10"/>
      <c r="G1310" s="10"/>
    </row>
    <row r="1311" spans="6:7" x14ac:dyDescent="0.25">
      <c r="F1311" s="10"/>
      <c r="G1311" s="10"/>
    </row>
    <row r="1312" spans="6:7" x14ac:dyDescent="0.25">
      <c r="F1312" s="10"/>
      <c r="G1312" s="10"/>
    </row>
    <row r="1313" spans="6:7" x14ac:dyDescent="0.25">
      <c r="F1313" s="10"/>
      <c r="G1313" s="10"/>
    </row>
    <row r="1314" spans="6:7" x14ac:dyDescent="0.25">
      <c r="F1314" s="10"/>
      <c r="G1314" s="10"/>
    </row>
    <row r="1315" spans="6:7" x14ac:dyDescent="0.25">
      <c r="F1315" s="10"/>
      <c r="G1315" s="10"/>
    </row>
    <row r="1316" spans="6:7" x14ac:dyDescent="0.25">
      <c r="F1316" s="10"/>
      <c r="G1316" s="10"/>
    </row>
    <row r="1317" spans="6:7" x14ac:dyDescent="0.25">
      <c r="F1317" s="10"/>
      <c r="G1317" s="10"/>
    </row>
    <row r="1318" spans="6:7" x14ac:dyDescent="0.25">
      <c r="F1318" s="10"/>
      <c r="G1318" s="10"/>
    </row>
    <row r="1319" spans="6:7" x14ac:dyDescent="0.25">
      <c r="F1319" s="10"/>
      <c r="G1319" s="10"/>
    </row>
    <row r="1320" spans="6:7" x14ac:dyDescent="0.25">
      <c r="F1320" s="10"/>
      <c r="G1320" s="10"/>
    </row>
    <row r="1321" spans="6:7" x14ac:dyDescent="0.25">
      <c r="F1321" s="10"/>
      <c r="G1321" s="10"/>
    </row>
    <row r="1322" spans="6:7" x14ac:dyDescent="0.25">
      <c r="F1322" s="10"/>
      <c r="G1322" s="10"/>
    </row>
    <row r="1323" spans="6:7" x14ac:dyDescent="0.25">
      <c r="F1323" s="10"/>
      <c r="G1323" s="10"/>
    </row>
    <row r="1324" spans="6:7" x14ac:dyDescent="0.25">
      <c r="F1324" s="10"/>
      <c r="G1324" s="10"/>
    </row>
    <row r="1325" spans="6:7" x14ac:dyDescent="0.25">
      <c r="F1325" s="10"/>
      <c r="G1325" s="10"/>
    </row>
    <row r="1326" spans="6:7" x14ac:dyDescent="0.25">
      <c r="F1326" s="10"/>
      <c r="G1326" s="10"/>
    </row>
    <row r="1327" spans="6:7" x14ac:dyDescent="0.25">
      <c r="F1327" s="10"/>
      <c r="G1327" s="10"/>
    </row>
    <row r="1328" spans="6:7" x14ac:dyDescent="0.25">
      <c r="F1328" s="10"/>
      <c r="G1328" s="10"/>
    </row>
    <row r="1329" spans="6:7" x14ac:dyDescent="0.25">
      <c r="F1329" s="10"/>
      <c r="G1329" s="10"/>
    </row>
    <row r="1330" spans="6:7" x14ac:dyDescent="0.25">
      <c r="F1330" s="10"/>
      <c r="G1330" s="10"/>
    </row>
    <row r="1331" spans="6:7" x14ac:dyDescent="0.25">
      <c r="F1331" s="10"/>
      <c r="G1331" s="10"/>
    </row>
    <row r="1332" spans="6:7" x14ac:dyDescent="0.25">
      <c r="F1332" s="10"/>
      <c r="G1332" s="10"/>
    </row>
    <row r="1333" spans="6:7" x14ac:dyDescent="0.25">
      <c r="F1333" s="10"/>
      <c r="G1333" s="10"/>
    </row>
    <row r="1334" spans="6:7" x14ac:dyDescent="0.25">
      <c r="F1334" s="10"/>
      <c r="G1334" s="10"/>
    </row>
    <row r="1335" spans="6:7" x14ac:dyDescent="0.25">
      <c r="F1335" s="10"/>
      <c r="G1335" s="10"/>
    </row>
    <row r="1336" spans="6:7" x14ac:dyDescent="0.25">
      <c r="F1336" s="10"/>
      <c r="G1336" s="10"/>
    </row>
    <row r="1337" spans="6:7" x14ac:dyDescent="0.25">
      <c r="F1337" s="10"/>
      <c r="G1337" s="10"/>
    </row>
    <row r="1338" spans="6:7" x14ac:dyDescent="0.25">
      <c r="F1338" s="10"/>
      <c r="G1338" s="10"/>
    </row>
    <row r="1339" spans="6:7" x14ac:dyDescent="0.25">
      <c r="F1339" s="10"/>
      <c r="G1339" s="10"/>
    </row>
    <row r="1340" spans="6:7" x14ac:dyDescent="0.25">
      <c r="F1340" s="10"/>
      <c r="G1340" s="10"/>
    </row>
    <row r="1341" spans="6:7" x14ac:dyDescent="0.25">
      <c r="F1341" s="10"/>
      <c r="G1341" s="10"/>
    </row>
    <row r="1342" spans="6:7" x14ac:dyDescent="0.25">
      <c r="F1342" s="10"/>
      <c r="G1342" s="10"/>
    </row>
    <row r="1343" spans="6:7" x14ac:dyDescent="0.25">
      <c r="F1343" s="10"/>
      <c r="G1343" s="10"/>
    </row>
    <row r="1344" spans="6:7" x14ac:dyDescent="0.25">
      <c r="F1344" s="10"/>
      <c r="G1344" s="10"/>
    </row>
    <row r="1345" spans="6:7" x14ac:dyDescent="0.25">
      <c r="F1345" s="10"/>
      <c r="G1345" s="10"/>
    </row>
    <row r="1346" spans="6:7" x14ac:dyDescent="0.25">
      <c r="F1346" s="10"/>
      <c r="G1346" s="10"/>
    </row>
    <row r="1347" spans="6:7" x14ac:dyDescent="0.25">
      <c r="F1347" s="10"/>
      <c r="G1347" s="10"/>
    </row>
    <row r="1348" spans="6:7" x14ac:dyDescent="0.25">
      <c r="F1348" s="10"/>
      <c r="G1348" s="10"/>
    </row>
    <row r="1349" spans="6:7" x14ac:dyDescent="0.25">
      <c r="F1349" s="10"/>
      <c r="G1349" s="10"/>
    </row>
    <row r="1350" spans="6:7" x14ac:dyDescent="0.25">
      <c r="F1350" s="10"/>
      <c r="G1350" s="10"/>
    </row>
    <row r="1351" spans="6:7" x14ac:dyDescent="0.25">
      <c r="F1351" s="10"/>
      <c r="G1351" s="10"/>
    </row>
    <row r="1352" spans="6:7" x14ac:dyDescent="0.25">
      <c r="F1352" s="10"/>
      <c r="G1352" s="10"/>
    </row>
    <row r="1353" spans="6:7" x14ac:dyDescent="0.25">
      <c r="F1353" s="10"/>
      <c r="G1353" s="10"/>
    </row>
    <row r="1354" spans="6:7" x14ac:dyDescent="0.25">
      <c r="F1354" s="10"/>
      <c r="G1354" s="10"/>
    </row>
    <row r="1355" spans="6:7" x14ac:dyDescent="0.25">
      <c r="F1355" s="10"/>
      <c r="G1355" s="10"/>
    </row>
    <row r="1356" spans="6:7" x14ac:dyDescent="0.25">
      <c r="F1356" s="10"/>
      <c r="G1356" s="10"/>
    </row>
    <row r="1357" spans="6:7" x14ac:dyDescent="0.25">
      <c r="F1357" s="10"/>
      <c r="G1357" s="10"/>
    </row>
    <row r="1358" spans="6:7" x14ac:dyDescent="0.25">
      <c r="F1358" s="10"/>
      <c r="G1358" s="10"/>
    </row>
    <row r="1359" spans="6:7" x14ac:dyDescent="0.25">
      <c r="F1359" s="10"/>
      <c r="G1359" s="10"/>
    </row>
    <row r="1360" spans="6:7" x14ac:dyDescent="0.25">
      <c r="F1360" s="10"/>
      <c r="G1360" s="10"/>
    </row>
    <row r="1361" spans="6:7" x14ac:dyDescent="0.25">
      <c r="F1361" s="10"/>
      <c r="G1361" s="10"/>
    </row>
    <row r="1362" spans="6:7" x14ac:dyDescent="0.25">
      <c r="F1362" s="10"/>
      <c r="G1362" s="10"/>
    </row>
    <row r="1363" spans="6:7" x14ac:dyDescent="0.25">
      <c r="F1363" s="10"/>
      <c r="G1363" s="10"/>
    </row>
    <row r="1364" spans="6:7" x14ac:dyDescent="0.25">
      <c r="F1364" s="10"/>
      <c r="G1364" s="10"/>
    </row>
    <row r="1365" spans="6:7" x14ac:dyDescent="0.25">
      <c r="F1365" s="10"/>
      <c r="G1365" s="10"/>
    </row>
    <row r="1366" spans="6:7" x14ac:dyDescent="0.25">
      <c r="F1366" s="10"/>
      <c r="G1366" s="10"/>
    </row>
    <row r="1367" spans="6:7" x14ac:dyDescent="0.25">
      <c r="F1367" s="10"/>
      <c r="G1367" s="10"/>
    </row>
    <row r="1368" spans="6:7" x14ac:dyDescent="0.25">
      <c r="F1368" s="10"/>
      <c r="G1368" s="10"/>
    </row>
    <row r="1369" spans="6:7" x14ac:dyDescent="0.25">
      <c r="F1369" s="10"/>
      <c r="G1369" s="10"/>
    </row>
    <row r="1370" spans="6:7" x14ac:dyDescent="0.25">
      <c r="F1370" s="10"/>
      <c r="G1370" s="10"/>
    </row>
    <row r="1371" spans="6:7" x14ac:dyDescent="0.25">
      <c r="F1371" s="10"/>
      <c r="G1371" s="10"/>
    </row>
    <row r="1372" spans="6:7" x14ac:dyDescent="0.25">
      <c r="F1372" s="10"/>
      <c r="G1372" s="10"/>
    </row>
    <row r="1373" spans="6:7" x14ac:dyDescent="0.25">
      <c r="F1373" s="10"/>
      <c r="G1373" s="10"/>
    </row>
    <row r="1374" spans="6:7" x14ac:dyDescent="0.25">
      <c r="F1374" s="10"/>
      <c r="G1374" s="10"/>
    </row>
    <row r="1375" spans="6:7" x14ac:dyDescent="0.25">
      <c r="F1375" s="10"/>
      <c r="G1375" s="10"/>
    </row>
    <row r="1376" spans="6:7" x14ac:dyDescent="0.25">
      <c r="F1376" s="10"/>
      <c r="G1376" s="10"/>
    </row>
    <row r="1377" spans="6:7" x14ac:dyDescent="0.25">
      <c r="F1377" s="10"/>
      <c r="G1377" s="10"/>
    </row>
    <row r="1378" spans="6:7" x14ac:dyDescent="0.25">
      <c r="F1378" s="10"/>
      <c r="G1378" s="10"/>
    </row>
    <row r="1379" spans="6:7" x14ac:dyDescent="0.25">
      <c r="F1379" s="10"/>
      <c r="G1379" s="10"/>
    </row>
    <row r="1380" spans="6:7" x14ac:dyDescent="0.25">
      <c r="F1380" s="10"/>
      <c r="G1380" s="10"/>
    </row>
    <row r="1381" spans="6:7" x14ac:dyDescent="0.25">
      <c r="F1381" s="10"/>
      <c r="G1381" s="10"/>
    </row>
    <row r="1382" spans="6:7" x14ac:dyDescent="0.25">
      <c r="F1382" s="10"/>
      <c r="G1382" s="10"/>
    </row>
    <row r="1383" spans="6:7" x14ac:dyDescent="0.25">
      <c r="F1383" s="10"/>
      <c r="G1383" s="10"/>
    </row>
    <row r="1384" spans="6:7" x14ac:dyDescent="0.25">
      <c r="F1384" s="10"/>
      <c r="G1384" s="10"/>
    </row>
    <row r="1385" spans="6:7" x14ac:dyDescent="0.25">
      <c r="F1385" s="10"/>
      <c r="G1385" s="10"/>
    </row>
    <row r="1386" spans="6:7" x14ac:dyDescent="0.25">
      <c r="F1386" s="10"/>
      <c r="G1386" s="10"/>
    </row>
    <row r="1387" spans="6:7" x14ac:dyDescent="0.25">
      <c r="F1387" s="10"/>
      <c r="G1387" s="10"/>
    </row>
    <row r="1388" spans="6:7" x14ac:dyDescent="0.25">
      <c r="F1388" s="10"/>
      <c r="G1388" s="10"/>
    </row>
    <row r="1389" spans="6:7" x14ac:dyDescent="0.25">
      <c r="F1389" s="10"/>
      <c r="G1389" s="10"/>
    </row>
    <row r="1390" spans="6:7" x14ac:dyDescent="0.25">
      <c r="F1390" s="10"/>
      <c r="G1390" s="10"/>
    </row>
    <row r="1391" spans="6:7" x14ac:dyDescent="0.25">
      <c r="F1391" s="10"/>
      <c r="G1391" s="10"/>
    </row>
    <row r="1392" spans="6:7" x14ac:dyDescent="0.25">
      <c r="F1392" s="10"/>
      <c r="G1392" s="10"/>
    </row>
    <row r="1393" spans="6:7" x14ac:dyDescent="0.25">
      <c r="F1393" s="10"/>
      <c r="G1393" s="10"/>
    </row>
    <row r="1394" spans="6:7" x14ac:dyDescent="0.25">
      <c r="F1394" s="10"/>
      <c r="G1394" s="10"/>
    </row>
    <row r="1395" spans="6:7" x14ac:dyDescent="0.25">
      <c r="F1395" s="10"/>
      <c r="G1395" s="10"/>
    </row>
    <row r="1396" spans="6:7" x14ac:dyDescent="0.25">
      <c r="F1396" s="10"/>
      <c r="G1396" s="10"/>
    </row>
    <row r="1397" spans="6:7" x14ac:dyDescent="0.25">
      <c r="F1397" s="10"/>
      <c r="G1397" s="10"/>
    </row>
    <row r="1398" spans="6:7" x14ac:dyDescent="0.25">
      <c r="F1398" s="10"/>
      <c r="G1398" s="10"/>
    </row>
    <row r="1399" spans="6:7" x14ac:dyDescent="0.25">
      <c r="F1399" s="10"/>
      <c r="G1399" s="10"/>
    </row>
    <row r="1400" spans="6:7" x14ac:dyDescent="0.25">
      <c r="F1400" s="10"/>
      <c r="G1400" s="10"/>
    </row>
    <row r="1401" spans="6:7" x14ac:dyDescent="0.25">
      <c r="F1401" s="10"/>
      <c r="G1401" s="10"/>
    </row>
    <row r="1402" spans="6:7" x14ac:dyDescent="0.25">
      <c r="F1402" s="10"/>
      <c r="G1402" s="10"/>
    </row>
    <row r="1403" spans="6:7" x14ac:dyDescent="0.25">
      <c r="F1403" s="10"/>
      <c r="G1403" s="10"/>
    </row>
    <row r="1404" spans="6:7" x14ac:dyDescent="0.25">
      <c r="F1404" s="10"/>
      <c r="G1404" s="10"/>
    </row>
    <row r="1405" spans="6:7" x14ac:dyDescent="0.25">
      <c r="F1405" s="10"/>
      <c r="G1405" s="10"/>
    </row>
    <row r="1406" spans="6:7" x14ac:dyDescent="0.25">
      <c r="F1406" s="10"/>
      <c r="G1406" s="10"/>
    </row>
    <row r="1407" spans="6:7" x14ac:dyDescent="0.25">
      <c r="F1407" s="10"/>
      <c r="G1407" s="10"/>
    </row>
    <row r="1408" spans="6:7" x14ac:dyDescent="0.25">
      <c r="F1408" s="10"/>
      <c r="G1408" s="10"/>
    </row>
    <row r="1409" spans="6:7" x14ac:dyDescent="0.25">
      <c r="F1409" s="10"/>
      <c r="G1409" s="10"/>
    </row>
    <row r="1410" spans="6:7" x14ac:dyDescent="0.25">
      <c r="F1410" s="10"/>
      <c r="G1410" s="10"/>
    </row>
    <row r="1411" spans="6:7" x14ac:dyDescent="0.25">
      <c r="F1411" s="10"/>
      <c r="G1411" s="10"/>
    </row>
    <row r="1412" spans="6:7" x14ac:dyDescent="0.25">
      <c r="F1412" s="10"/>
      <c r="G1412" s="10"/>
    </row>
    <row r="1413" spans="6:7" x14ac:dyDescent="0.25">
      <c r="F1413" s="10"/>
      <c r="G1413" s="10"/>
    </row>
    <row r="1414" spans="6:7" x14ac:dyDescent="0.25">
      <c r="F1414" s="10"/>
      <c r="G1414" s="10"/>
    </row>
    <row r="1415" spans="6:7" x14ac:dyDescent="0.25">
      <c r="F1415" s="10"/>
      <c r="G1415" s="10"/>
    </row>
    <row r="1416" spans="6:7" x14ac:dyDescent="0.25">
      <c r="F1416" s="10"/>
      <c r="G1416" s="10"/>
    </row>
    <row r="1417" spans="6:7" x14ac:dyDescent="0.25">
      <c r="F1417" s="10"/>
      <c r="G1417" s="10"/>
    </row>
    <row r="1418" spans="6:7" x14ac:dyDescent="0.25">
      <c r="F1418" s="10"/>
      <c r="G1418" s="10"/>
    </row>
    <row r="1419" spans="6:7" x14ac:dyDescent="0.25">
      <c r="F1419" s="10"/>
      <c r="G1419" s="10"/>
    </row>
    <row r="1420" spans="6:7" x14ac:dyDescent="0.25">
      <c r="F1420" s="10"/>
      <c r="G1420" s="10"/>
    </row>
    <row r="1421" spans="6:7" x14ac:dyDescent="0.25">
      <c r="F1421" s="10"/>
      <c r="G1421" s="10"/>
    </row>
    <row r="1422" spans="6:7" x14ac:dyDescent="0.25">
      <c r="F1422" s="10"/>
      <c r="G1422" s="10"/>
    </row>
    <row r="1423" spans="6:7" x14ac:dyDescent="0.25">
      <c r="F1423" s="10"/>
      <c r="G1423" s="10"/>
    </row>
    <row r="1424" spans="6:7" x14ac:dyDescent="0.25">
      <c r="F1424" s="10"/>
      <c r="G1424" s="10"/>
    </row>
    <row r="1425" spans="6:7" x14ac:dyDescent="0.25">
      <c r="F1425" s="10"/>
      <c r="G1425" s="10"/>
    </row>
    <row r="1426" spans="6:7" x14ac:dyDescent="0.25">
      <c r="F1426" s="10"/>
      <c r="G1426" s="10"/>
    </row>
    <row r="1427" spans="6:7" x14ac:dyDescent="0.25">
      <c r="F1427" s="10"/>
      <c r="G1427" s="10"/>
    </row>
    <row r="1428" spans="6:7" x14ac:dyDescent="0.25">
      <c r="F1428" s="10"/>
      <c r="G1428" s="10"/>
    </row>
    <row r="1429" spans="6:7" x14ac:dyDescent="0.25">
      <c r="F1429" s="10"/>
      <c r="G1429" s="10"/>
    </row>
    <row r="1430" spans="6:7" x14ac:dyDescent="0.25">
      <c r="F1430" s="10"/>
      <c r="G1430" s="10"/>
    </row>
    <row r="1431" spans="6:7" x14ac:dyDescent="0.25">
      <c r="F1431" s="10"/>
      <c r="G1431" s="10"/>
    </row>
    <row r="1432" spans="6:7" x14ac:dyDescent="0.25">
      <c r="F1432" s="10"/>
      <c r="G1432" s="10"/>
    </row>
    <row r="1433" spans="6:7" x14ac:dyDescent="0.25">
      <c r="F1433" s="10"/>
      <c r="G1433" s="10"/>
    </row>
    <row r="1434" spans="6:7" x14ac:dyDescent="0.25">
      <c r="F1434" s="10"/>
      <c r="G1434" s="10"/>
    </row>
    <row r="1435" spans="6:7" x14ac:dyDescent="0.25">
      <c r="F1435" s="10"/>
      <c r="G1435" s="10"/>
    </row>
    <row r="1436" spans="6:7" x14ac:dyDescent="0.25">
      <c r="F1436" s="10"/>
      <c r="G1436" s="10"/>
    </row>
    <row r="1437" spans="6:7" x14ac:dyDescent="0.25">
      <c r="F1437" s="10"/>
      <c r="G1437" s="10"/>
    </row>
    <row r="1438" spans="6:7" x14ac:dyDescent="0.25">
      <c r="F1438" s="10"/>
      <c r="G1438" s="10"/>
    </row>
    <row r="1439" spans="6:7" x14ac:dyDescent="0.25">
      <c r="F1439" s="10"/>
      <c r="G1439" s="10"/>
    </row>
    <row r="1440" spans="6:7" x14ac:dyDescent="0.25">
      <c r="F1440" s="10"/>
      <c r="G1440" s="10"/>
    </row>
    <row r="1441" spans="6:7" x14ac:dyDescent="0.25">
      <c r="F1441" s="10"/>
      <c r="G1441" s="10"/>
    </row>
    <row r="1442" spans="6:7" x14ac:dyDescent="0.25">
      <c r="F1442" s="10"/>
      <c r="G1442" s="10"/>
    </row>
    <row r="1443" spans="6:7" x14ac:dyDescent="0.25">
      <c r="F1443" s="10"/>
      <c r="G1443" s="10"/>
    </row>
    <row r="1444" spans="6:7" x14ac:dyDescent="0.25">
      <c r="F1444" s="10"/>
      <c r="G1444" s="10"/>
    </row>
    <row r="1445" spans="6:7" x14ac:dyDescent="0.25">
      <c r="F1445" s="10"/>
      <c r="G1445" s="10"/>
    </row>
    <row r="1446" spans="6:7" x14ac:dyDescent="0.25">
      <c r="F1446" s="10"/>
      <c r="G1446" s="10"/>
    </row>
    <row r="1447" spans="6:7" x14ac:dyDescent="0.25">
      <c r="F1447" s="10"/>
      <c r="G1447" s="10"/>
    </row>
    <row r="1448" spans="6:7" x14ac:dyDescent="0.25">
      <c r="F1448" s="10"/>
      <c r="G1448" s="10"/>
    </row>
    <row r="1449" spans="6:7" x14ac:dyDescent="0.25">
      <c r="F1449" s="10"/>
      <c r="G1449" s="10"/>
    </row>
    <row r="1450" spans="6:7" x14ac:dyDescent="0.25">
      <c r="F1450" s="10"/>
      <c r="G1450" s="10"/>
    </row>
    <row r="1451" spans="6:7" x14ac:dyDescent="0.25">
      <c r="F1451" s="10"/>
      <c r="G1451" s="10"/>
    </row>
    <row r="1452" spans="6:7" x14ac:dyDescent="0.25">
      <c r="F1452" s="10"/>
      <c r="G1452" s="10"/>
    </row>
    <row r="1453" spans="6:7" x14ac:dyDescent="0.25">
      <c r="F1453" s="10"/>
      <c r="G1453" s="10"/>
    </row>
    <row r="1454" spans="6:7" x14ac:dyDescent="0.25">
      <c r="F1454" s="10"/>
      <c r="G1454" s="10"/>
    </row>
    <row r="1455" spans="6:7" x14ac:dyDescent="0.25">
      <c r="F1455" s="10"/>
      <c r="G1455" s="10"/>
    </row>
    <row r="1456" spans="6:7" x14ac:dyDescent="0.25">
      <c r="F1456" s="10"/>
      <c r="G1456" s="10"/>
    </row>
    <row r="1457" spans="6:7" x14ac:dyDescent="0.25">
      <c r="F1457" s="10"/>
      <c r="G1457" s="10"/>
    </row>
    <row r="1458" spans="6:7" x14ac:dyDescent="0.25">
      <c r="F1458" s="10"/>
      <c r="G1458" s="10"/>
    </row>
    <row r="1459" spans="6:7" x14ac:dyDescent="0.25">
      <c r="F1459" s="10"/>
      <c r="G1459" s="10"/>
    </row>
    <row r="1460" spans="6:7" x14ac:dyDescent="0.25">
      <c r="F1460" s="10"/>
      <c r="G1460" s="10"/>
    </row>
    <row r="1461" spans="6:7" x14ac:dyDescent="0.25">
      <c r="F1461" s="10"/>
      <c r="G1461" s="10"/>
    </row>
    <row r="1462" spans="6:7" x14ac:dyDescent="0.25">
      <c r="F1462" s="10"/>
      <c r="G1462" s="10"/>
    </row>
    <row r="1463" spans="6:7" x14ac:dyDescent="0.25">
      <c r="F1463" s="10"/>
      <c r="G1463" s="10"/>
    </row>
    <row r="1464" spans="6:7" x14ac:dyDescent="0.25">
      <c r="F1464" s="10"/>
      <c r="G1464" s="10"/>
    </row>
    <row r="1465" spans="6:7" x14ac:dyDescent="0.25">
      <c r="F1465" s="10"/>
      <c r="G1465" s="10"/>
    </row>
    <row r="1466" spans="6:7" x14ac:dyDescent="0.25">
      <c r="F1466" s="10"/>
      <c r="G1466" s="10"/>
    </row>
    <row r="1467" spans="6:7" x14ac:dyDescent="0.25">
      <c r="F1467" s="10"/>
      <c r="G1467" s="10"/>
    </row>
    <row r="1468" spans="6:7" x14ac:dyDescent="0.25">
      <c r="F1468" s="10"/>
      <c r="G1468" s="10"/>
    </row>
    <row r="1469" spans="6:7" x14ac:dyDescent="0.25">
      <c r="F1469" s="10"/>
      <c r="G1469" s="10"/>
    </row>
    <row r="1470" spans="6:7" x14ac:dyDescent="0.25">
      <c r="F1470" s="10"/>
      <c r="G1470" s="10"/>
    </row>
    <row r="1471" spans="6:7" x14ac:dyDescent="0.25">
      <c r="F1471" s="10"/>
      <c r="G1471" s="10"/>
    </row>
    <row r="1472" spans="6:7" x14ac:dyDescent="0.25">
      <c r="F1472" s="10"/>
      <c r="G1472" s="10"/>
    </row>
    <row r="1473" spans="6:7" x14ac:dyDescent="0.25">
      <c r="F1473" s="10"/>
      <c r="G1473" s="10"/>
    </row>
    <row r="1474" spans="6:7" x14ac:dyDescent="0.25">
      <c r="F1474" s="10"/>
      <c r="G1474" s="10"/>
    </row>
    <row r="1475" spans="6:7" x14ac:dyDescent="0.25">
      <c r="F1475" s="10"/>
      <c r="G1475" s="10"/>
    </row>
    <row r="1476" spans="6:7" x14ac:dyDescent="0.25">
      <c r="F1476" s="10"/>
      <c r="G1476" s="10"/>
    </row>
    <row r="1477" spans="6:7" x14ac:dyDescent="0.25">
      <c r="F1477" s="10"/>
      <c r="G1477" s="10"/>
    </row>
    <row r="1478" spans="6:7" x14ac:dyDescent="0.25">
      <c r="F1478" s="10"/>
      <c r="G1478" s="10"/>
    </row>
    <row r="1479" spans="6:7" x14ac:dyDescent="0.25">
      <c r="F1479" s="10"/>
      <c r="G1479" s="10"/>
    </row>
    <row r="1480" spans="6:7" x14ac:dyDescent="0.25">
      <c r="F1480" s="10"/>
      <c r="G1480" s="10"/>
    </row>
    <row r="1481" spans="6:7" x14ac:dyDescent="0.25">
      <c r="F1481" s="10"/>
      <c r="G1481" s="10"/>
    </row>
    <row r="1482" spans="6:7" x14ac:dyDescent="0.25">
      <c r="F1482" s="10"/>
      <c r="G1482" s="10"/>
    </row>
    <row r="1483" spans="6:7" x14ac:dyDescent="0.25">
      <c r="F1483" s="10"/>
      <c r="G1483" s="10"/>
    </row>
    <row r="1484" spans="6:7" x14ac:dyDescent="0.25">
      <c r="F1484" s="10"/>
      <c r="G1484" s="10"/>
    </row>
    <row r="1485" spans="6:7" x14ac:dyDescent="0.25">
      <c r="F1485" s="10"/>
      <c r="G1485" s="10"/>
    </row>
    <row r="1486" spans="6:7" x14ac:dyDescent="0.25">
      <c r="F1486" s="10"/>
      <c r="G1486" s="10"/>
    </row>
    <row r="1487" spans="6:7" x14ac:dyDescent="0.25">
      <c r="F1487" s="10"/>
      <c r="G1487" s="10"/>
    </row>
    <row r="1488" spans="6:7" x14ac:dyDescent="0.25">
      <c r="F1488" s="10"/>
      <c r="G1488" s="10"/>
    </row>
    <row r="1489" spans="6:7" x14ac:dyDescent="0.25">
      <c r="F1489" s="10"/>
      <c r="G1489" s="10"/>
    </row>
    <row r="1490" spans="6:7" x14ac:dyDescent="0.25">
      <c r="F1490" s="10"/>
      <c r="G1490" s="10"/>
    </row>
    <row r="1491" spans="6:7" x14ac:dyDescent="0.25">
      <c r="F1491" s="10"/>
      <c r="G1491" s="10"/>
    </row>
    <row r="1492" spans="6:7" x14ac:dyDescent="0.25">
      <c r="F1492" s="10"/>
      <c r="G1492" s="10"/>
    </row>
    <row r="1493" spans="6:7" x14ac:dyDescent="0.25">
      <c r="F1493" s="10"/>
      <c r="G1493" s="10"/>
    </row>
    <row r="1494" spans="6:7" x14ac:dyDescent="0.25">
      <c r="F1494" s="10"/>
      <c r="G1494" s="10"/>
    </row>
    <row r="1495" spans="6:7" x14ac:dyDescent="0.25">
      <c r="F1495" s="10"/>
      <c r="G1495" s="10"/>
    </row>
    <row r="1496" spans="6:7" x14ac:dyDescent="0.25">
      <c r="F1496" s="10"/>
      <c r="G1496" s="10"/>
    </row>
    <row r="1497" spans="6:7" x14ac:dyDescent="0.25">
      <c r="F1497" s="10"/>
      <c r="G1497" s="10"/>
    </row>
    <row r="1498" spans="6:7" x14ac:dyDescent="0.25">
      <c r="F1498" s="10"/>
      <c r="G1498" s="10"/>
    </row>
    <row r="1499" spans="6:7" x14ac:dyDescent="0.25">
      <c r="F1499" s="10"/>
      <c r="G1499" s="10"/>
    </row>
    <row r="1500" spans="6:7" x14ac:dyDescent="0.25">
      <c r="F1500" s="10"/>
      <c r="G1500" s="10"/>
    </row>
    <row r="1501" spans="6:7" x14ac:dyDescent="0.25">
      <c r="F1501" s="10"/>
      <c r="G1501" s="10"/>
    </row>
    <row r="1502" spans="6:7" x14ac:dyDescent="0.25">
      <c r="F1502" s="10"/>
      <c r="G1502" s="10"/>
    </row>
    <row r="1503" spans="6:7" x14ac:dyDescent="0.25">
      <c r="F1503" s="10"/>
      <c r="G1503" s="10"/>
    </row>
  </sheetData>
  <hyperlinks>
    <hyperlink ref="B2" r:id="rId1" xr:uid="{BB6D146E-82D3-499E-9CB0-5DDB8FC2F1B1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D9AA7-D748-495F-A215-97E10499D60F}">
  <dimension ref="A1:P1503"/>
  <sheetViews>
    <sheetView topLeftCell="A34" workbookViewId="0">
      <selection activeCell="B6" sqref="B6"/>
    </sheetView>
  </sheetViews>
  <sheetFormatPr defaultRowHeight="15" x14ac:dyDescent="0.25"/>
  <cols>
    <col min="1" max="1" width="35.5703125" customWidth="1"/>
    <col min="2" max="2" width="21.140625" customWidth="1"/>
    <col min="3" max="3" width="30.42578125" bestFit="1" customWidth="1"/>
    <col min="4" max="4" width="16.140625" customWidth="1"/>
    <col min="5" max="5" width="11.7109375" bestFit="1" customWidth="1"/>
    <col min="6" max="6" width="14.85546875" customWidth="1"/>
    <col min="7" max="7" width="22" bestFit="1" customWidth="1"/>
    <col min="8" max="8" width="18.42578125" bestFit="1" customWidth="1"/>
    <col min="9" max="9" width="22.42578125" customWidth="1"/>
    <col min="15" max="15" width="10.5703125" bestFit="1" customWidth="1"/>
  </cols>
  <sheetData>
    <row r="1" spans="1:9" x14ac:dyDescent="0.25">
      <c r="A1" t="s">
        <v>167</v>
      </c>
      <c r="B1" t="s">
        <v>2</v>
      </c>
      <c r="C1" t="s">
        <v>3</v>
      </c>
      <c r="D1" t="s">
        <v>59</v>
      </c>
      <c r="E1" t="s">
        <v>60</v>
      </c>
      <c r="F1" t="s">
        <v>6</v>
      </c>
      <c r="G1" t="s">
        <v>154</v>
      </c>
      <c r="H1" t="s">
        <v>61</v>
      </c>
      <c r="I1" t="s">
        <v>62</v>
      </c>
    </row>
    <row r="2" spans="1:9" x14ac:dyDescent="0.25">
      <c r="A2" t="s">
        <v>11</v>
      </c>
      <c r="B2" s="3" t="s">
        <v>12</v>
      </c>
      <c r="C2" s="5">
        <v>0.25</v>
      </c>
      <c r="D2" s="5">
        <v>0.75</v>
      </c>
      <c r="E2" s="5">
        <v>1.5874999999999999</v>
      </c>
      <c r="F2" s="5">
        <f>E2-D2</f>
        <v>0.83749999999999991</v>
      </c>
    </row>
    <row r="3" spans="1:9" x14ac:dyDescent="0.25">
      <c r="A3" t="s">
        <v>164</v>
      </c>
      <c r="B3" s="3"/>
      <c r="C3" s="5">
        <v>0.25</v>
      </c>
      <c r="D3" s="5">
        <v>0.5</v>
      </c>
      <c r="E3" s="5">
        <v>1.5874999999999999</v>
      </c>
      <c r="F3" s="5">
        <f>E3-D3</f>
        <v>1.0874999999999999</v>
      </c>
    </row>
    <row r="4" spans="1:9" x14ac:dyDescent="0.25">
      <c r="A4" t="s">
        <v>16</v>
      </c>
      <c r="B4" s="3"/>
      <c r="C4" s="5">
        <v>0.25</v>
      </c>
      <c r="D4" s="5">
        <v>0.5</v>
      </c>
      <c r="E4" s="5">
        <v>0.79379999999999995</v>
      </c>
      <c r="F4" s="5">
        <f>E4-D4</f>
        <v>0.29379999999999995</v>
      </c>
    </row>
    <row r="5" spans="1:9" x14ac:dyDescent="0.25">
      <c r="A5" t="s">
        <v>63</v>
      </c>
      <c r="B5" s="5"/>
      <c r="C5" s="5">
        <v>0.59799999999999998</v>
      </c>
      <c r="D5" s="6"/>
      <c r="E5" s="5"/>
      <c r="F5" s="5"/>
      <c r="G5" s="5">
        <v>313.13</v>
      </c>
      <c r="H5">
        <v>0.997</v>
      </c>
      <c r="I5">
        <v>4.18</v>
      </c>
    </row>
    <row r="6" spans="1:9" x14ac:dyDescent="0.25">
      <c r="A6" t="s">
        <v>153</v>
      </c>
      <c r="B6" s="5" t="s">
        <v>152</v>
      </c>
      <c r="C6" s="5">
        <v>0.39800000000000002</v>
      </c>
      <c r="D6" s="5"/>
      <c r="E6" s="5"/>
      <c r="F6" s="5"/>
      <c r="G6" s="5">
        <v>293.13</v>
      </c>
      <c r="H6">
        <v>1.069</v>
      </c>
      <c r="I6">
        <v>3.34</v>
      </c>
    </row>
    <row r="7" spans="1:9" x14ac:dyDescent="0.25">
      <c r="A7" t="s">
        <v>34</v>
      </c>
      <c r="B7" s="3" t="s">
        <v>35</v>
      </c>
      <c r="C7" s="5" t="s">
        <v>36</v>
      </c>
      <c r="D7" s="5">
        <v>6</v>
      </c>
      <c r="E7" s="5">
        <v>7.5</v>
      </c>
      <c r="F7" s="5">
        <f t="shared" ref="F7" si="0">E7-D7</f>
        <v>1.5</v>
      </c>
      <c r="G7" s="5"/>
    </row>
    <row r="8" spans="1:9" x14ac:dyDescent="0.25">
      <c r="B8" s="5"/>
      <c r="C8" s="5"/>
      <c r="D8" s="5"/>
      <c r="E8" s="5"/>
      <c r="F8" s="5"/>
      <c r="G8" s="5"/>
    </row>
    <row r="9" spans="1:9" x14ac:dyDescent="0.25">
      <c r="B9" s="5"/>
      <c r="C9" s="5"/>
      <c r="D9" s="5"/>
      <c r="E9" s="5"/>
      <c r="F9" s="5"/>
      <c r="G9" s="5"/>
    </row>
    <row r="10" spans="1:9" x14ac:dyDescent="0.25">
      <c r="A10" s="7" t="s">
        <v>0</v>
      </c>
      <c r="B10" s="5"/>
      <c r="C10" s="5"/>
    </row>
    <row r="11" spans="1:9" x14ac:dyDescent="0.25">
      <c r="A11" s="13"/>
      <c r="B11" s="18"/>
      <c r="D11" t="s">
        <v>88</v>
      </c>
    </row>
    <row r="12" spans="1:9" x14ac:dyDescent="0.25">
      <c r="A12" s="13"/>
      <c r="B12" s="18"/>
      <c r="C12" s="5"/>
    </row>
    <row r="13" spans="1:9" x14ac:dyDescent="0.25">
      <c r="A13" s="13"/>
      <c r="B13" s="19"/>
      <c r="C13" s="5"/>
      <c r="D13" t="s">
        <v>110</v>
      </c>
      <c r="E13" t="s">
        <v>89</v>
      </c>
      <c r="G13" s="9">
        <f>B28/(6*10^7)</f>
        <v>6.6666666666666668E-8</v>
      </c>
    </row>
    <row r="14" spans="1:9" x14ac:dyDescent="0.25">
      <c r="A14" t="s">
        <v>64</v>
      </c>
      <c r="B14">
        <f>F2/1000</f>
        <v>8.3749999999999992E-4</v>
      </c>
      <c r="D14" t="s">
        <v>109</v>
      </c>
      <c r="E14" t="s">
        <v>90</v>
      </c>
      <c r="G14">
        <f>B27/1000</f>
        <v>2.0777694788278302E-4</v>
      </c>
    </row>
    <row r="15" spans="1:9" x14ac:dyDescent="0.25">
      <c r="A15" t="s">
        <v>45</v>
      </c>
      <c r="B15">
        <v>3.66</v>
      </c>
      <c r="D15" t="s">
        <v>94</v>
      </c>
      <c r="E15" t="s">
        <v>91</v>
      </c>
      <c r="G15">
        <f>I5</f>
        <v>4.18</v>
      </c>
    </row>
    <row r="16" spans="1:9" x14ac:dyDescent="0.25">
      <c r="A16" t="s">
        <v>115</v>
      </c>
      <c r="B16">
        <v>0.01</v>
      </c>
      <c r="D16" s="1" t="s">
        <v>95</v>
      </c>
      <c r="E16" t="s">
        <v>92</v>
      </c>
      <c r="G16">
        <f>H5*1000</f>
        <v>997</v>
      </c>
    </row>
    <row r="17" spans="1:9" x14ac:dyDescent="0.25">
      <c r="A17" t="s">
        <v>65</v>
      </c>
      <c r="B17">
        <f>E2/2000</f>
        <v>7.9374999999999997E-4</v>
      </c>
      <c r="D17" s="1"/>
      <c r="G17" s="10"/>
    </row>
    <row r="18" spans="1:9" x14ac:dyDescent="0.25">
      <c r="A18" t="s">
        <v>66</v>
      </c>
      <c r="B18">
        <f>D2/1000</f>
        <v>7.5000000000000002E-4</v>
      </c>
      <c r="D18" s="1"/>
      <c r="G18" s="10"/>
    </row>
    <row r="19" spans="1:9" x14ac:dyDescent="0.25">
      <c r="A19" t="s">
        <v>67</v>
      </c>
      <c r="B19">
        <f>B18/2</f>
        <v>3.7500000000000001E-4</v>
      </c>
    </row>
    <row r="20" spans="1:9" x14ac:dyDescent="0.25">
      <c r="A20" t="s">
        <v>68</v>
      </c>
      <c r="B20">
        <f>B17</f>
        <v>7.9374999999999997E-4</v>
      </c>
      <c r="D20" t="s">
        <v>122</v>
      </c>
    </row>
    <row r="21" spans="1:9" x14ac:dyDescent="0.25">
      <c r="A21" s="1" t="s">
        <v>69</v>
      </c>
      <c r="B21">
        <f>B15*(C5/B18)</f>
        <v>2918.24</v>
      </c>
    </row>
    <row r="22" spans="1:9" x14ac:dyDescent="0.25">
      <c r="A22" s="1" t="s">
        <v>158</v>
      </c>
      <c r="B22">
        <f>B15*(C6/(D7/1000))</f>
        <v>242.78</v>
      </c>
      <c r="F22" t="s">
        <v>127</v>
      </c>
      <c r="G22" t="s">
        <v>128</v>
      </c>
    </row>
    <row r="23" spans="1:9" x14ac:dyDescent="0.25">
      <c r="A23" s="1" t="s">
        <v>111</v>
      </c>
      <c r="B23" s="10">
        <f>G5-G6</f>
        <v>20</v>
      </c>
      <c r="F23" s="10">
        <v>313.13</v>
      </c>
      <c r="G23" s="10">
        <f>F23-((($B$24*$B$25*(F27-$G$6))/1000)/($G$15*$G$16*$G$13))</f>
        <v>312.38214537914178</v>
      </c>
      <c r="H23" s="2"/>
      <c r="I23" s="2"/>
    </row>
    <row r="24" spans="1:9" x14ac:dyDescent="0.25">
      <c r="A24" s="1" t="s">
        <v>71</v>
      </c>
      <c r="B24">
        <f>1/((1/B21)+((B14/C4)*LN(B20/B19))+(B19/(B22*B20)))</f>
        <v>208.30695002262698</v>
      </c>
      <c r="F24" s="10"/>
    </row>
    <row r="25" spans="1:9" ht="17.25" x14ac:dyDescent="0.25">
      <c r="A25" s="1" t="s">
        <v>72</v>
      </c>
      <c r="B25">
        <f>2*B26*B17*B16</f>
        <v>4.9872783375737969E-5</v>
      </c>
    </row>
    <row r="26" spans="1:9" x14ac:dyDescent="0.25">
      <c r="A26" s="1" t="s">
        <v>73</v>
      </c>
      <c r="B26">
        <f>PI()</f>
        <v>3.1415926535897931</v>
      </c>
      <c r="D26" t="s">
        <v>125</v>
      </c>
      <c r="E26" t="s">
        <v>32</v>
      </c>
      <c r="F26" t="s">
        <v>124</v>
      </c>
      <c r="G26" t="s">
        <v>123</v>
      </c>
      <c r="H26" t="s">
        <v>126</v>
      </c>
    </row>
    <row r="27" spans="1:9" x14ac:dyDescent="0.25">
      <c r="A27" s="1" t="s">
        <v>74</v>
      </c>
      <c r="B27">
        <f>B24*B25*B23</f>
        <v>0.20777694788278303</v>
      </c>
      <c r="D27">
        <v>0</v>
      </c>
      <c r="E27">
        <f>D27*$B$16</f>
        <v>0</v>
      </c>
      <c r="F27">
        <f>G5</f>
        <v>313.13</v>
      </c>
      <c r="G27" s="10">
        <f t="shared" ref="G27:G90" si="1">F27-((($B$24*$B$25*(F27-$G$6))/1000)/($G$15*$G$16*$G$13))</f>
        <v>312.38214537914178</v>
      </c>
      <c r="H27">
        <v>293.13</v>
      </c>
    </row>
    <row r="28" spans="1:9" x14ac:dyDescent="0.25">
      <c r="A28" s="1" t="s">
        <v>75</v>
      </c>
      <c r="B28">
        <v>4</v>
      </c>
      <c r="D28">
        <v>1</v>
      </c>
      <c r="E28">
        <f t="shared" ref="E28:E91" si="2">D28*$B$16</f>
        <v>0.01</v>
      </c>
      <c r="F28" s="10">
        <f>G27</f>
        <v>312.38214537914178</v>
      </c>
      <c r="G28" s="10">
        <f t="shared" si="1"/>
        <v>311.66225508498053</v>
      </c>
      <c r="H28">
        <v>293.13</v>
      </c>
    </row>
    <row r="29" spans="1:9" x14ac:dyDescent="0.25">
      <c r="A29" s="1"/>
      <c r="D29">
        <v>2</v>
      </c>
      <c r="E29">
        <f t="shared" si="2"/>
        <v>0.02</v>
      </c>
      <c r="F29" s="10">
        <f>G28</f>
        <v>311.66225508498053</v>
      </c>
      <c r="G29" s="10">
        <f t="shared" si="1"/>
        <v>310.96928345496923</v>
      </c>
      <c r="H29">
        <v>293.13</v>
      </c>
    </row>
    <row r="30" spans="1:9" x14ac:dyDescent="0.25">
      <c r="A30" s="1"/>
      <c r="B30" s="1">
        <v>2.493796248419578E-5</v>
      </c>
      <c r="D30">
        <v>3</v>
      </c>
      <c r="E30">
        <f t="shared" si="2"/>
        <v>0.03</v>
      </c>
      <c r="F30" s="10">
        <f t="shared" ref="F30:F93" si="3">G29</f>
        <v>310.96928345496923</v>
      </c>
      <c r="G30" s="10">
        <f t="shared" si="1"/>
        <v>310.30222392673932</v>
      </c>
      <c r="H30">
        <v>293.13</v>
      </c>
    </row>
    <row r="31" spans="1:9" x14ac:dyDescent="0.25">
      <c r="A31" s="1"/>
      <c r="B31">
        <v>4.9872783375737969E-5</v>
      </c>
      <c r="D31">
        <v>4</v>
      </c>
      <c r="E31">
        <f t="shared" si="2"/>
        <v>0.04</v>
      </c>
      <c r="F31" s="10">
        <f t="shared" si="3"/>
        <v>310.30222392673932</v>
      </c>
      <c r="G31" s="10">
        <f t="shared" si="1"/>
        <v>309.66010757603811</v>
      </c>
      <c r="H31">
        <v>293.13</v>
      </c>
    </row>
    <row r="32" spans="1:9" x14ac:dyDescent="0.25">
      <c r="A32" s="1"/>
      <c r="B32">
        <f>B31/B30</f>
        <v>1.9998740236835475</v>
      </c>
      <c r="D32">
        <v>5</v>
      </c>
      <c r="E32">
        <f t="shared" si="2"/>
        <v>0.05</v>
      </c>
      <c r="F32" s="10">
        <f t="shared" si="3"/>
        <v>309.66010757603811</v>
      </c>
      <c r="G32" s="10">
        <f t="shared" si="1"/>
        <v>309.04200170933694</v>
      </c>
      <c r="H32">
        <v>293.13</v>
      </c>
    </row>
    <row r="33" spans="1:16" x14ac:dyDescent="0.25">
      <c r="A33" s="1"/>
      <c r="D33">
        <v>6</v>
      </c>
      <c r="E33">
        <f t="shared" si="2"/>
        <v>0.06</v>
      </c>
      <c r="F33" s="10">
        <f t="shared" si="3"/>
        <v>309.04200170933694</v>
      </c>
      <c r="G33" s="10">
        <f t="shared" si="1"/>
        <v>308.44700850906537</v>
      </c>
      <c r="H33">
        <v>293.13</v>
      </c>
      <c r="P33" s="9"/>
    </row>
    <row r="34" spans="1:16" x14ac:dyDescent="0.25">
      <c r="A34" s="1"/>
      <c r="D34">
        <v>7</v>
      </c>
      <c r="E34">
        <f t="shared" si="2"/>
        <v>7.0000000000000007E-2</v>
      </c>
      <c r="F34" s="10">
        <f t="shared" si="3"/>
        <v>308.44700850906537</v>
      </c>
      <c r="G34" s="10">
        <f t="shared" si="1"/>
        <v>307.87426372950392</v>
      </c>
      <c r="H34">
        <v>293.13</v>
      </c>
    </row>
    <row r="35" spans="1:16" x14ac:dyDescent="0.25">
      <c r="A35" s="1"/>
      <c r="D35">
        <v>8</v>
      </c>
      <c r="E35">
        <f t="shared" si="2"/>
        <v>0.08</v>
      </c>
      <c r="F35" s="10">
        <f t="shared" si="3"/>
        <v>307.87426372950392</v>
      </c>
      <c r="G35" s="10">
        <f t="shared" si="1"/>
        <v>307.32293544144085</v>
      </c>
      <c r="H35">
        <v>293.13</v>
      </c>
      <c r="O35" s="11"/>
    </row>
    <row r="36" spans="1:16" x14ac:dyDescent="0.25">
      <c r="A36" s="1"/>
      <c r="D36">
        <v>9</v>
      </c>
      <c r="E36">
        <f t="shared" si="2"/>
        <v>0.09</v>
      </c>
      <c r="F36" s="10">
        <f t="shared" si="3"/>
        <v>307.32293544144085</v>
      </c>
      <c r="G36" s="10">
        <f t="shared" si="1"/>
        <v>306.79222282376963</v>
      </c>
      <c r="H36">
        <v>293.13</v>
      </c>
    </row>
    <row r="37" spans="1:16" x14ac:dyDescent="0.25">
      <c r="A37" s="1"/>
      <c r="D37">
        <v>10</v>
      </c>
      <c r="E37">
        <f t="shared" si="2"/>
        <v>0.1</v>
      </c>
      <c r="F37" s="10">
        <f t="shared" si="3"/>
        <v>306.79222282376963</v>
      </c>
      <c r="G37" s="10">
        <f t="shared" si="1"/>
        <v>306.28135500027213</v>
      </c>
      <c r="H37">
        <v>293.13</v>
      </c>
    </row>
    <row r="38" spans="1:16" x14ac:dyDescent="0.25">
      <c r="D38">
        <v>11</v>
      </c>
      <c r="E38">
        <f t="shared" si="2"/>
        <v>0.11</v>
      </c>
      <c r="F38" s="10">
        <f t="shared" si="3"/>
        <v>306.28135500027213</v>
      </c>
      <c r="G38" s="10">
        <f t="shared" si="1"/>
        <v>305.78958991989714</v>
      </c>
      <c r="H38">
        <v>293.13</v>
      </c>
    </row>
    <row r="39" spans="1:16" x14ac:dyDescent="0.25">
      <c r="D39">
        <v>12</v>
      </c>
      <c r="E39">
        <f t="shared" si="2"/>
        <v>0.12</v>
      </c>
      <c r="F39" s="10">
        <f t="shared" si="3"/>
        <v>305.78958991989714</v>
      </c>
      <c r="G39" s="10">
        <f t="shared" si="1"/>
        <v>305.31621327890889</v>
      </c>
      <c r="H39">
        <v>293.13</v>
      </c>
    </row>
    <row r="40" spans="1:16" x14ac:dyDescent="0.25">
      <c r="B40" s="8"/>
      <c r="D40">
        <v>13</v>
      </c>
      <c r="E40">
        <f t="shared" si="2"/>
        <v>0.13</v>
      </c>
      <c r="F40" s="10">
        <f t="shared" si="3"/>
        <v>305.31621327890889</v>
      </c>
      <c r="G40" s="10">
        <f t="shared" si="1"/>
        <v>304.8605374833391</v>
      </c>
      <c r="H40">
        <v>293.13</v>
      </c>
    </row>
    <row r="41" spans="1:16" x14ac:dyDescent="0.25">
      <c r="D41">
        <v>14</v>
      </c>
      <c r="E41">
        <f t="shared" si="2"/>
        <v>0.14000000000000001</v>
      </c>
      <c r="F41" s="10">
        <f t="shared" si="3"/>
        <v>304.8605374833391</v>
      </c>
      <c r="G41" s="10">
        <f t="shared" si="1"/>
        <v>304.42190065023584</v>
      </c>
      <c r="H41">
        <v>293.13</v>
      </c>
    </row>
    <row r="42" spans="1:16" x14ac:dyDescent="0.25">
      <c r="D42">
        <v>15</v>
      </c>
      <c r="E42">
        <f t="shared" si="2"/>
        <v>0.15</v>
      </c>
      <c r="F42" s="10">
        <f t="shared" si="3"/>
        <v>304.42190065023584</v>
      </c>
      <c r="G42" s="10">
        <f t="shared" si="1"/>
        <v>303.99966564625828</v>
      </c>
      <c r="H42">
        <v>293.13</v>
      </c>
    </row>
    <row r="43" spans="1:16" x14ac:dyDescent="0.25">
      <c r="D43">
        <v>16</v>
      </c>
      <c r="E43">
        <f t="shared" si="2"/>
        <v>0.16</v>
      </c>
      <c r="F43" s="10">
        <f t="shared" si="3"/>
        <v>303.99966564625828</v>
      </c>
      <c r="G43" s="10">
        <f t="shared" si="1"/>
        <v>303.59321916222137</v>
      </c>
      <c r="H43">
        <v>293.13</v>
      </c>
    </row>
    <row r="44" spans="1:16" x14ac:dyDescent="0.25">
      <c r="D44">
        <v>17</v>
      </c>
      <c r="E44">
        <f t="shared" si="2"/>
        <v>0.17</v>
      </c>
      <c r="F44" s="10">
        <f t="shared" si="3"/>
        <v>303.59321916222137</v>
      </c>
      <c r="G44" s="10">
        <f t="shared" si="1"/>
        <v>303.20197082224541</v>
      </c>
      <c r="H44">
        <v>293.13</v>
      </c>
    </row>
    <row r="45" spans="1:16" x14ac:dyDescent="0.25">
      <c r="D45">
        <v>18</v>
      </c>
      <c r="E45">
        <f t="shared" si="2"/>
        <v>0.18</v>
      </c>
      <c r="F45" s="10">
        <f t="shared" si="3"/>
        <v>303.20197082224541</v>
      </c>
      <c r="G45" s="10">
        <f t="shared" si="1"/>
        <v>302.82535232621717</v>
      </c>
      <c r="H45">
        <v>293.13</v>
      </c>
    </row>
    <row r="46" spans="1:16" x14ac:dyDescent="0.25">
      <c r="D46">
        <v>19</v>
      </c>
      <c r="E46">
        <f t="shared" si="2"/>
        <v>0.19</v>
      </c>
      <c r="F46" s="10">
        <f t="shared" si="3"/>
        <v>302.82535232621717</v>
      </c>
      <c r="G46" s="10">
        <f t="shared" si="1"/>
        <v>302.4628166243167</v>
      </c>
      <c r="H46">
        <v>293.13</v>
      </c>
    </row>
    <row r="47" spans="1:16" x14ac:dyDescent="0.25">
      <c r="D47">
        <v>20</v>
      </c>
      <c r="E47">
        <f t="shared" si="2"/>
        <v>0.2</v>
      </c>
      <c r="F47" s="10">
        <f t="shared" si="3"/>
        <v>302.4628166243167</v>
      </c>
      <c r="G47" s="10">
        <f t="shared" si="1"/>
        <v>302.11383712241081</v>
      </c>
      <c r="H47">
        <v>293.13</v>
      </c>
    </row>
    <row r="48" spans="1:16" x14ac:dyDescent="0.25">
      <c r="D48">
        <v>21</v>
      </c>
      <c r="E48">
        <f t="shared" si="2"/>
        <v>0.21</v>
      </c>
      <c r="F48" s="10">
        <f t="shared" si="3"/>
        <v>302.11383712241081</v>
      </c>
      <c r="G48" s="10">
        <f t="shared" si="1"/>
        <v>301.77790691715921</v>
      </c>
      <c r="H48">
        <v>293.13</v>
      </c>
    </row>
    <row r="49" spans="4:8" x14ac:dyDescent="0.25">
      <c r="D49">
        <v>22</v>
      </c>
      <c r="E49">
        <f t="shared" si="2"/>
        <v>0.22</v>
      </c>
      <c r="F49" s="10">
        <f t="shared" si="3"/>
        <v>301.77790691715921</v>
      </c>
      <c r="G49" s="10">
        <f t="shared" si="1"/>
        <v>301.45453805972176</v>
      </c>
      <c r="H49">
        <v>293.13</v>
      </c>
    </row>
    <row r="50" spans="4:8" x14ac:dyDescent="0.25">
      <c r="D50">
        <v>23</v>
      </c>
      <c r="E50">
        <f t="shared" si="2"/>
        <v>0.23</v>
      </c>
      <c r="F50" s="10">
        <f t="shared" si="3"/>
        <v>301.45453805972176</v>
      </c>
      <c r="G50" s="10">
        <f t="shared" si="1"/>
        <v>301.14326084699809</v>
      </c>
      <c r="H50">
        <v>293.13</v>
      </c>
    </row>
    <row r="51" spans="4:8" x14ac:dyDescent="0.25">
      <c r="D51">
        <v>24</v>
      </c>
      <c r="E51">
        <f t="shared" si="2"/>
        <v>0.24</v>
      </c>
      <c r="F51" s="10">
        <f t="shared" si="3"/>
        <v>301.14326084699809</v>
      </c>
      <c r="G51" s="10">
        <f t="shared" si="1"/>
        <v>300.84362313936958</v>
      </c>
      <c r="H51">
        <v>293.13</v>
      </c>
    </row>
    <row r="52" spans="4:8" x14ac:dyDescent="0.25">
      <c r="D52">
        <v>25</v>
      </c>
      <c r="E52">
        <f t="shared" si="2"/>
        <v>0.25</v>
      </c>
      <c r="F52" s="10">
        <f t="shared" si="3"/>
        <v>300.84362313936958</v>
      </c>
      <c r="G52" s="10">
        <f t="shared" si="1"/>
        <v>300.55518970395275</v>
      </c>
      <c r="H52">
        <v>293.13</v>
      </c>
    </row>
    <row r="53" spans="4:8" x14ac:dyDescent="0.25">
      <c r="D53">
        <v>26</v>
      </c>
      <c r="E53">
        <f t="shared" si="2"/>
        <v>0.26</v>
      </c>
      <c r="F53" s="10">
        <f t="shared" si="3"/>
        <v>300.55518970395275</v>
      </c>
      <c r="G53" s="10">
        <f t="shared" si="1"/>
        <v>300.27754158241027</v>
      </c>
      <c r="H53">
        <v>293.13</v>
      </c>
    </row>
    <row r="54" spans="4:8" x14ac:dyDescent="0.25">
      <c r="D54">
        <v>27</v>
      </c>
      <c r="E54">
        <f t="shared" si="2"/>
        <v>0.27</v>
      </c>
      <c r="F54" s="10">
        <f t="shared" si="3"/>
        <v>300.27754158241027</v>
      </c>
      <c r="G54" s="10">
        <f t="shared" si="1"/>
        <v>300.0102754824012</v>
      </c>
      <c r="H54">
        <v>293.13</v>
      </c>
    </row>
    <row r="55" spans="4:8" x14ac:dyDescent="0.25">
      <c r="D55">
        <v>28</v>
      </c>
      <c r="E55">
        <f t="shared" si="2"/>
        <v>0.28000000000000003</v>
      </c>
      <c r="F55" s="10">
        <f t="shared" si="3"/>
        <v>300.0102754824012</v>
      </c>
      <c r="G55" s="10">
        <f t="shared" si="1"/>
        <v>299.75300319178666</v>
      </c>
      <c r="H55">
        <v>293.13</v>
      </c>
    </row>
    <row r="56" spans="4:8" x14ac:dyDescent="0.25">
      <c r="D56">
        <v>29</v>
      </c>
      <c r="E56">
        <f t="shared" si="2"/>
        <v>0.28999999999999998</v>
      </c>
      <c r="F56" s="10">
        <f t="shared" si="3"/>
        <v>299.75300319178666</v>
      </c>
      <c r="G56" s="10">
        <f t="shared" si="1"/>
        <v>299.50535101473986</v>
      </c>
      <c r="H56">
        <v>293.13</v>
      </c>
    </row>
    <row r="57" spans="4:8" x14ac:dyDescent="0.25">
      <c r="D57">
        <v>30</v>
      </c>
      <c r="E57">
        <f t="shared" si="2"/>
        <v>0.3</v>
      </c>
      <c r="F57" s="10">
        <f t="shared" si="3"/>
        <v>299.50535101473986</v>
      </c>
      <c r="G57" s="10">
        <f t="shared" si="1"/>
        <v>299.26695922894157</v>
      </c>
      <c r="H57">
        <v>293.13</v>
      </c>
    </row>
    <row r="58" spans="4:8" x14ac:dyDescent="0.25">
      <c r="D58">
        <v>31</v>
      </c>
      <c r="E58">
        <f t="shared" si="2"/>
        <v>0.31</v>
      </c>
      <c r="F58" s="10">
        <f t="shared" si="3"/>
        <v>299.26695922894157</v>
      </c>
      <c r="G58" s="10">
        <f t="shared" si="1"/>
        <v>299.03748156307245</v>
      </c>
      <c r="H58">
        <v>293.13</v>
      </c>
    </row>
    <row r="59" spans="4:8" x14ac:dyDescent="0.25">
      <c r="D59">
        <v>32</v>
      </c>
      <c r="E59">
        <f t="shared" si="2"/>
        <v>0.32</v>
      </c>
      <c r="F59" s="10">
        <f t="shared" si="3"/>
        <v>299.03748156307245</v>
      </c>
      <c r="G59" s="10">
        <f t="shared" si="1"/>
        <v>298.81658469384354</v>
      </c>
      <c r="H59">
        <v>293.13</v>
      </c>
    </row>
    <row r="60" spans="4:8" x14ac:dyDescent="0.25">
      <c r="D60">
        <v>33</v>
      </c>
      <c r="E60">
        <f t="shared" si="2"/>
        <v>0.33</v>
      </c>
      <c r="F60" s="10">
        <f t="shared" si="3"/>
        <v>298.81658469384354</v>
      </c>
      <c r="G60" s="10">
        <f t="shared" si="1"/>
        <v>298.60394776183392</v>
      </c>
      <c r="H60">
        <v>293.13</v>
      </c>
    </row>
    <row r="61" spans="4:8" x14ac:dyDescent="0.25">
      <c r="D61">
        <v>34</v>
      </c>
      <c r="E61">
        <f t="shared" si="2"/>
        <v>0.34</v>
      </c>
      <c r="F61" s="10">
        <f t="shared" si="3"/>
        <v>298.60394776183392</v>
      </c>
      <c r="G61" s="10">
        <f t="shared" si="1"/>
        <v>298.39926190543275</v>
      </c>
      <c r="H61">
        <v>293.13</v>
      </c>
    </row>
    <row r="62" spans="4:8" x14ac:dyDescent="0.25">
      <c r="D62">
        <v>35</v>
      </c>
      <c r="E62">
        <f t="shared" si="2"/>
        <v>0.35000000000000003</v>
      </c>
      <c r="F62" s="10">
        <f t="shared" si="3"/>
        <v>298.39926190543275</v>
      </c>
      <c r="G62" s="10">
        <f t="shared" si="1"/>
        <v>298.20222981220826</v>
      </c>
      <c r="H62">
        <v>293.13</v>
      </c>
    </row>
    <row r="63" spans="4:8" x14ac:dyDescent="0.25">
      <c r="D63">
        <v>36</v>
      </c>
      <c r="E63">
        <f t="shared" si="2"/>
        <v>0.36</v>
      </c>
      <c r="F63" s="10">
        <f t="shared" si="3"/>
        <v>298.20222981220826</v>
      </c>
      <c r="G63" s="10">
        <f t="shared" si="1"/>
        <v>298.0125652870525</v>
      </c>
      <c r="H63">
        <v>293.13</v>
      </c>
    </row>
    <row r="64" spans="4:8" x14ac:dyDescent="0.25">
      <c r="D64">
        <v>37</v>
      </c>
      <c r="E64">
        <f t="shared" si="2"/>
        <v>0.37</v>
      </c>
      <c r="F64" s="10">
        <f t="shared" si="3"/>
        <v>298.0125652870525</v>
      </c>
      <c r="G64" s="10">
        <f t="shared" si="1"/>
        <v>297.82999283647428</v>
      </c>
      <c r="H64">
        <v>293.13</v>
      </c>
    </row>
    <row r="65" spans="4:8" x14ac:dyDescent="0.25">
      <c r="D65">
        <v>38</v>
      </c>
      <c r="E65">
        <f t="shared" si="2"/>
        <v>0.38</v>
      </c>
      <c r="F65" s="10">
        <f t="shared" si="3"/>
        <v>297.82999283647428</v>
      </c>
      <c r="G65" s="10">
        <f t="shared" si="1"/>
        <v>297.65424726843639</v>
      </c>
      <c r="H65">
        <v>293.13</v>
      </c>
    </row>
    <row r="66" spans="4:8" x14ac:dyDescent="0.25">
      <c r="D66">
        <v>39</v>
      </c>
      <c r="E66">
        <f t="shared" si="2"/>
        <v>0.39</v>
      </c>
      <c r="F66" s="10">
        <f t="shared" si="3"/>
        <v>297.65424726843639</v>
      </c>
      <c r="G66" s="10">
        <f t="shared" si="1"/>
        <v>297.48507330715614</v>
      </c>
      <c r="H66">
        <v>293.13</v>
      </c>
    </row>
    <row r="67" spans="4:8" x14ac:dyDescent="0.25">
      <c r="D67">
        <v>40</v>
      </c>
      <c r="E67">
        <f t="shared" si="2"/>
        <v>0.4</v>
      </c>
      <c r="F67" s="10">
        <f t="shared" si="3"/>
        <v>297.48507330715614</v>
      </c>
      <c r="G67" s="10">
        <f t="shared" si="1"/>
        <v>297.3222252223095</v>
      </c>
      <c r="H67">
        <v>293.13</v>
      </c>
    </row>
    <row r="68" spans="4:8" x14ac:dyDescent="0.25">
      <c r="D68">
        <v>41</v>
      </c>
      <c r="E68">
        <f t="shared" si="2"/>
        <v>0.41000000000000003</v>
      </c>
      <c r="F68" s="10">
        <f t="shared" si="3"/>
        <v>297.3222252223095</v>
      </c>
      <c r="G68" s="10">
        <f t="shared" si="1"/>
        <v>297.16546647210038</v>
      </c>
      <c r="H68">
        <v>293.13</v>
      </c>
    </row>
    <row r="69" spans="4:8" x14ac:dyDescent="0.25">
      <c r="D69">
        <v>42</v>
      </c>
      <c r="E69">
        <f t="shared" si="2"/>
        <v>0.42</v>
      </c>
      <c r="F69" s="10">
        <f t="shared" si="3"/>
        <v>297.16546647210038</v>
      </c>
      <c r="G69" s="10">
        <f t="shared" si="1"/>
        <v>297.01456935967644</v>
      </c>
      <c r="H69">
        <v>293.13</v>
      </c>
    </row>
    <row r="70" spans="4:8" x14ac:dyDescent="0.25">
      <c r="D70">
        <v>43</v>
      </c>
      <c r="E70">
        <f t="shared" si="2"/>
        <v>0.43</v>
      </c>
      <c r="F70" s="10">
        <f t="shared" si="3"/>
        <v>297.01456935967644</v>
      </c>
      <c r="G70" s="10">
        <f t="shared" si="1"/>
        <v>296.86931470239256</v>
      </c>
      <c r="H70">
        <v>293.13</v>
      </c>
    </row>
    <row r="71" spans="4:8" x14ac:dyDescent="0.25">
      <c r="D71">
        <v>44</v>
      </c>
      <c r="E71">
        <f t="shared" si="2"/>
        <v>0.44</v>
      </c>
      <c r="F71" s="10">
        <f t="shared" si="3"/>
        <v>296.86931470239256</v>
      </c>
      <c r="G71" s="10">
        <f t="shared" si="1"/>
        <v>296.72949151344119</v>
      </c>
      <c r="H71">
        <v>293.13</v>
      </c>
    </row>
    <row r="72" spans="4:8" x14ac:dyDescent="0.25">
      <c r="D72">
        <v>45</v>
      </c>
      <c r="E72">
        <f t="shared" si="2"/>
        <v>0.45</v>
      </c>
      <c r="F72" s="10">
        <f t="shared" si="3"/>
        <v>296.72949151344119</v>
      </c>
      <c r="G72" s="10">
        <f t="shared" si="1"/>
        <v>296.59489669538783</v>
      </c>
      <c r="H72">
        <v>293.13</v>
      </c>
    </row>
    <row r="73" spans="4:8" x14ac:dyDescent="0.25">
      <c r="D73">
        <v>46</v>
      </c>
      <c r="E73">
        <f t="shared" si="2"/>
        <v>0.46</v>
      </c>
      <c r="F73" s="10">
        <f t="shared" si="3"/>
        <v>296.59489669538783</v>
      </c>
      <c r="G73" s="10">
        <f t="shared" si="1"/>
        <v>296.46533474516571</v>
      </c>
      <c r="H73">
        <v>293.13</v>
      </c>
    </row>
    <row r="74" spans="4:8" x14ac:dyDescent="0.25">
      <c r="D74">
        <v>47</v>
      </c>
      <c r="E74">
        <f t="shared" si="2"/>
        <v>0.47000000000000003</v>
      </c>
      <c r="F74" s="10">
        <f t="shared" si="3"/>
        <v>296.46533474516571</v>
      </c>
      <c r="G74" s="10">
        <f t="shared" si="1"/>
        <v>296.34061747010168</v>
      </c>
      <c r="H74">
        <v>293.13</v>
      </c>
    </row>
    <row r="75" spans="4:8" x14ac:dyDescent="0.25">
      <c r="D75">
        <v>48</v>
      </c>
      <c r="E75">
        <f t="shared" si="2"/>
        <v>0.48</v>
      </c>
      <c r="F75" s="10">
        <f t="shared" si="3"/>
        <v>296.34061747010168</v>
      </c>
      <c r="G75" s="10">
        <f t="shared" si="1"/>
        <v>296.22056371456051</v>
      </c>
      <c r="H75">
        <v>293.13</v>
      </c>
    </row>
    <row r="76" spans="4:8" x14ac:dyDescent="0.25">
      <c r="D76">
        <v>49</v>
      </c>
      <c r="E76">
        <f t="shared" si="2"/>
        <v>0.49</v>
      </c>
      <c r="F76" s="10">
        <f t="shared" si="3"/>
        <v>296.22056371456051</v>
      </c>
      <c r="G76" s="10">
        <f t="shared" si="1"/>
        <v>296.10499909681096</v>
      </c>
      <c r="H76">
        <v>293.13</v>
      </c>
    </row>
    <row r="77" spans="4:8" x14ac:dyDescent="0.25">
      <c r="D77">
        <v>50</v>
      </c>
      <c r="E77">
        <f t="shared" si="2"/>
        <v>0.5</v>
      </c>
      <c r="F77" s="10">
        <f t="shared" si="3"/>
        <v>296.10499909681096</v>
      </c>
      <c r="G77" s="10">
        <f t="shared" si="1"/>
        <v>295.993755755731</v>
      </c>
      <c r="H77">
        <v>293.13</v>
      </c>
    </row>
    <row r="78" spans="4:8" x14ac:dyDescent="0.25">
      <c r="D78">
        <v>51</v>
      </c>
      <c r="E78">
        <f t="shared" si="2"/>
        <v>0.51</v>
      </c>
      <c r="F78" s="10">
        <f t="shared" si="3"/>
        <v>295.993755755731</v>
      </c>
      <c r="G78" s="10">
        <f t="shared" si="1"/>
        <v>295.88667210698435</v>
      </c>
      <c r="H78">
        <v>293.13</v>
      </c>
    </row>
    <row r="79" spans="4:8" x14ac:dyDescent="0.25">
      <c r="D79">
        <v>52</v>
      </c>
      <c r="E79">
        <f t="shared" si="2"/>
        <v>0.52</v>
      </c>
      <c r="F79" s="10">
        <f t="shared" si="3"/>
        <v>295.88667210698435</v>
      </c>
      <c r="G79" s="10">
        <f t="shared" si="1"/>
        <v>295.78359260831439</v>
      </c>
      <c r="H79">
        <v>293.13</v>
      </c>
    </row>
    <row r="80" spans="4:8" x14ac:dyDescent="0.25">
      <c r="D80">
        <v>53</v>
      </c>
      <c r="E80">
        <f t="shared" si="2"/>
        <v>0.53</v>
      </c>
      <c r="F80" s="10">
        <f t="shared" si="3"/>
        <v>295.78359260831439</v>
      </c>
      <c r="G80" s="10">
        <f t="shared" si="1"/>
        <v>295.68436753361425</v>
      </c>
      <c r="H80">
        <v>293.13</v>
      </c>
    </row>
    <row r="81" spans="4:8" x14ac:dyDescent="0.25">
      <c r="D81">
        <v>54</v>
      </c>
      <c r="E81">
        <f t="shared" si="2"/>
        <v>0.54</v>
      </c>
      <c r="F81" s="10">
        <f t="shared" si="3"/>
        <v>295.68436753361425</v>
      </c>
      <c r="G81" s="10">
        <f t="shared" si="1"/>
        <v>295.58885275544509</v>
      </c>
      <c r="H81">
        <v>293.13</v>
      </c>
    </row>
    <row r="82" spans="4:8" x14ac:dyDescent="0.25">
      <c r="D82">
        <v>55</v>
      </c>
      <c r="E82">
        <f t="shared" si="2"/>
        <v>0.55000000000000004</v>
      </c>
      <c r="F82" s="10">
        <f t="shared" si="3"/>
        <v>295.58885275544509</v>
      </c>
      <c r="G82" s="10">
        <f t="shared" si="1"/>
        <v>295.4969095356866</v>
      </c>
      <c r="H82">
        <v>293.13</v>
      </c>
    </row>
    <row r="83" spans="4:8" x14ac:dyDescent="0.25">
      <c r="D83">
        <v>56</v>
      </c>
      <c r="E83">
        <f t="shared" si="2"/>
        <v>0.56000000000000005</v>
      </c>
      <c r="F83" s="10">
        <f t="shared" si="3"/>
        <v>295.4969095356866</v>
      </c>
      <c r="G83" s="10">
        <f t="shared" si="1"/>
        <v>295.40840432401575</v>
      </c>
      <c r="H83">
        <v>293.13</v>
      </c>
    </row>
    <row r="84" spans="4:8" x14ac:dyDescent="0.25">
      <c r="D84">
        <v>57</v>
      </c>
      <c r="E84">
        <f t="shared" si="2"/>
        <v>0.57000000000000006</v>
      </c>
      <c r="F84" s="10">
        <f t="shared" si="3"/>
        <v>295.40840432401575</v>
      </c>
      <c r="G84" s="10">
        <f t="shared" si="1"/>
        <v>295.32320856392084</v>
      </c>
      <c r="H84">
        <v>293.13</v>
      </c>
    </row>
    <row r="85" spans="4:8" x14ac:dyDescent="0.25">
      <c r="D85">
        <v>58</v>
      </c>
      <c r="E85">
        <f t="shared" si="2"/>
        <v>0.57999999999999996</v>
      </c>
      <c r="F85" s="10">
        <f t="shared" si="3"/>
        <v>295.32320856392084</v>
      </c>
      <c r="G85" s="10">
        <f t="shared" si="1"/>
        <v>295.24119850596912</v>
      </c>
      <c r="H85">
        <v>293.13</v>
      </c>
    </row>
    <row r="86" spans="4:8" x14ac:dyDescent="0.25">
      <c r="D86">
        <v>59</v>
      </c>
      <c r="E86">
        <f t="shared" si="2"/>
        <v>0.59</v>
      </c>
      <c r="F86" s="10">
        <f t="shared" si="3"/>
        <v>295.24119850596912</v>
      </c>
      <c r="G86" s="10">
        <f t="shared" si="1"/>
        <v>295.16225502805725</v>
      </c>
      <c r="H86">
        <v>293.13</v>
      </c>
    </row>
    <row r="87" spans="4:8" x14ac:dyDescent="0.25">
      <c r="D87">
        <v>60</v>
      </c>
      <c r="E87">
        <f t="shared" si="2"/>
        <v>0.6</v>
      </c>
      <c r="F87" s="10">
        <f t="shared" si="3"/>
        <v>295.16225502805725</v>
      </c>
      <c r="G87" s="10">
        <f t="shared" si="1"/>
        <v>295.08626346238248</v>
      </c>
      <c r="H87">
        <v>293.13</v>
      </c>
    </row>
    <row r="88" spans="4:8" x14ac:dyDescent="0.25">
      <c r="D88">
        <v>61</v>
      </c>
      <c r="E88">
        <f t="shared" si="2"/>
        <v>0.61</v>
      </c>
      <c r="F88" s="10">
        <f t="shared" si="3"/>
        <v>295.08626346238248</v>
      </c>
      <c r="G88" s="10">
        <f t="shared" si="1"/>
        <v>295.01311342888454</v>
      </c>
      <c r="H88">
        <v>293.13</v>
      </c>
    </row>
    <row r="89" spans="4:8" x14ac:dyDescent="0.25">
      <c r="D89">
        <v>62</v>
      </c>
      <c r="E89">
        <f t="shared" si="2"/>
        <v>0.62</v>
      </c>
      <c r="F89" s="10">
        <f t="shared" si="3"/>
        <v>295.01311342888454</v>
      </c>
      <c r="G89" s="10">
        <f t="shared" si="1"/>
        <v>294.94269867491499</v>
      </c>
      <c r="H89">
        <v>293.13</v>
      </c>
    </row>
    <row r="90" spans="4:8" x14ac:dyDescent="0.25">
      <c r="D90">
        <v>63</v>
      </c>
      <c r="E90">
        <f t="shared" si="2"/>
        <v>0.63</v>
      </c>
      <c r="F90" s="10">
        <f t="shared" si="3"/>
        <v>294.94269867491499</v>
      </c>
      <c r="G90" s="10">
        <f t="shared" si="1"/>
        <v>294.87491692090208</v>
      </c>
      <c r="H90">
        <v>293.13</v>
      </c>
    </row>
    <row r="91" spans="4:8" x14ac:dyDescent="0.25">
      <c r="D91">
        <v>64</v>
      </c>
      <c r="E91">
        <f t="shared" si="2"/>
        <v>0.64</v>
      </c>
      <c r="F91" s="10">
        <f t="shared" si="3"/>
        <v>294.87491692090208</v>
      </c>
      <c r="G91" s="10">
        <f t="shared" ref="G91:G154" si="4">F91-((($B$24*$B$25*(F91-$G$6))/1000)/($G$15*$G$16*$G$13))</f>
        <v>294.80966971178657</v>
      </c>
      <c r="H91">
        <v>293.13</v>
      </c>
    </row>
    <row r="92" spans="4:8" x14ac:dyDescent="0.25">
      <c r="D92">
        <v>65</v>
      </c>
      <c r="E92">
        <f t="shared" ref="E92:E155" si="5">D92*$B$16</f>
        <v>0.65</v>
      </c>
      <c r="F92" s="10">
        <f t="shared" si="3"/>
        <v>294.80966971178657</v>
      </c>
      <c r="G92" s="10">
        <f t="shared" si="4"/>
        <v>294.74686227401281</v>
      </c>
      <c r="H92">
        <v>293.13</v>
      </c>
    </row>
    <row r="93" spans="4:8" x14ac:dyDescent="0.25">
      <c r="D93">
        <v>66</v>
      </c>
      <c r="E93">
        <f t="shared" si="5"/>
        <v>0.66</v>
      </c>
      <c r="F93" s="10">
        <f t="shared" si="3"/>
        <v>294.74686227401281</v>
      </c>
      <c r="G93" s="10">
        <f t="shared" si="4"/>
        <v>294.68640337786724</v>
      </c>
      <c r="H93">
        <v>293.13</v>
      </c>
    </row>
    <row r="94" spans="4:8" x14ac:dyDescent="0.25">
      <c r="D94">
        <v>67</v>
      </c>
      <c r="E94">
        <f t="shared" si="5"/>
        <v>0.67</v>
      </c>
      <c r="F94" s="10">
        <f t="shared" ref="F94:F157" si="6">G93</f>
        <v>294.68640337786724</v>
      </c>
      <c r="G94" s="10">
        <f t="shared" si="4"/>
        <v>294.62820520496439</v>
      </c>
      <c r="H94">
        <v>293.13</v>
      </c>
    </row>
    <row r="95" spans="4:8" x14ac:dyDescent="0.25">
      <c r="D95">
        <v>68</v>
      </c>
      <c r="E95">
        <f t="shared" si="5"/>
        <v>0.68</v>
      </c>
      <c r="F95" s="10">
        <f t="shared" si="6"/>
        <v>294.62820520496439</v>
      </c>
      <c r="G95" s="10">
        <f t="shared" si="4"/>
        <v>294.57218322068809</v>
      </c>
      <c r="H95">
        <v>293.13</v>
      </c>
    </row>
    <row r="96" spans="4:8" x14ac:dyDescent="0.25">
      <c r="D96">
        <v>69</v>
      </c>
      <c r="E96">
        <f t="shared" si="5"/>
        <v>0.69000000000000006</v>
      </c>
      <c r="F96" s="10">
        <f t="shared" si="6"/>
        <v>294.57218322068809</v>
      </c>
      <c r="G96" s="10">
        <f t="shared" si="4"/>
        <v>294.51825605140232</v>
      </c>
      <c r="H96">
        <v>293.13</v>
      </c>
    </row>
    <row r="97" spans="4:8" x14ac:dyDescent="0.25">
      <c r="D97">
        <v>70</v>
      </c>
      <c r="E97">
        <f t="shared" si="5"/>
        <v>0.70000000000000007</v>
      </c>
      <c r="F97" s="10">
        <f t="shared" si="6"/>
        <v>294.51825605140232</v>
      </c>
      <c r="G97" s="10">
        <f t="shared" si="4"/>
        <v>294.46634536625356</v>
      </c>
      <c r="H97">
        <v>293.13</v>
      </c>
    </row>
    <row r="98" spans="4:8" x14ac:dyDescent="0.25">
      <c r="D98">
        <v>71</v>
      </c>
      <c r="E98">
        <f t="shared" si="5"/>
        <v>0.71</v>
      </c>
      <c r="F98" s="10">
        <f t="shared" si="6"/>
        <v>294.46634536625356</v>
      </c>
      <c r="G98" s="10">
        <f t="shared" si="4"/>
        <v>294.41637576339281</v>
      </c>
      <c r="H98">
        <v>293.13</v>
      </c>
    </row>
    <row r="99" spans="4:8" x14ac:dyDescent="0.25">
      <c r="D99">
        <v>72</v>
      </c>
      <c r="E99">
        <f t="shared" si="5"/>
        <v>0.72</v>
      </c>
      <c r="F99" s="10">
        <f t="shared" si="6"/>
        <v>294.41637576339281</v>
      </c>
      <c r="G99" s="10">
        <f t="shared" si="4"/>
        <v>294.36827466045213</v>
      </c>
      <c r="H99">
        <v>293.13</v>
      </c>
    </row>
    <row r="100" spans="4:8" x14ac:dyDescent="0.25">
      <c r="D100">
        <v>73</v>
      </c>
      <c r="E100">
        <f t="shared" si="5"/>
        <v>0.73</v>
      </c>
      <c r="F100" s="10">
        <f t="shared" si="6"/>
        <v>294.36827466045213</v>
      </c>
      <c r="G100" s="10">
        <f t="shared" si="4"/>
        <v>294.32197218911659</v>
      </c>
      <c r="H100">
        <v>293.13</v>
      </c>
    </row>
    <row r="101" spans="4:8" x14ac:dyDescent="0.25">
      <c r="D101">
        <v>74</v>
      </c>
      <c r="E101">
        <f t="shared" si="5"/>
        <v>0.74</v>
      </c>
      <c r="F101" s="10">
        <f t="shared" si="6"/>
        <v>294.32197218911659</v>
      </c>
      <c r="G101" s="10">
        <f t="shared" si="4"/>
        <v>294.27740109363833</v>
      </c>
      <c r="H101">
        <v>293.13</v>
      </c>
    </row>
    <row r="102" spans="4:8" x14ac:dyDescent="0.25">
      <c r="D102">
        <v>75</v>
      </c>
      <c r="E102">
        <f t="shared" si="5"/>
        <v>0.75</v>
      </c>
      <c r="F102" s="10">
        <f t="shared" si="6"/>
        <v>294.27740109363833</v>
      </c>
      <c r="G102" s="10">
        <f t="shared" si="4"/>
        <v>294.23449663314557</v>
      </c>
      <c r="H102">
        <v>293.13</v>
      </c>
    </row>
    <row r="103" spans="4:8" x14ac:dyDescent="0.25">
      <c r="D103">
        <v>76</v>
      </c>
      <c r="E103">
        <f t="shared" si="5"/>
        <v>0.76</v>
      </c>
      <c r="F103" s="10">
        <f t="shared" si="6"/>
        <v>294.23449663314557</v>
      </c>
      <c r="G103" s="10">
        <f t="shared" si="4"/>
        <v>294.19319648760455</v>
      </c>
      <c r="H103">
        <v>293.13</v>
      </c>
    </row>
    <row r="104" spans="4:8" x14ac:dyDescent="0.25">
      <c r="D104">
        <v>77</v>
      </c>
      <c r="E104">
        <f t="shared" si="5"/>
        <v>0.77</v>
      </c>
      <c r="F104" s="10">
        <f t="shared" si="6"/>
        <v>294.19319648760455</v>
      </c>
      <c r="G104" s="10">
        <f t="shared" si="4"/>
        <v>294.15344066729779</v>
      </c>
      <c r="H104">
        <v>293.13</v>
      </c>
    </row>
    <row r="105" spans="4:8" x14ac:dyDescent="0.25">
      <c r="D105">
        <v>78</v>
      </c>
      <c r="E105">
        <f t="shared" si="5"/>
        <v>0.78</v>
      </c>
      <c r="F105" s="10">
        <f t="shared" si="6"/>
        <v>294.15344066729779</v>
      </c>
      <c r="G105" s="10">
        <f t="shared" si="4"/>
        <v>294.11517142568715</v>
      </c>
      <c r="H105">
        <v>293.13</v>
      </c>
    </row>
    <row r="106" spans="4:8" x14ac:dyDescent="0.25">
      <c r="D106">
        <v>79</v>
      </c>
      <c r="E106">
        <f t="shared" si="5"/>
        <v>0.79</v>
      </c>
      <c r="F106" s="10">
        <f t="shared" si="6"/>
        <v>294.11517142568715</v>
      </c>
      <c r="G106" s="10">
        <f t="shared" si="4"/>
        <v>294.07833317553525</v>
      </c>
      <c r="H106">
        <v>293.13</v>
      </c>
    </row>
    <row r="107" spans="4:8" x14ac:dyDescent="0.25">
      <c r="D107">
        <v>80</v>
      </c>
      <c r="E107">
        <f t="shared" si="5"/>
        <v>0.8</v>
      </c>
      <c r="F107" s="10">
        <f t="shared" si="6"/>
        <v>294.07833317553525</v>
      </c>
      <c r="G107" s="10">
        <f t="shared" si="4"/>
        <v>294.04287240816342</v>
      </c>
      <c r="H107">
        <v>293.13</v>
      </c>
    </row>
    <row r="108" spans="4:8" x14ac:dyDescent="0.25">
      <c r="D108">
        <v>81</v>
      </c>
      <c r="E108">
        <f t="shared" si="5"/>
        <v>0.81</v>
      </c>
      <c r="F108" s="10">
        <f t="shared" si="6"/>
        <v>294.04287240816342</v>
      </c>
      <c r="G108" s="10">
        <f t="shared" si="4"/>
        <v>294.00873761572848</v>
      </c>
      <c r="H108">
        <v>293.13</v>
      </c>
    </row>
    <row r="109" spans="4:8" x14ac:dyDescent="0.25">
      <c r="D109">
        <v>82</v>
      </c>
      <c r="E109">
        <f t="shared" si="5"/>
        <v>0.82000000000000006</v>
      </c>
      <c r="F109" s="10">
        <f t="shared" si="6"/>
        <v>294.00873761572848</v>
      </c>
      <c r="G109" s="10">
        <f t="shared" si="4"/>
        <v>293.97587921640627</v>
      </c>
      <c r="H109">
        <v>293.13</v>
      </c>
    </row>
    <row r="110" spans="4:8" x14ac:dyDescent="0.25">
      <c r="D110">
        <v>83</v>
      </c>
      <c r="E110">
        <f t="shared" si="5"/>
        <v>0.83000000000000007</v>
      </c>
      <c r="F110" s="10">
        <f t="shared" si="6"/>
        <v>293.97587921640627</v>
      </c>
      <c r="G110" s="10">
        <f t="shared" si="4"/>
        <v>293.94424948237241</v>
      </c>
      <c r="H110">
        <v>293.13</v>
      </c>
    </row>
    <row r="111" spans="4:8" x14ac:dyDescent="0.25">
      <c r="D111">
        <v>84</v>
      </c>
      <c r="E111">
        <f t="shared" si="5"/>
        <v>0.84</v>
      </c>
      <c r="F111" s="10">
        <f t="shared" si="6"/>
        <v>293.94424948237241</v>
      </c>
      <c r="G111" s="10">
        <f t="shared" si="4"/>
        <v>293.91380247047624</v>
      </c>
      <c r="H111">
        <v>293.13</v>
      </c>
    </row>
    <row r="112" spans="4:8" x14ac:dyDescent="0.25">
      <c r="D112">
        <v>85</v>
      </c>
      <c r="E112">
        <f t="shared" si="5"/>
        <v>0.85</v>
      </c>
      <c r="F112" s="10">
        <f t="shared" si="6"/>
        <v>293.91380247047624</v>
      </c>
      <c r="G112" s="10">
        <f t="shared" si="4"/>
        <v>293.88449395550697</v>
      </c>
      <c r="H112">
        <v>293.13</v>
      </c>
    </row>
    <row r="113" spans="4:8" x14ac:dyDescent="0.25">
      <c r="D113">
        <v>86</v>
      </c>
      <c r="E113">
        <f t="shared" si="5"/>
        <v>0.86</v>
      </c>
      <c r="F113" s="10">
        <f t="shared" si="6"/>
        <v>293.88449395550697</v>
      </c>
      <c r="G113" s="10">
        <f t="shared" si="4"/>
        <v>293.85628136595517</v>
      </c>
      <c r="H113">
        <v>293.13</v>
      </c>
    </row>
    <row r="114" spans="4:8" x14ac:dyDescent="0.25">
      <c r="D114">
        <v>87</v>
      </c>
      <c r="E114">
        <f t="shared" si="5"/>
        <v>0.87</v>
      </c>
      <c r="F114" s="10">
        <f t="shared" si="6"/>
        <v>293.85628136595517</v>
      </c>
      <c r="G114" s="10">
        <f t="shared" si="4"/>
        <v>293.82912372217652</v>
      </c>
      <c r="H114">
        <v>293.13</v>
      </c>
    </row>
    <row r="115" spans="4:8" x14ac:dyDescent="0.25">
      <c r="D115">
        <v>88</v>
      </c>
      <c r="E115">
        <f t="shared" si="5"/>
        <v>0.88</v>
      </c>
      <c r="F115" s="10">
        <f t="shared" si="6"/>
        <v>293.82912372217652</v>
      </c>
      <c r="G115" s="10">
        <f t="shared" si="4"/>
        <v>293.80298157686747</v>
      </c>
      <c r="H115">
        <v>293.13</v>
      </c>
    </row>
    <row r="116" spans="4:8" x14ac:dyDescent="0.25">
      <c r="D116">
        <v>89</v>
      </c>
      <c r="E116">
        <f t="shared" si="5"/>
        <v>0.89</v>
      </c>
      <c r="F116" s="10">
        <f t="shared" si="6"/>
        <v>293.80298157686747</v>
      </c>
      <c r="G116" s="10">
        <f t="shared" si="4"/>
        <v>293.77781695776685</v>
      </c>
      <c r="H116">
        <v>293.13</v>
      </c>
    </row>
    <row r="117" spans="4:8" x14ac:dyDescent="0.25">
      <c r="D117">
        <v>90</v>
      </c>
      <c r="E117">
        <f t="shared" si="5"/>
        <v>0.9</v>
      </c>
      <c r="F117" s="10">
        <f t="shared" si="6"/>
        <v>293.77781695776685</v>
      </c>
      <c r="G117" s="10">
        <f t="shared" si="4"/>
        <v>293.75359331250002</v>
      </c>
      <c r="H117">
        <v>293.13</v>
      </c>
    </row>
    <row r="118" spans="4:8" x14ac:dyDescent="0.25">
      <c r="D118">
        <v>91</v>
      </c>
      <c r="E118">
        <f t="shared" si="5"/>
        <v>0.91</v>
      </c>
      <c r="F118" s="10">
        <f t="shared" si="6"/>
        <v>293.75359331250002</v>
      </c>
      <c r="G118" s="10">
        <f t="shared" si="4"/>
        <v>293.73027545548553</v>
      </c>
      <c r="H118">
        <v>293.13</v>
      </c>
    </row>
    <row r="119" spans="4:8" x14ac:dyDescent="0.25">
      <c r="D119">
        <v>92</v>
      </c>
      <c r="E119">
        <f t="shared" si="5"/>
        <v>0.92</v>
      </c>
      <c r="F119" s="10">
        <f t="shared" si="6"/>
        <v>293.73027545548553</v>
      </c>
      <c r="G119" s="10">
        <f t="shared" si="4"/>
        <v>293.70782951682691</v>
      </c>
      <c r="H119">
        <v>293.13</v>
      </c>
    </row>
    <row r="120" spans="4:8" x14ac:dyDescent="0.25">
      <c r="D120">
        <v>93</v>
      </c>
      <c r="E120">
        <f t="shared" si="5"/>
        <v>0.93</v>
      </c>
      <c r="F120" s="10">
        <f t="shared" si="6"/>
        <v>293.70782951682691</v>
      </c>
      <c r="G120" s="10">
        <f t="shared" si="4"/>
        <v>293.68622289311554</v>
      </c>
      <c r="H120">
        <v>293.13</v>
      </c>
    </row>
    <row r="121" spans="4:8" x14ac:dyDescent="0.25">
      <c r="D121">
        <v>94</v>
      </c>
      <c r="E121">
        <f t="shared" si="5"/>
        <v>0.94000000000000006</v>
      </c>
      <c r="F121" s="10">
        <f t="shared" si="6"/>
        <v>293.68622289311554</v>
      </c>
      <c r="G121" s="10">
        <f t="shared" si="4"/>
        <v>293.66542420007335</v>
      </c>
      <c r="H121">
        <v>293.13</v>
      </c>
    </row>
    <row r="122" spans="4:8" x14ac:dyDescent="0.25">
      <c r="D122">
        <v>95</v>
      </c>
      <c r="E122">
        <f t="shared" si="5"/>
        <v>0.95000000000000007</v>
      </c>
      <c r="F122" s="10">
        <f t="shared" si="6"/>
        <v>293.66542420007335</v>
      </c>
      <c r="G122" s="10">
        <f t="shared" si="4"/>
        <v>293.64540322696615</v>
      </c>
      <c r="H122">
        <v>293.13</v>
      </c>
    </row>
    <row r="123" spans="4:8" x14ac:dyDescent="0.25">
      <c r="D123">
        <v>96</v>
      </c>
      <c r="E123">
        <f t="shared" si="5"/>
        <v>0.96</v>
      </c>
      <c r="F123" s="10">
        <f t="shared" si="6"/>
        <v>293.64540322696615</v>
      </c>
      <c r="G123" s="10">
        <f t="shared" si="4"/>
        <v>293.62613089272156</v>
      </c>
      <c r="H123">
        <v>293.13</v>
      </c>
    </row>
    <row r="124" spans="4:8" x14ac:dyDescent="0.25">
      <c r="D124">
        <v>97</v>
      </c>
      <c r="E124">
        <f t="shared" si="5"/>
        <v>0.97</v>
      </c>
      <c r="F124" s="10">
        <f t="shared" si="6"/>
        <v>293.62613089272156</v>
      </c>
      <c r="G124" s="10">
        <f t="shared" si="4"/>
        <v>293.60757920368792</v>
      </c>
      <c r="H124">
        <v>293.13</v>
      </c>
    </row>
    <row r="125" spans="4:8" x14ac:dyDescent="0.25">
      <c r="D125">
        <v>98</v>
      </c>
      <c r="E125">
        <f t="shared" si="5"/>
        <v>0.98</v>
      </c>
      <c r="F125" s="10">
        <f t="shared" si="6"/>
        <v>293.60757920368792</v>
      </c>
      <c r="G125" s="10">
        <f t="shared" si="4"/>
        <v>293.58972121297273</v>
      </c>
      <c r="H125">
        <v>293.13</v>
      </c>
    </row>
    <row r="126" spans="4:8" x14ac:dyDescent="0.25">
      <c r="D126">
        <v>99</v>
      </c>
      <c r="E126">
        <f t="shared" si="5"/>
        <v>0.99</v>
      </c>
      <c r="F126" s="10">
        <f t="shared" si="6"/>
        <v>293.58972121297273</v>
      </c>
      <c r="G126" s="10">
        <f t="shared" si="4"/>
        <v>293.57253098130133</v>
      </c>
      <c r="H126">
        <v>293.13</v>
      </c>
    </row>
    <row r="127" spans="4:8" x14ac:dyDescent="0.25">
      <c r="D127">
        <v>100</v>
      </c>
      <c r="E127">
        <f t="shared" si="5"/>
        <v>1</v>
      </c>
      <c r="F127" s="10">
        <f t="shared" si="6"/>
        <v>293.57253098130133</v>
      </c>
      <c r="G127" s="10">
        <f t="shared" si="4"/>
        <v>293.55598353933937</v>
      </c>
      <c r="H127">
        <v>293.13</v>
      </c>
    </row>
    <row r="128" spans="4:8" x14ac:dyDescent="0.25">
      <c r="D128">
        <v>101</v>
      </c>
      <c r="E128">
        <f t="shared" si="5"/>
        <v>1.01</v>
      </c>
      <c r="F128" s="10">
        <f t="shared" si="6"/>
        <v>293.55598353933937</v>
      </c>
      <c r="G128" s="10">
        <f t="shared" si="4"/>
        <v>293.54005485142414</v>
      </c>
      <c r="H128">
        <v>293.13</v>
      </c>
    </row>
    <row r="129" spans="4:8" x14ac:dyDescent="0.25">
      <c r="D129">
        <v>102</v>
      </c>
      <c r="E129">
        <f t="shared" si="5"/>
        <v>1.02</v>
      </c>
      <c r="F129" s="10">
        <f t="shared" si="6"/>
        <v>293.54005485142414</v>
      </c>
      <c r="G129" s="10">
        <f t="shared" si="4"/>
        <v>293.52472178065199</v>
      </c>
      <c r="H129">
        <v>293.13</v>
      </c>
    </row>
    <row r="130" spans="4:8" x14ac:dyDescent="0.25">
      <c r="D130">
        <v>103</v>
      </c>
      <c r="E130">
        <f t="shared" si="5"/>
        <v>1.03</v>
      </c>
      <c r="F130" s="10">
        <f t="shared" si="6"/>
        <v>293.52472178065199</v>
      </c>
      <c r="G130" s="10">
        <f t="shared" si="4"/>
        <v>293.50996205527127</v>
      </c>
      <c r="H130">
        <v>293.13</v>
      </c>
    </row>
    <row r="131" spans="4:8" x14ac:dyDescent="0.25">
      <c r="D131">
        <v>104</v>
      </c>
      <c r="E131">
        <f t="shared" si="5"/>
        <v>1.04</v>
      </c>
      <c r="F131" s="10">
        <f t="shared" si="6"/>
        <v>293.50996205527127</v>
      </c>
      <c r="G131" s="10">
        <f t="shared" si="4"/>
        <v>293.495754236332</v>
      </c>
      <c r="H131">
        <v>293.13</v>
      </c>
    </row>
    <row r="132" spans="4:8" x14ac:dyDescent="0.25">
      <c r="D132">
        <v>105</v>
      </c>
      <c r="E132">
        <f t="shared" si="5"/>
        <v>1.05</v>
      </c>
      <c r="F132" s="10">
        <f t="shared" si="6"/>
        <v>293.495754236332</v>
      </c>
      <c r="G132" s="10">
        <f t="shared" si="4"/>
        <v>293.48207768654504</v>
      </c>
      <c r="H132">
        <v>293.13</v>
      </c>
    </row>
    <row r="133" spans="4:8" x14ac:dyDescent="0.25">
      <c r="D133">
        <v>106</v>
      </c>
      <c r="E133">
        <f t="shared" si="5"/>
        <v>1.06</v>
      </c>
      <c r="F133" s="10">
        <f t="shared" si="6"/>
        <v>293.48207768654504</v>
      </c>
      <c r="G133" s="10">
        <f t="shared" si="4"/>
        <v>293.46891254030584</v>
      </c>
      <c r="H133">
        <v>293.13</v>
      </c>
    </row>
    <row r="134" spans="4:8" x14ac:dyDescent="0.25">
      <c r="D134">
        <v>107</v>
      </c>
      <c r="E134">
        <f t="shared" si="5"/>
        <v>1.07</v>
      </c>
      <c r="F134" s="10">
        <f t="shared" si="6"/>
        <v>293.46891254030584</v>
      </c>
      <c r="G134" s="10">
        <f t="shared" si="4"/>
        <v>293.45623967483914</v>
      </c>
      <c r="H134">
        <v>293.13</v>
      </c>
    </row>
    <row r="135" spans="4:8" x14ac:dyDescent="0.25">
      <c r="D135">
        <v>108</v>
      </c>
      <c r="E135">
        <f t="shared" si="5"/>
        <v>1.08</v>
      </c>
      <c r="F135" s="10">
        <f t="shared" si="6"/>
        <v>293.45623967483914</v>
      </c>
      <c r="G135" s="10">
        <f t="shared" si="4"/>
        <v>293.44404068242233</v>
      </c>
      <c r="H135">
        <v>293.13</v>
      </c>
    </row>
    <row r="136" spans="4:8" x14ac:dyDescent="0.25">
      <c r="D136">
        <v>109</v>
      </c>
      <c r="E136">
        <f t="shared" si="5"/>
        <v>1.0900000000000001</v>
      </c>
      <c r="F136" s="10">
        <f t="shared" si="6"/>
        <v>293.44404068242233</v>
      </c>
      <c r="G136" s="10">
        <f t="shared" si="4"/>
        <v>293.43229784364797</v>
      </c>
      <c r="H136">
        <v>293.13</v>
      </c>
    </row>
    <row r="137" spans="4:8" x14ac:dyDescent="0.25">
      <c r="D137">
        <v>110</v>
      </c>
      <c r="E137">
        <f t="shared" si="5"/>
        <v>1.1000000000000001</v>
      </c>
      <c r="F137" s="10">
        <f t="shared" si="6"/>
        <v>293.43229784364797</v>
      </c>
      <c r="G137" s="10">
        <f t="shared" si="4"/>
        <v>293.42099410168561</v>
      </c>
      <c r="H137">
        <v>293.13</v>
      </c>
    </row>
    <row r="138" spans="4:8" x14ac:dyDescent="0.25">
      <c r="D138">
        <v>111</v>
      </c>
      <c r="E138">
        <f t="shared" si="5"/>
        <v>1.1100000000000001</v>
      </c>
      <c r="F138" s="10">
        <f t="shared" si="6"/>
        <v>293.42099410168561</v>
      </c>
      <c r="G138" s="10">
        <f t="shared" si="4"/>
        <v>293.41011303750622</v>
      </c>
      <c r="H138">
        <v>293.13</v>
      </c>
    </row>
    <row r="139" spans="4:8" x14ac:dyDescent="0.25">
      <c r="D139">
        <v>112</v>
      </c>
      <c r="E139">
        <f t="shared" si="5"/>
        <v>1.1200000000000001</v>
      </c>
      <c r="F139" s="10">
        <f t="shared" si="6"/>
        <v>293.41011303750622</v>
      </c>
      <c r="G139" s="10">
        <f t="shared" si="4"/>
        <v>293.39963884603316</v>
      </c>
      <c r="H139">
        <v>293.13</v>
      </c>
    </row>
    <row r="140" spans="4:8" x14ac:dyDescent="0.25">
      <c r="D140">
        <v>113</v>
      </c>
      <c r="E140">
        <f t="shared" si="5"/>
        <v>1.1300000000000001</v>
      </c>
      <c r="F140" s="10">
        <f t="shared" si="6"/>
        <v>293.39963884603316</v>
      </c>
      <c r="G140" s="10">
        <f t="shared" si="4"/>
        <v>293.3895563131847</v>
      </c>
      <c r="H140">
        <v>293.13</v>
      </c>
    </row>
    <row r="141" spans="4:8" x14ac:dyDescent="0.25">
      <c r="D141">
        <v>114</v>
      </c>
      <c r="E141">
        <f t="shared" si="5"/>
        <v>1.1400000000000001</v>
      </c>
      <c r="F141" s="10">
        <f t="shared" si="6"/>
        <v>293.3895563131847</v>
      </c>
      <c r="G141" s="10">
        <f t="shared" si="4"/>
        <v>293.37985079377529</v>
      </c>
      <c r="H141">
        <v>293.13</v>
      </c>
    </row>
    <row r="142" spans="4:8" x14ac:dyDescent="0.25">
      <c r="D142">
        <v>115</v>
      </c>
      <c r="E142">
        <f t="shared" si="5"/>
        <v>1.1500000000000001</v>
      </c>
      <c r="F142" s="10">
        <f t="shared" si="6"/>
        <v>293.37985079377529</v>
      </c>
      <c r="G142" s="10">
        <f t="shared" si="4"/>
        <v>293.37050819024279</v>
      </c>
      <c r="H142">
        <v>293.13</v>
      </c>
    </row>
    <row r="143" spans="4:8" x14ac:dyDescent="0.25">
      <c r="D143">
        <v>116</v>
      </c>
      <c r="E143">
        <f t="shared" si="5"/>
        <v>1.1599999999999999</v>
      </c>
      <c r="F143" s="10">
        <f t="shared" si="6"/>
        <v>293.37050819024279</v>
      </c>
      <c r="G143" s="10">
        <f t="shared" si="4"/>
        <v>293.36151493217142</v>
      </c>
      <c r="H143">
        <v>293.13</v>
      </c>
    </row>
    <row r="144" spans="4:8" x14ac:dyDescent="0.25">
      <c r="D144">
        <v>117</v>
      </c>
      <c r="E144">
        <f t="shared" si="5"/>
        <v>1.17</v>
      </c>
      <c r="F144" s="10">
        <f t="shared" si="6"/>
        <v>293.36151493217142</v>
      </c>
      <c r="G144" s="10">
        <f t="shared" si="4"/>
        <v>293.35285795658029</v>
      </c>
      <c r="H144">
        <v>293.13</v>
      </c>
    </row>
    <row r="145" spans="4:8" x14ac:dyDescent="0.25">
      <c r="D145">
        <v>118</v>
      </c>
      <c r="E145">
        <f t="shared" si="5"/>
        <v>1.18</v>
      </c>
      <c r="F145" s="10">
        <f t="shared" si="6"/>
        <v>293.35285795658029</v>
      </c>
      <c r="G145" s="10">
        <f t="shared" si="4"/>
        <v>293.34452468894909</v>
      </c>
      <c r="H145">
        <v>293.13</v>
      </c>
    </row>
    <row r="146" spans="4:8" x14ac:dyDescent="0.25">
      <c r="D146">
        <v>119</v>
      </c>
      <c r="E146">
        <f t="shared" si="5"/>
        <v>1.19</v>
      </c>
      <c r="F146" s="10">
        <f t="shared" si="6"/>
        <v>293.34452468894909</v>
      </c>
      <c r="G146" s="10">
        <f t="shared" si="4"/>
        <v>293.33650302495317</v>
      </c>
      <c r="H146">
        <v>293.13</v>
      </c>
    </row>
    <row r="147" spans="4:8" x14ac:dyDescent="0.25">
      <c r="D147">
        <v>120</v>
      </c>
      <c r="E147">
        <f t="shared" si="5"/>
        <v>1.2</v>
      </c>
      <c r="F147" s="10">
        <f t="shared" si="6"/>
        <v>293.33650302495317</v>
      </c>
      <c r="G147" s="10">
        <f t="shared" si="4"/>
        <v>293.32878131288157</v>
      </c>
      <c r="H147">
        <v>293.13</v>
      </c>
    </row>
    <row r="148" spans="4:8" x14ac:dyDescent="0.25">
      <c r="D148">
        <v>121</v>
      </c>
      <c r="E148">
        <f t="shared" si="5"/>
        <v>1.21</v>
      </c>
      <c r="F148" s="10">
        <f t="shared" si="6"/>
        <v>293.32878131288157</v>
      </c>
      <c r="G148" s="10">
        <f t="shared" si="4"/>
        <v>293.32134833671262</v>
      </c>
      <c r="H148">
        <v>293.13</v>
      </c>
    </row>
    <row r="149" spans="4:8" x14ac:dyDescent="0.25">
      <c r="D149">
        <v>122</v>
      </c>
      <c r="E149">
        <f t="shared" si="5"/>
        <v>1.22</v>
      </c>
      <c r="F149" s="10">
        <f t="shared" si="6"/>
        <v>293.32134833671262</v>
      </c>
      <c r="G149" s="10">
        <f t="shared" si="4"/>
        <v>293.31419329982242</v>
      </c>
      <c r="H149">
        <v>293.13</v>
      </c>
    </row>
    <row r="150" spans="4:8" x14ac:dyDescent="0.25">
      <c r="D150">
        <v>123</v>
      </c>
      <c r="E150">
        <f t="shared" si="5"/>
        <v>1.23</v>
      </c>
      <c r="F150" s="10">
        <f t="shared" si="6"/>
        <v>293.31419329982242</v>
      </c>
      <c r="G150" s="10">
        <f t="shared" si="4"/>
        <v>293.30730580930225</v>
      </c>
      <c r="H150">
        <v>293.13</v>
      </c>
    </row>
    <row r="151" spans="4:8" x14ac:dyDescent="0.25">
      <c r="D151">
        <v>124</v>
      </c>
      <c r="E151">
        <f t="shared" si="5"/>
        <v>1.24</v>
      </c>
      <c r="F151" s="10">
        <f t="shared" si="6"/>
        <v>293.30730580930225</v>
      </c>
      <c r="G151" s="10">
        <f t="shared" si="4"/>
        <v>293.30067586086267</v>
      </c>
      <c r="H151">
        <v>293.13</v>
      </c>
    </row>
    <row r="152" spans="4:8" x14ac:dyDescent="0.25">
      <c r="D152">
        <v>125</v>
      </c>
      <c r="E152">
        <f t="shared" si="5"/>
        <v>1.25</v>
      </c>
      <c r="F152" s="10">
        <f t="shared" si="6"/>
        <v>293.30067586086267</v>
      </c>
      <c r="G152" s="10">
        <f t="shared" si="4"/>
        <v>293.29429382430192</v>
      </c>
      <c r="H152">
        <v>293.13</v>
      </c>
    </row>
    <row r="153" spans="4:8" x14ac:dyDescent="0.25">
      <c r="D153">
        <v>126</v>
      </c>
      <c r="E153">
        <f t="shared" si="5"/>
        <v>1.26</v>
      </c>
      <c r="F153" s="10">
        <f t="shared" si="6"/>
        <v>293.29429382430192</v>
      </c>
      <c r="G153" s="10">
        <f t="shared" si="4"/>
        <v>293.28815042951777</v>
      </c>
      <c r="H153">
        <v>293.13</v>
      </c>
    </row>
    <row r="154" spans="4:8" x14ac:dyDescent="0.25">
      <c r="D154">
        <v>127</v>
      </c>
      <c r="E154">
        <f t="shared" si="5"/>
        <v>1.27</v>
      </c>
      <c r="F154" s="10">
        <f t="shared" si="6"/>
        <v>293.28815042951777</v>
      </c>
      <c r="G154" s="10">
        <f t="shared" si="4"/>
        <v>293.28223675304247</v>
      </c>
      <c r="H154">
        <v>293.13</v>
      </c>
    </row>
    <row r="155" spans="4:8" x14ac:dyDescent="0.25">
      <c r="D155">
        <v>128</v>
      </c>
      <c r="E155">
        <f t="shared" si="5"/>
        <v>1.28</v>
      </c>
      <c r="F155" s="10">
        <f t="shared" si="6"/>
        <v>293.28223675304247</v>
      </c>
      <c r="G155" s="10">
        <f t="shared" ref="G155:G218" si="7">F155-((($B$24*$B$25*(F155-$G$6))/1000)/($G$15*$G$16*$G$13))</f>
        <v>293.27654420508111</v>
      </c>
      <c r="H155">
        <v>293.13</v>
      </c>
    </row>
    <row r="156" spans="4:8" x14ac:dyDescent="0.25">
      <c r="D156">
        <v>129</v>
      </c>
      <c r="E156">
        <f t="shared" ref="E156:E219" si="8">D156*$B$16</f>
        <v>1.29</v>
      </c>
      <c r="F156" s="10">
        <f t="shared" si="6"/>
        <v>293.27654420508111</v>
      </c>
      <c r="G156" s="10">
        <f t="shared" si="7"/>
        <v>293.27106451703463</v>
      </c>
      <c r="H156">
        <v>293.13</v>
      </c>
    </row>
    <row r="157" spans="4:8" x14ac:dyDescent="0.25">
      <c r="D157">
        <v>130</v>
      </c>
      <c r="E157">
        <f t="shared" si="8"/>
        <v>1.3</v>
      </c>
      <c r="F157" s="10">
        <f t="shared" si="6"/>
        <v>293.27106451703463</v>
      </c>
      <c r="G157" s="10">
        <f t="shared" si="7"/>
        <v>293.26578972948948</v>
      </c>
      <c r="H157">
        <v>293.13</v>
      </c>
    </row>
    <row r="158" spans="4:8" x14ac:dyDescent="0.25">
      <c r="D158">
        <v>131</v>
      </c>
      <c r="E158">
        <f t="shared" si="8"/>
        <v>1.31</v>
      </c>
      <c r="F158" s="10">
        <f t="shared" ref="F158:F221" si="9">G157</f>
        <v>293.26578972948948</v>
      </c>
      <c r="G158" s="10">
        <f t="shared" si="7"/>
        <v>293.2607121806563</v>
      </c>
      <c r="H158">
        <v>293.13</v>
      </c>
    </row>
    <row r="159" spans="4:8" x14ac:dyDescent="0.25">
      <c r="D159">
        <v>132</v>
      </c>
      <c r="E159">
        <f t="shared" si="8"/>
        <v>1.32</v>
      </c>
      <c r="F159" s="10">
        <f t="shared" si="9"/>
        <v>293.2607121806563</v>
      </c>
      <c r="G159" s="10">
        <f t="shared" si="7"/>
        <v>293.25582449524097</v>
      </c>
      <c r="H159">
        <v>293.13</v>
      </c>
    </row>
    <row r="160" spans="4:8" x14ac:dyDescent="0.25">
      <c r="D160">
        <v>133</v>
      </c>
      <c r="E160">
        <f t="shared" si="8"/>
        <v>1.33</v>
      </c>
      <c r="F160" s="10">
        <f t="shared" si="9"/>
        <v>293.25582449524097</v>
      </c>
      <c r="G160" s="10">
        <f t="shared" si="7"/>
        <v>293.25111957373184</v>
      </c>
      <c r="H160">
        <v>293.13</v>
      </c>
    </row>
    <row r="161" spans="4:8" x14ac:dyDescent="0.25">
      <c r="D161">
        <v>134</v>
      </c>
      <c r="E161">
        <f t="shared" si="8"/>
        <v>1.34</v>
      </c>
      <c r="F161" s="10">
        <f t="shared" si="9"/>
        <v>293.25111957373184</v>
      </c>
      <c r="G161" s="10">
        <f t="shared" si="7"/>
        <v>293.24659058208726</v>
      </c>
      <c r="H161">
        <v>293.13</v>
      </c>
    </row>
    <row r="162" spans="4:8" x14ac:dyDescent="0.25">
      <c r="D162">
        <v>135</v>
      </c>
      <c r="E162">
        <f t="shared" si="8"/>
        <v>1.35</v>
      </c>
      <c r="F162" s="10">
        <f t="shared" si="9"/>
        <v>293.24659058208726</v>
      </c>
      <c r="G162" s="10">
        <f t="shared" si="7"/>
        <v>293.24223094180911</v>
      </c>
      <c r="H162">
        <v>293.13</v>
      </c>
    </row>
    <row r="163" spans="4:8" x14ac:dyDescent="0.25">
      <c r="D163">
        <v>136</v>
      </c>
      <c r="E163">
        <f t="shared" si="8"/>
        <v>1.36</v>
      </c>
      <c r="F163" s="10">
        <f t="shared" si="9"/>
        <v>293.24223094180911</v>
      </c>
      <c r="G163" s="10">
        <f t="shared" si="7"/>
        <v>293.23803432038733</v>
      </c>
      <c r="H163">
        <v>293.13</v>
      </c>
    </row>
    <row r="164" spans="4:8" x14ac:dyDescent="0.25">
      <c r="D164">
        <v>137</v>
      </c>
      <c r="E164">
        <f t="shared" si="8"/>
        <v>1.37</v>
      </c>
      <c r="F164" s="10">
        <f t="shared" si="9"/>
        <v>293.23803432038733</v>
      </c>
      <c r="G164" s="10">
        <f t="shared" si="7"/>
        <v>293.2339946221017</v>
      </c>
      <c r="H164">
        <v>293.13</v>
      </c>
    </row>
    <row r="165" spans="4:8" x14ac:dyDescent="0.25">
      <c r="D165">
        <v>138</v>
      </c>
      <c r="E165">
        <f t="shared" si="8"/>
        <v>1.3800000000000001</v>
      </c>
      <c r="F165" s="10">
        <f t="shared" si="9"/>
        <v>293.2339946221017</v>
      </c>
      <c r="G165" s="10">
        <f t="shared" si="7"/>
        <v>293.23010597916755</v>
      </c>
      <c r="H165">
        <v>293.13</v>
      </c>
    </row>
    <row r="166" spans="4:8" x14ac:dyDescent="0.25">
      <c r="D166">
        <v>139</v>
      </c>
      <c r="E166">
        <f t="shared" si="8"/>
        <v>1.3900000000000001</v>
      </c>
      <c r="F166" s="10">
        <f t="shared" si="9"/>
        <v>293.23010597916755</v>
      </c>
      <c r="G166" s="10">
        <f t="shared" si="7"/>
        <v>293.22636274321275</v>
      </c>
      <c r="H166">
        <v>293.13</v>
      </c>
    </row>
    <row r="167" spans="4:8" x14ac:dyDescent="0.25">
      <c r="D167">
        <v>140</v>
      </c>
      <c r="E167">
        <f t="shared" si="8"/>
        <v>1.4000000000000001</v>
      </c>
      <c r="F167" s="10">
        <f t="shared" si="9"/>
        <v>293.22636274321275</v>
      </c>
      <c r="G167" s="10">
        <f t="shared" si="7"/>
        <v>293.22275947707323</v>
      </c>
      <c r="H167">
        <v>293.13</v>
      </c>
    </row>
    <row r="168" spans="4:8" x14ac:dyDescent="0.25">
      <c r="D168">
        <v>141</v>
      </c>
      <c r="E168">
        <f t="shared" si="8"/>
        <v>1.41</v>
      </c>
      <c r="F168" s="10">
        <f t="shared" si="9"/>
        <v>293.22275947707323</v>
      </c>
      <c r="G168" s="10">
        <f t="shared" si="7"/>
        <v>293.21929094689534</v>
      </c>
      <c r="H168">
        <v>293.13</v>
      </c>
    </row>
    <row r="169" spans="4:8" x14ac:dyDescent="0.25">
      <c r="D169">
        <v>142</v>
      </c>
      <c r="E169">
        <f t="shared" si="8"/>
        <v>1.42</v>
      </c>
      <c r="F169" s="10">
        <f t="shared" si="9"/>
        <v>293.21929094689534</v>
      </c>
      <c r="G169" s="10">
        <f t="shared" si="7"/>
        <v>293.21595211453354</v>
      </c>
      <c r="H169">
        <v>293.13</v>
      </c>
    </row>
    <row r="170" spans="4:8" x14ac:dyDescent="0.25">
      <c r="D170">
        <v>143</v>
      </c>
      <c r="E170">
        <f t="shared" si="8"/>
        <v>1.43</v>
      </c>
      <c r="F170" s="10">
        <f t="shared" si="9"/>
        <v>293.21595211453354</v>
      </c>
      <c r="G170" s="10">
        <f t="shared" si="7"/>
        <v>293.2127381302322</v>
      </c>
      <c r="H170">
        <v>293.13</v>
      </c>
    </row>
    <row r="171" spans="4:8" x14ac:dyDescent="0.25">
      <c r="D171">
        <v>144</v>
      </c>
      <c r="E171">
        <f t="shared" si="8"/>
        <v>1.44</v>
      </c>
      <c r="F171" s="10">
        <f t="shared" si="9"/>
        <v>293.2127381302322</v>
      </c>
      <c r="G171" s="10">
        <f t="shared" si="7"/>
        <v>293.20964432558145</v>
      </c>
      <c r="H171">
        <v>293.13</v>
      </c>
    </row>
    <row r="172" spans="4:8" x14ac:dyDescent="0.25">
      <c r="D172">
        <v>145</v>
      </c>
      <c r="E172">
        <f t="shared" si="8"/>
        <v>1.45</v>
      </c>
      <c r="F172" s="10">
        <f t="shared" si="9"/>
        <v>293.20964432558145</v>
      </c>
      <c r="G172" s="10">
        <f t="shared" si="7"/>
        <v>293.20666620673592</v>
      </c>
      <c r="H172">
        <v>293.13</v>
      </c>
    </row>
    <row r="173" spans="4:8" x14ac:dyDescent="0.25">
      <c r="D173">
        <v>146</v>
      </c>
      <c r="E173">
        <f t="shared" si="8"/>
        <v>1.46</v>
      </c>
      <c r="F173" s="10">
        <f t="shared" si="9"/>
        <v>293.20666620673592</v>
      </c>
      <c r="G173" s="10">
        <f t="shared" si="7"/>
        <v>293.20379944788738</v>
      </c>
      <c r="H173">
        <v>293.13</v>
      </c>
    </row>
    <row r="174" spans="4:8" x14ac:dyDescent="0.25">
      <c r="D174">
        <v>147</v>
      </c>
      <c r="E174">
        <f t="shared" si="8"/>
        <v>1.47</v>
      </c>
      <c r="F174" s="10">
        <f t="shared" si="9"/>
        <v>293.20379944788738</v>
      </c>
      <c r="G174" s="10">
        <f t="shared" si="7"/>
        <v>293.20103988498141</v>
      </c>
      <c r="H174">
        <v>293.13</v>
      </c>
    </row>
    <row r="175" spans="4:8" x14ac:dyDescent="0.25">
      <c r="D175">
        <v>148</v>
      </c>
      <c r="E175">
        <f t="shared" si="8"/>
        <v>1.48</v>
      </c>
      <c r="F175" s="10">
        <f t="shared" si="9"/>
        <v>293.20103988498141</v>
      </c>
      <c r="G175" s="10">
        <f t="shared" si="7"/>
        <v>293.19838350966899</v>
      </c>
      <c r="H175">
        <v>293.13</v>
      </c>
    </row>
    <row r="176" spans="4:8" x14ac:dyDescent="0.25">
      <c r="D176">
        <v>149</v>
      </c>
      <c r="E176">
        <f t="shared" si="8"/>
        <v>1.49</v>
      </c>
      <c r="F176" s="10">
        <f t="shared" si="9"/>
        <v>293.19838350966899</v>
      </c>
      <c r="G176" s="10">
        <f t="shared" si="7"/>
        <v>293.19582646348414</v>
      </c>
      <c r="H176">
        <v>293.13</v>
      </c>
    </row>
    <row r="177" spans="4:8" x14ac:dyDescent="0.25">
      <c r="D177">
        <v>150</v>
      </c>
      <c r="E177">
        <f t="shared" si="8"/>
        <v>1.5</v>
      </c>
      <c r="F177" s="10">
        <f t="shared" si="9"/>
        <v>293.19582646348414</v>
      </c>
      <c r="G177" s="10">
        <f t="shared" si="7"/>
        <v>293.19336503223957</v>
      </c>
      <c r="H177">
        <v>293.13</v>
      </c>
    </row>
    <row r="178" spans="4:8" x14ac:dyDescent="0.25">
      <c r="D178">
        <v>151</v>
      </c>
      <c r="E178">
        <f t="shared" si="8"/>
        <v>1.51</v>
      </c>
      <c r="F178" s="10">
        <f t="shared" si="9"/>
        <v>293.19336503223957</v>
      </c>
      <c r="G178" s="10">
        <f t="shared" si="7"/>
        <v>293.19099564063151</v>
      </c>
      <c r="H178">
        <v>293.13</v>
      </c>
    </row>
    <row r="179" spans="4:8" x14ac:dyDescent="0.25">
      <c r="D179">
        <v>152</v>
      </c>
      <c r="E179">
        <f t="shared" si="8"/>
        <v>1.52</v>
      </c>
      <c r="F179" s="10">
        <f t="shared" si="9"/>
        <v>293.19099564063151</v>
      </c>
      <c r="G179" s="10">
        <f t="shared" si="7"/>
        <v>293.18871484704658</v>
      </c>
      <c r="H179">
        <v>293.13</v>
      </c>
    </row>
    <row r="180" spans="4:8" x14ac:dyDescent="0.25">
      <c r="D180">
        <v>153</v>
      </c>
      <c r="E180">
        <f t="shared" si="8"/>
        <v>1.53</v>
      </c>
      <c r="F180" s="10">
        <f t="shared" si="9"/>
        <v>293.18871484704658</v>
      </c>
      <c r="G180" s="10">
        <f t="shared" si="7"/>
        <v>293.18651933856273</v>
      </c>
      <c r="H180">
        <v>293.13</v>
      </c>
    </row>
    <row r="181" spans="4:8" x14ac:dyDescent="0.25">
      <c r="D181">
        <v>154</v>
      </c>
      <c r="E181">
        <f t="shared" si="8"/>
        <v>1.54</v>
      </c>
      <c r="F181" s="10">
        <f t="shared" si="9"/>
        <v>293.18651933856273</v>
      </c>
      <c r="G181" s="10">
        <f t="shared" si="7"/>
        <v>293.18440592613712</v>
      </c>
      <c r="H181">
        <v>293.13</v>
      </c>
    </row>
    <row r="182" spans="4:8" x14ac:dyDescent="0.25">
      <c r="D182">
        <v>155</v>
      </c>
      <c r="E182">
        <f t="shared" si="8"/>
        <v>1.55</v>
      </c>
      <c r="F182" s="10">
        <f t="shared" si="9"/>
        <v>293.18440592613712</v>
      </c>
      <c r="G182" s="10">
        <f t="shared" si="7"/>
        <v>293.18237153997393</v>
      </c>
      <c r="H182">
        <v>293.13</v>
      </c>
    </row>
    <row r="183" spans="4:8" x14ac:dyDescent="0.25">
      <c r="D183">
        <v>156</v>
      </c>
      <c r="E183">
        <f t="shared" si="8"/>
        <v>1.56</v>
      </c>
      <c r="F183" s="10">
        <f t="shared" si="9"/>
        <v>293.18237153997393</v>
      </c>
      <c r="G183" s="10">
        <f t="shared" si="7"/>
        <v>293.18041322506537</v>
      </c>
      <c r="H183">
        <v>293.13</v>
      </c>
    </row>
    <row r="184" spans="4:8" x14ac:dyDescent="0.25">
      <c r="D184">
        <v>157</v>
      </c>
      <c r="E184">
        <f t="shared" si="8"/>
        <v>1.57</v>
      </c>
      <c r="F184" s="10">
        <f t="shared" si="9"/>
        <v>293.18041322506537</v>
      </c>
      <c r="G184" s="10">
        <f t="shared" si="7"/>
        <v>293.1785281368995</v>
      </c>
      <c r="H184">
        <v>293.13</v>
      </c>
    </row>
    <row r="185" spans="4:8" x14ac:dyDescent="0.25">
      <c r="D185">
        <v>158</v>
      </c>
      <c r="E185">
        <f t="shared" si="8"/>
        <v>1.58</v>
      </c>
      <c r="F185" s="10">
        <f t="shared" si="9"/>
        <v>293.1785281368995</v>
      </c>
      <c r="G185" s="10">
        <f t="shared" si="7"/>
        <v>293.1767135373284</v>
      </c>
      <c r="H185">
        <v>293.13</v>
      </c>
    </row>
    <row r="186" spans="4:8" x14ac:dyDescent="0.25">
      <c r="D186">
        <v>159</v>
      </c>
      <c r="E186">
        <f t="shared" si="8"/>
        <v>1.59</v>
      </c>
      <c r="F186" s="10">
        <f t="shared" si="9"/>
        <v>293.1767135373284</v>
      </c>
      <c r="G186" s="10">
        <f t="shared" si="7"/>
        <v>293.17496679059099</v>
      </c>
      <c r="H186">
        <v>293.13</v>
      </c>
    </row>
    <row r="187" spans="4:8" x14ac:dyDescent="0.25">
      <c r="D187">
        <v>160</v>
      </c>
      <c r="E187">
        <f t="shared" si="8"/>
        <v>1.6</v>
      </c>
      <c r="F187" s="10">
        <f t="shared" si="9"/>
        <v>293.17496679059099</v>
      </c>
      <c r="G187" s="10">
        <f t="shared" si="7"/>
        <v>293.17328535948457</v>
      </c>
      <c r="H187">
        <v>293.13</v>
      </c>
    </row>
    <row r="188" spans="4:8" x14ac:dyDescent="0.25">
      <c r="D188">
        <v>161</v>
      </c>
      <c r="E188">
        <f t="shared" si="8"/>
        <v>1.61</v>
      </c>
      <c r="F188" s="10">
        <f t="shared" si="9"/>
        <v>293.17328535948457</v>
      </c>
      <c r="G188" s="10">
        <f t="shared" si="7"/>
        <v>293.17166680167924</v>
      </c>
      <c r="H188">
        <v>293.13</v>
      </c>
    </row>
    <row r="189" spans="4:8" x14ac:dyDescent="0.25">
      <c r="D189">
        <v>162</v>
      </c>
      <c r="E189">
        <f t="shared" si="8"/>
        <v>1.62</v>
      </c>
      <c r="F189" s="10">
        <f t="shared" si="9"/>
        <v>293.17166680167924</v>
      </c>
      <c r="G189" s="10">
        <f t="shared" si="7"/>
        <v>293.17010876617064</v>
      </c>
      <c r="H189">
        <v>293.13</v>
      </c>
    </row>
    <row r="190" spans="4:8" x14ac:dyDescent="0.25">
      <c r="D190">
        <v>163</v>
      </c>
      <c r="E190">
        <f t="shared" si="8"/>
        <v>1.6300000000000001</v>
      </c>
      <c r="F190" s="10">
        <f t="shared" si="9"/>
        <v>293.17010876617064</v>
      </c>
      <c r="G190" s="10">
        <f t="shared" si="7"/>
        <v>293.16860898986477</v>
      </c>
      <c r="H190">
        <v>293.13</v>
      </c>
    </row>
    <row r="191" spans="4:8" x14ac:dyDescent="0.25">
      <c r="D191">
        <v>164</v>
      </c>
      <c r="E191">
        <f t="shared" si="8"/>
        <v>1.6400000000000001</v>
      </c>
      <c r="F191" s="10">
        <f t="shared" si="9"/>
        <v>293.16860898986477</v>
      </c>
      <c r="G191" s="10">
        <f t="shared" si="7"/>
        <v>293.1671652942909</v>
      </c>
      <c r="H191">
        <v>293.13</v>
      </c>
    </row>
    <row r="192" spans="4:8" x14ac:dyDescent="0.25">
      <c r="D192">
        <v>165</v>
      </c>
      <c r="E192">
        <f t="shared" si="8"/>
        <v>1.6500000000000001</v>
      </c>
      <c r="F192" s="10">
        <f t="shared" si="9"/>
        <v>293.1671652942909</v>
      </c>
      <c r="G192" s="10">
        <f t="shared" si="7"/>
        <v>293.16577558243733</v>
      </c>
      <c r="H192">
        <v>293.13</v>
      </c>
    </row>
    <row r="193" spans="4:8" x14ac:dyDescent="0.25">
      <c r="D193">
        <v>166</v>
      </c>
      <c r="E193">
        <f t="shared" si="8"/>
        <v>1.6600000000000001</v>
      </c>
      <c r="F193" s="10">
        <f t="shared" si="9"/>
        <v>293.16577558243733</v>
      </c>
      <c r="G193" s="10">
        <f t="shared" si="7"/>
        <v>293.16443783570537</v>
      </c>
      <c r="H193">
        <v>293.13</v>
      </c>
    </row>
    <row r="194" spans="4:8" x14ac:dyDescent="0.25">
      <c r="D194">
        <v>167</v>
      </c>
      <c r="E194">
        <f t="shared" si="8"/>
        <v>1.67</v>
      </c>
      <c r="F194" s="10">
        <f t="shared" si="9"/>
        <v>293.16443783570537</v>
      </c>
      <c r="G194" s="10">
        <f t="shared" si="7"/>
        <v>293.16315011097714</v>
      </c>
      <c r="H194">
        <v>293.13</v>
      </c>
    </row>
    <row r="195" spans="4:8" x14ac:dyDescent="0.25">
      <c r="D195">
        <v>168</v>
      </c>
      <c r="E195">
        <f t="shared" si="8"/>
        <v>1.68</v>
      </c>
      <c r="F195" s="10">
        <f t="shared" si="9"/>
        <v>293.16315011097714</v>
      </c>
      <c r="G195" s="10">
        <f t="shared" si="7"/>
        <v>293.16191053779335</v>
      </c>
      <c r="H195">
        <v>293.13</v>
      </c>
    </row>
    <row r="196" spans="4:8" x14ac:dyDescent="0.25">
      <c r="D196">
        <v>169</v>
      </c>
      <c r="E196">
        <f t="shared" si="8"/>
        <v>1.69</v>
      </c>
      <c r="F196" s="10">
        <f t="shared" si="9"/>
        <v>293.16191053779335</v>
      </c>
      <c r="G196" s="10">
        <f t="shared" si="7"/>
        <v>293.16071731563619</v>
      </c>
      <c r="H196">
        <v>293.13</v>
      </c>
    </row>
    <row r="197" spans="4:8" x14ac:dyDescent="0.25">
      <c r="D197">
        <v>170</v>
      </c>
      <c r="E197">
        <f t="shared" si="8"/>
        <v>1.7</v>
      </c>
      <c r="F197" s="10">
        <f t="shared" si="9"/>
        <v>293.16071731563619</v>
      </c>
      <c r="G197" s="10">
        <f t="shared" si="7"/>
        <v>293.15956871131425</v>
      </c>
      <c r="H197">
        <v>293.13</v>
      </c>
    </row>
    <row r="198" spans="4:8" x14ac:dyDescent="0.25">
      <c r="D198">
        <v>171</v>
      </c>
      <c r="E198">
        <f t="shared" si="8"/>
        <v>1.71</v>
      </c>
      <c r="F198" s="10">
        <f t="shared" si="9"/>
        <v>293.15956871131425</v>
      </c>
      <c r="G198" s="10">
        <f t="shared" si="7"/>
        <v>293.15846305644482</v>
      </c>
      <c r="H198">
        <v>293.13</v>
      </c>
    </row>
    <row r="199" spans="4:8" x14ac:dyDescent="0.25">
      <c r="D199">
        <v>172</v>
      </c>
      <c r="E199">
        <f t="shared" si="8"/>
        <v>1.72</v>
      </c>
      <c r="F199" s="10">
        <f t="shared" si="9"/>
        <v>293.15846305644482</v>
      </c>
      <c r="G199" s="10">
        <f t="shared" si="7"/>
        <v>293.15739874503049</v>
      </c>
      <c r="H199">
        <v>293.13</v>
      </c>
    </row>
    <row r="200" spans="4:8" x14ac:dyDescent="0.25">
      <c r="D200">
        <v>173</v>
      </c>
      <c r="E200">
        <f t="shared" si="8"/>
        <v>1.73</v>
      </c>
      <c r="F200" s="10">
        <f t="shared" si="9"/>
        <v>293.15739874503049</v>
      </c>
      <c r="G200" s="10">
        <f t="shared" si="7"/>
        <v>293.15637423112668</v>
      </c>
      <c r="H200">
        <v>293.13</v>
      </c>
    </row>
    <row r="201" spans="4:8" x14ac:dyDescent="0.25">
      <c r="D201">
        <v>174</v>
      </c>
      <c r="E201">
        <f t="shared" si="8"/>
        <v>1.74</v>
      </c>
      <c r="F201" s="10">
        <f t="shared" si="9"/>
        <v>293.15637423112668</v>
      </c>
      <c r="G201" s="10">
        <f t="shared" si="7"/>
        <v>293.15538802659569</v>
      </c>
      <c r="H201">
        <v>293.13</v>
      </c>
    </row>
    <row r="202" spans="4:8" x14ac:dyDescent="0.25">
      <c r="D202">
        <v>175</v>
      </c>
      <c r="E202">
        <f t="shared" si="8"/>
        <v>1.75</v>
      </c>
      <c r="F202" s="10">
        <f t="shared" si="9"/>
        <v>293.15538802659569</v>
      </c>
      <c r="G202" s="10">
        <f t="shared" si="7"/>
        <v>293.15443869894551</v>
      </c>
      <c r="H202">
        <v>293.13</v>
      </c>
    </row>
    <row r="203" spans="4:8" x14ac:dyDescent="0.25">
      <c r="D203">
        <v>176</v>
      </c>
      <c r="E203">
        <f t="shared" si="8"/>
        <v>1.76</v>
      </c>
      <c r="F203" s="10">
        <f t="shared" si="9"/>
        <v>293.15443869894551</v>
      </c>
      <c r="G203" s="10">
        <f t="shared" si="7"/>
        <v>293.15352486924883</v>
      </c>
      <c r="H203">
        <v>293.13</v>
      </c>
    </row>
    <row r="204" spans="4:8" x14ac:dyDescent="0.25">
      <c r="D204">
        <v>177</v>
      </c>
      <c r="E204">
        <f t="shared" si="8"/>
        <v>1.77</v>
      </c>
      <c r="F204" s="10">
        <f t="shared" si="9"/>
        <v>293.15352486924883</v>
      </c>
      <c r="G204" s="10">
        <f t="shared" si="7"/>
        <v>293.15264521014018</v>
      </c>
      <c r="H204">
        <v>293.13</v>
      </c>
    </row>
    <row r="205" spans="4:8" x14ac:dyDescent="0.25">
      <c r="D205">
        <v>178</v>
      </c>
      <c r="E205">
        <f t="shared" si="8"/>
        <v>1.78</v>
      </c>
      <c r="F205" s="10">
        <f t="shared" si="9"/>
        <v>293.15264521014018</v>
      </c>
      <c r="G205" s="10">
        <f t="shared" si="7"/>
        <v>293.15179844388797</v>
      </c>
      <c r="H205">
        <v>293.13</v>
      </c>
    </row>
    <row r="206" spans="4:8" x14ac:dyDescent="0.25">
      <c r="D206">
        <v>179</v>
      </c>
      <c r="E206">
        <f t="shared" si="8"/>
        <v>1.79</v>
      </c>
      <c r="F206" s="10">
        <f t="shared" si="9"/>
        <v>293.15179844388797</v>
      </c>
      <c r="G206" s="10">
        <f t="shared" si="7"/>
        <v>293.15098334053852</v>
      </c>
      <c r="H206">
        <v>293.13</v>
      </c>
    </row>
    <row r="207" spans="4:8" x14ac:dyDescent="0.25">
      <c r="D207">
        <v>180</v>
      </c>
      <c r="E207">
        <f t="shared" si="8"/>
        <v>1.8</v>
      </c>
      <c r="F207" s="10">
        <f t="shared" si="9"/>
        <v>293.15098334053852</v>
      </c>
      <c r="G207" s="10">
        <f t="shared" si="7"/>
        <v>293.15019871612935</v>
      </c>
      <c r="H207">
        <v>293.13</v>
      </c>
    </row>
    <row r="208" spans="4:8" x14ac:dyDescent="0.25">
      <c r="D208">
        <v>181</v>
      </c>
      <c r="E208">
        <f t="shared" si="8"/>
        <v>1.81</v>
      </c>
      <c r="F208" s="10">
        <f t="shared" si="9"/>
        <v>293.15019871612935</v>
      </c>
      <c r="G208" s="10">
        <f t="shared" si="7"/>
        <v>293.14944343096971</v>
      </c>
      <c r="H208">
        <v>293.13</v>
      </c>
    </row>
    <row r="209" spans="4:8" x14ac:dyDescent="0.25">
      <c r="D209">
        <v>182</v>
      </c>
      <c r="E209">
        <f t="shared" si="8"/>
        <v>1.82</v>
      </c>
      <c r="F209" s="10">
        <f t="shared" si="9"/>
        <v>293.14944343096971</v>
      </c>
      <c r="G209" s="10">
        <f t="shared" si="7"/>
        <v>293.1487163879849</v>
      </c>
      <c r="H209">
        <v>293.13</v>
      </c>
    </row>
    <row r="210" spans="4:8" x14ac:dyDescent="0.25">
      <c r="D210">
        <v>183</v>
      </c>
      <c r="E210">
        <f t="shared" si="8"/>
        <v>1.83</v>
      </c>
      <c r="F210" s="10">
        <f t="shared" si="9"/>
        <v>293.1487163879849</v>
      </c>
      <c r="G210" s="10">
        <f t="shared" si="7"/>
        <v>293.14801653112289</v>
      </c>
      <c r="H210">
        <v>293.13</v>
      </c>
    </row>
    <row r="211" spans="4:8" x14ac:dyDescent="0.25">
      <c r="D211">
        <v>184</v>
      </c>
      <c r="E211">
        <f t="shared" si="8"/>
        <v>1.84</v>
      </c>
      <c r="F211" s="10">
        <f t="shared" si="9"/>
        <v>293.14801653112289</v>
      </c>
      <c r="G211" s="10">
        <f t="shared" si="7"/>
        <v>293.1473428438203</v>
      </c>
      <c r="H211">
        <v>293.13</v>
      </c>
    </row>
    <row r="212" spans="4:8" x14ac:dyDescent="0.25">
      <c r="D212">
        <v>185</v>
      </c>
      <c r="E212">
        <f t="shared" si="8"/>
        <v>1.85</v>
      </c>
      <c r="F212" s="10">
        <f t="shared" si="9"/>
        <v>293.1473428438203</v>
      </c>
      <c r="G212" s="10">
        <f t="shared" si="7"/>
        <v>293.14669434752579</v>
      </c>
      <c r="H212">
        <v>293.13</v>
      </c>
    </row>
    <row r="213" spans="4:8" x14ac:dyDescent="0.25">
      <c r="D213">
        <v>186</v>
      </c>
      <c r="E213">
        <f t="shared" si="8"/>
        <v>1.86</v>
      </c>
      <c r="F213" s="10">
        <f t="shared" si="9"/>
        <v>293.14669434752579</v>
      </c>
      <c r="G213" s="10">
        <f t="shared" si="7"/>
        <v>293.14607010027885</v>
      </c>
      <c r="H213">
        <v>293.13</v>
      </c>
    </row>
    <row r="214" spans="4:8" x14ac:dyDescent="0.25">
      <c r="D214">
        <v>187</v>
      </c>
      <c r="E214">
        <f t="shared" si="8"/>
        <v>1.87</v>
      </c>
      <c r="F214" s="10">
        <f t="shared" si="9"/>
        <v>293.14607010027885</v>
      </c>
      <c r="G214" s="10">
        <f t="shared" si="7"/>
        <v>293.14546919534126</v>
      </c>
      <c r="H214">
        <v>293.13</v>
      </c>
    </row>
    <row r="215" spans="4:8" x14ac:dyDescent="0.25">
      <c r="D215">
        <v>188</v>
      </c>
      <c r="E215">
        <f t="shared" si="8"/>
        <v>1.8800000000000001</v>
      </c>
      <c r="F215" s="10">
        <f t="shared" si="9"/>
        <v>293.14546919534126</v>
      </c>
      <c r="G215" s="10">
        <f t="shared" si="7"/>
        <v>293.14489075988041</v>
      </c>
      <c r="H215">
        <v>293.13</v>
      </c>
    </row>
    <row r="216" spans="4:8" x14ac:dyDescent="0.25">
      <c r="D216">
        <v>189</v>
      </c>
      <c r="E216">
        <f t="shared" si="8"/>
        <v>1.8900000000000001</v>
      </c>
      <c r="F216" s="10">
        <f t="shared" si="9"/>
        <v>293.14489075988041</v>
      </c>
      <c r="G216" s="10">
        <f t="shared" si="7"/>
        <v>293.14433395370116</v>
      </c>
      <c r="H216">
        <v>293.13</v>
      </c>
    </row>
    <row r="217" spans="4:8" x14ac:dyDescent="0.25">
      <c r="D217">
        <v>190</v>
      </c>
      <c r="E217">
        <f t="shared" si="8"/>
        <v>1.9000000000000001</v>
      </c>
      <c r="F217" s="10">
        <f t="shared" si="9"/>
        <v>293.14433395370116</v>
      </c>
      <c r="G217" s="10">
        <f t="shared" si="7"/>
        <v>293.14379796802564</v>
      </c>
      <c r="H217">
        <v>293.13</v>
      </c>
    </row>
    <row r="218" spans="4:8" x14ac:dyDescent="0.25">
      <c r="D218">
        <v>191</v>
      </c>
      <c r="E218">
        <f t="shared" si="8"/>
        <v>1.9100000000000001</v>
      </c>
      <c r="F218" s="10">
        <f t="shared" si="9"/>
        <v>293.14379796802564</v>
      </c>
      <c r="G218" s="10">
        <f t="shared" si="7"/>
        <v>293.1432820243183</v>
      </c>
      <c r="H218">
        <v>293.13</v>
      </c>
    </row>
    <row r="219" spans="4:8" x14ac:dyDescent="0.25">
      <c r="D219">
        <v>192</v>
      </c>
      <c r="E219">
        <f t="shared" si="8"/>
        <v>1.92</v>
      </c>
      <c r="F219" s="10">
        <f t="shared" si="9"/>
        <v>293.1432820243183</v>
      </c>
      <c r="G219" s="10">
        <f t="shared" ref="G219:G282" si="10">F219-((($B$24*$B$25*(F219-$G$6))/1000)/($G$15*$G$16*$G$13))</f>
        <v>293.14278537315528</v>
      </c>
      <c r="H219">
        <v>293.13</v>
      </c>
    </row>
    <row r="220" spans="4:8" x14ac:dyDescent="0.25">
      <c r="D220">
        <v>193</v>
      </c>
      <c r="E220">
        <f t="shared" ref="E220:E283" si="11">D220*$B$16</f>
        <v>1.93</v>
      </c>
      <c r="F220" s="10">
        <f t="shared" si="9"/>
        <v>293.14278537315528</v>
      </c>
      <c r="G220" s="10">
        <f t="shared" si="10"/>
        <v>293.14230729313562</v>
      </c>
      <c r="H220">
        <v>293.13</v>
      </c>
    </row>
    <row r="221" spans="4:8" x14ac:dyDescent="0.25">
      <c r="D221">
        <v>194</v>
      </c>
      <c r="E221">
        <f t="shared" si="11"/>
        <v>1.94</v>
      </c>
      <c r="F221" s="10">
        <f t="shared" si="9"/>
        <v>293.14230729313562</v>
      </c>
      <c r="G221" s="10">
        <f t="shared" si="10"/>
        <v>293.1418470898335</v>
      </c>
      <c r="H221">
        <v>293.13</v>
      </c>
    </row>
    <row r="222" spans="4:8" x14ac:dyDescent="0.25">
      <c r="D222">
        <v>195</v>
      </c>
      <c r="E222">
        <f t="shared" si="11"/>
        <v>1.95</v>
      </c>
      <c r="F222" s="10">
        <f t="shared" ref="F222:F285" si="12">G221</f>
        <v>293.1418470898335</v>
      </c>
      <c r="G222" s="10">
        <f t="shared" si="10"/>
        <v>293.14140409478972</v>
      </c>
      <c r="H222">
        <v>293.13</v>
      </c>
    </row>
    <row r="223" spans="4:8" x14ac:dyDescent="0.25">
      <c r="D223">
        <v>196</v>
      </c>
      <c r="E223">
        <f t="shared" si="11"/>
        <v>1.96</v>
      </c>
      <c r="F223" s="10">
        <f t="shared" si="12"/>
        <v>293.14140409478972</v>
      </c>
      <c r="G223" s="10">
        <f t="shared" si="10"/>
        <v>293.14097766454046</v>
      </c>
      <c r="H223">
        <v>293.13</v>
      </c>
    </row>
    <row r="224" spans="4:8" x14ac:dyDescent="0.25">
      <c r="D224">
        <v>197</v>
      </c>
      <c r="E224">
        <f t="shared" si="11"/>
        <v>1.97</v>
      </c>
      <c r="F224" s="10">
        <f t="shared" si="12"/>
        <v>293.14097766454046</v>
      </c>
      <c r="G224" s="10">
        <f t="shared" si="10"/>
        <v>293.14056717968282</v>
      </c>
      <c r="H224">
        <v>293.13</v>
      </c>
    </row>
    <row r="225" spans="4:8" x14ac:dyDescent="0.25">
      <c r="D225">
        <v>198</v>
      </c>
      <c r="E225">
        <f t="shared" si="11"/>
        <v>1.98</v>
      </c>
      <c r="F225" s="10">
        <f t="shared" si="12"/>
        <v>293.14056717968282</v>
      </c>
      <c r="G225" s="10">
        <f t="shared" si="10"/>
        <v>293.14017204397504</v>
      </c>
      <c r="H225">
        <v>293.13</v>
      </c>
    </row>
    <row r="226" spans="4:8" x14ac:dyDescent="0.25">
      <c r="D226">
        <v>199</v>
      </c>
      <c r="E226">
        <f t="shared" si="11"/>
        <v>1.99</v>
      </c>
      <c r="F226" s="10">
        <f t="shared" si="12"/>
        <v>293.14017204397504</v>
      </c>
      <c r="G226" s="10">
        <f t="shared" si="10"/>
        <v>293.13979168347055</v>
      </c>
      <c r="H226">
        <v>293.13</v>
      </c>
    </row>
    <row r="227" spans="4:8" x14ac:dyDescent="0.25">
      <c r="D227">
        <v>200</v>
      </c>
      <c r="E227">
        <f t="shared" si="11"/>
        <v>2</v>
      </c>
      <c r="F227" s="10">
        <f t="shared" si="12"/>
        <v>293.13979168347055</v>
      </c>
      <c r="G227" s="10">
        <f t="shared" si="10"/>
        <v>293.13942554568405</v>
      </c>
      <c r="H227">
        <v>293.13</v>
      </c>
    </row>
    <row r="228" spans="4:8" x14ac:dyDescent="0.25">
      <c r="D228">
        <v>201</v>
      </c>
      <c r="E228">
        <f t="shared" si="11"/>
        <v>2.0100000000000002</v>
      </c>
      <c r="F228" s="10">
        <f t="shared" si="12"/>
        <v>293.13942554568405</v>
      </c>
      <c r="G228" s="10">
        <f t="shared" si="10"/>
        <v>293.13907309878937</v>
      </c>
      <c r="H228">
        <v>293.13</v>
      </c>
    </row>
    <row r="229" spans="4:8" x14ac:dyDescent="0.25">
      <c r="D229">
        <v>202</v>
      </c>
      <c r="E229">
        <f t="shared" si="11"/>
        <v>2.02</v>
      </c>
      <c r="F229" s="10">
        <f t="shared" si="12"/>
        <v>293.13907309878937</v>
      </c>
      <c r="G229" s="10">
        <f t="shared" si="10"/>
        <v>293.1387338308466</v>
      </c>
      <c r="H229">
        <v>293.13</v>
      </c>
    </row>
    <row r="230" spans="4:8" x14ac:dyDescent="0.25">
      <c r="D230">
        <v>203</v>
      </c>
      <c r="E230">
        <f t="shared" si="11"/>
        <v>2.0300000000000002</v>
      </c>
      <c r="F230" s="10">
        <f t="shared" si="12"/>
        <v>293.1387338308466</v>
      </c>
      <c r="G230" s="10">
        <f t="shared" si="10"/>
        <v>293.13840724905879</v>
      </c>
      <c r="H230">
        <v>293.13</v>
      </c>
    </row>
    <row r="231" spans="4:8" x14ac:dyDescent="0.25">
      <c r="D231">
        <v>204</v>
      </c>
      <c r="E231">
        <f t="shared" si="11"/>
        <v>2.04</v>
      </c>
      <c r="F231" s="10">
        <f t="shared" si="12"/>
        <v>293.13840724905879</v>
      </c>
      <c r="G231" s="10">
        <f t="shared" si="10"/>
        <v>293.13809287905593</v>
      </c>
      <c r="H231">
        <v>293.13</v>
      </c>
    </row>
    <row r="232" spans="4:8" x14ac:dyDescent="0.25">
      <c r="D232">
        <v>205</v>
      </c>
      <c r="E232">
        <f t="shared" si="11"/>
        <v>2.0499999999999998</v>
      </c>
      <c r="F232" s="10">
        <f t="shared" si="12"/>
        <v>293.13809287905593</v>
      </c>
      <c r="G232" s="10">
        <f t="shared" si="10"/>
        <v>293.13779026420605</v>
      </c>
      <c r="H232">
        <v>293.13</v>
      </c>
    </row>
    <row r="233" spans="4:8" x14ac:dyDescent="0.25">
      <c r="D233">
        <v>206</v>
      </c>
      <c r="E233">
        <f t="shared" si="11"/>
        <v>2.06</v>
      </c>
      <c r="F233" s="10">
        <f t="shared" si="12"/>
        <v>293.13779026420605</v>
      </c>
      <c r="G233" s="10">
        <f t="shared" si="10"/>
        <v>293.13749896495182</v>
      </c>
      <c r="H233">
        <v>293.13</v>
      </c>
    </row>
    <row r="234" spans="4:8" x14ac:dyDescent="0.25">
      <c r="D234">
        <v>207</v>
      </c>
      <c r="E234">
        <f t="shared" si="11"/>
        <v>2.0699999999999998</v>
      </c>
      <c r="F234" s="10">
        <f t="shared" si="12"/>
        <v>293.13749896495182</v>
      </c>
      <c r="G234" s="10">
        <f t="shared" si="10"/>
        <v>293.13721855817226</v>
      </c>
      <c r="H234">
        <v>293.13</v>
      </c>
    </row>
    <row r="235" spans="4:8" x14ac:dyDescent="0.25">
      <c r="D235">
        <v>208</v>
      </c>
      <c r="E235">
        <f t="shared" si="11"/>
        <v>2.08</v>
      </c>
      <c r="F235" s="10">
        <f t="shared" si="12"/>
        <v>293.13721855817226</v>
      </c>
      <c r="G235" s="10">
        <f t="shared" si="10"/>
        <v>293.13694863656804</v>
      </c>
      <c r="H235">
        <v>293.13</v>
      </c>
    </row>
    <row r="236" spans="4:8" x14ac:dyDescent="0.25">
      <c r="D236">
        <v>209</v>
      </c>
      <c r="E236">
        <f t="shared" si="11"/>
        <v>2.09</v>
      </c>
      <c r="F236" s="10">
        <f t="shared" si="12"/>
        <v>293.13694863656804</v>
      </c>
      <c r="G236" s="10">
        <f t="shared" si="10"/>
        <v>293.13668880806972</v>
      </c>
      <c r="H236">
        <v>293.13</v>
      </c>
    </row>
    <row r="237" spans="4:8" x14ac:dyDescent="0.25">
      <c r="D237">
        <v>210</v>
      </c>
      <c r="E237">
        <f t="shared" si="11"/>
        <v>2.1</v>
      </c>
      <c r="F237" s="10">
        <f t="shared" si="12"/>
        <v>293.13668880806972</v>
      </c>
      <c r="G237" s="10">
        <f t="shared" si="10"/>
        <v>293.13643869526857</v>
      </c>
      <c r="H237">
        <v>293.13</v>
      </c>
    </row>
    <row r="238" spans="4:8" x14ac:dyDescent="0.25">
      <c r="D238">
        <v>211</v>
      </c>
      <c r="E238">
        <f t="shared" si="11"/>
        <v>2.11</v>
      </c>
      <c r="F238" s="10">
        <f t="shared" si="12"/>
        <v>293.13643869526857</v>
      </c>
      <c r="G238" s="10">
        <f t="shared" si="10"/>
        <v>293.13619793486811</v>
      </c>
      <c r="H238">
        <v>293.13</v>
      </c>
    </row>
    <row r="239" spans="4:8" x14ac:dyDescent="0.25">
      <c r="D239">
        <v>212</v>
      </c>
      <c r="E239">
        <f t="shared" si="11"/>
        <v>2.12</v>
      </c>
      <c r="F239" s="10">
        <f t="shared" si="12"/>
        <v>293.13619793486811</v>
      </c>
      <c r="G239" s="10">
        <f t="shared" si="10"/>
        <v>293.13596617715655</v>
      </c>
      <c r="H239">
        <v>293.13</v>
      </c>
    </row>
    <row r="240" spans="4:8" x14ac:dyDescent="0.25">
      <c r="D240">
        <v>213</v>
      </c>
      <c r="E240">
        <f t="shared" si="11"/>
        <v>2.13</v>
      </c>
      <c r="F240" s="10">
        <f t="shared" si="12"/>
        <v>293.13596617715655</v>
      </c>
      <c r="G240" s="10">
        <f t="shared" si="10"/>
        <v>293.1357430854988</v>
      </c>
      <c r="H240">
        <v>293.13</v>
      </c>
    </row>
    <row r="241" spans="4:8" x14ac:dyDescent="0.25">
      <c r="D241">
        <v>214</v>
      </c>
      <c r="E241">
        <f t="shared" si="11"/>
        <v>2.14</v>
      </c>
      <c r="F241" s="10">
        <f t="shared" si="12"/>
        <v>293.1357430854988</v>
      </c>
      <c r="G241" s="10">
        <f t="shared" si="10"/>
        <v>293.13552833584737</v>
      </c>
      <c r="H241">
        <v>293.13</v>
      </c>
    </row>
    <row r="242" spans="4:8" x14ac:dyDescent="0.25">
      <c r="D242">
        <v>215</v>
      </c>
      <c r="E242">
        <f t="shared" si="11"/>
        <v>2.15</v>
      </c>
      <c r="F242" s="10">
        <f t="shared" si="12"/>
        <v>293.13552833584737</v>
      </c>
      <c r="G242" s="10">
        <f t="shared" si="10"/>
        <v>293.13532161627194</v>
      </c>
      <c r="H242">
        <v>293.13</v>
      </c>
    </row>
    <row r="243" spans="4:8" x14ac:dyDescent="0.25">
      <c r="D243">
        <v>216</v>
      </c>
      <c r="E243">
        <f t="shared" si="11"/>
        <v>2.16</v>
      </c>
      <c r="F243" s="10">
        <f t="shared" si="12"/>
        <v>293.13532161627194</v>
      </c>
      <c r="G243" s="10">
        <f t="shared" si="10"/>
        <v>293.13512262650596</v>
      </c>
      <c r="H243">
        <v>293.13</v>
      </c>
    </row>
    <row r="244" spans="4:8" x14ac:dyDescent="0.25">
      <c r="D244">
        <v>217</v>
      </c>
      <c r="E244">
        <f t="shared" si="11"/>
        <v>2.17</v>
      </c>
      <c r="F244" s="10">
        <f t="shared" si="12"/>
        <v>293.13512262650596</v>
      </c>
      <c r="G244" s="10">
        <f t="shared" si="10"/>
        <v>293.13493107751077</v>
      </c>
      <c r="H244">
        <v>293.13</v>
      </c>
    </row>
    <row r="245" spans="4:8" x14ac:dyDescent="0.25">
      <c r="D245">
        <v>218</v>
      </c>
      <c r="E245">
        <f t="shared" si="11"/>
        <v>2.1800000000000002</v>
      </c>
      <c r="F245" s="10">
        <f t="shared" si="12"/>
        <v>293.13493107751077</v>
      </c>
      <c r="G245" s="10">
        <f t="shared" si="10"/>
        <v>293.13474669105568</v>
      </c>
      <c r="H245">
        <v>293.13</v>
      </c>
    </row>
    <row r="246" spans="4:8" x14ac:dyDescent="0.25">
      <c r="D246">
        <v>219</v>
      </c>
      <c r="E246">
        <f t="shared" si="11"/>
        <v>2.19</v>
      </c>
      <c r="F246" s="10">
        <f t="shared" si="12"/>
        <v>293.13474669105568</v>
      </c>
      <c r="G246" s="10">
        <f t="shared" si="10"/>
        <v>293.13456919931372</v>
      </c>
      <c r="H246">
        <v>293.13</v>
      </c>
    </row>
    <row r="247" spans="4:8" x14ac:dyDescent="0.25">
      <c r="D247">
        <v>220</v>
      </c>
      <c r="E247">
        <f t="shared" si="11"/>
        <v>2.2000000000000002</v>
      </c>
      <c r="F247" s="10">
        <f t="shared" si="12"/>
        <v>293.13456919931372</v>
      </c>
      <c r="G247" s="10">
        <f t="shared" si="10"/>
        <v>293.13439834447269</v>
      </c>
      <c r="H247">
        <v>293.13</v>
      </c>
    </row>
    <row r="248" spans="4:8" x14ac:dyDescent="0.25">
      <c r="D248">
        <v>221</v>
      </c>
      <c r="E248">
        <f t="shared" si="11"/>
        <v>2.21</v>
      </c>
      <c r="F248" s="10">
        <f t="shared" si="12"/>
        <v>293.13439834447269</v>
      </c>
      <c r="G248" s="10">
        <f t="shared" si="10"/>
        <v>293.13423387836076</v>
      </c>
      <c r="H248">
        <v>293.13</v>
      </c>
    </row>
    <row r="249" spans="4:8" x14ac:dyDescent="0.25">
      <c r="D249">
        <v>222</v>
      </c>
      <c r="E249">
        <f t="shared" si="11"/>
        <v>2.2200000000000002</v>
      </c>
      <c r="F249" s="10">
        <f t="shared" si="12"/>
        <v>293.13423387836076</v>
      </c>
      <c r="G249" s="10">
        <f t="shared" si="10"/>
        <v>293.13407556208597</v>
      </c>
      <c r="H249">
        <v>293.13</v>
      </c>
    </row>
    <row r="250" spans="4:8" x14ac:dyDescent="0.25">
      <c r="D250">
        <v>223</v>
      </c>
      <c r="E250">
        <f t="shared" si="11"/>
        <v>2.23</v>
      </c>
      <c r="F250" s="10">
        <f t="shared" si="12"/>
        <v>293.13407556208597</v>
      </c>
      <c r="G250" s="10">
        <f t="shared" si="10"/>
        <v>293.13392316568905</v>
      </c>
      <c r="H250">
        <v>293.13</v>
      </c>
    </row>
    <row r="251" spans="4:8" x14ac:dyDescent="0.25">
      <c r="D251">
        <v>224</v>
      </c>
      <c r="E251">
        <f t="shared" si="11"/>
        <v>2.2400000000000002</v>
      </c>
      <c r="F251" s="10">
        <f t="shared" si="12"/>
        <v>293.13392316568905</v>
      </c>
      <c r="G251" s="10">
        <f t="shared" si="10"/>
        <v>293.13377646780958</v>
      </c>
      <c r="H251">
        <v>293.13</v>
      </c>
    </row>
    <row r="252" spans="4:8" x14ac:dyDescent="0.25">
      <c r="D252">
        <v>225</v>
      </c>
      <c r="E252">
        <f t="shared" si="11"/>
        <v>2.25</v>
      </c>
      <c r="F252" s="10">
        <f t="shared" si="12"/>
        <v>293.13377646780958</v>
      </c>
      <c r="G252" s="10">
        <f t="shared" si="10"/>
        <v>293.13363525536448</v>
      </c>
      <c r="H252">
        <v>293.13</v>
      </c>
    </row>
    <row r="253" spans="4:8" x14ac:dyDescent="0.25">
      <c r="D253">
        <v>226</v>
      </c>
      <c r="E253">
        <f t="shared" si="11"/>
        <v>2.2600000000000002</v>
      </c>
      <c r="F253" s="10">
        <f t="shared" si="12"/>
        <v>293.13363525536448</v>
      </c>
      <c r="G253" s="10">
        <f t="shared" si="10"/>
        <v>293.13349932323837</v>
      </c>
      <c r="H253">
        <v>293.13</v>
      </c>
    </row>
    <row r="254" spans="4:8" x14ac:dyDescent="0.25">
      <c r="D254">
        <v>227</v>
      </c>
      <c r="E254">
        <f t="shared" si="11"/>
        <v>2.27</v>
      </c>
      <c r="F254" s="10">
        <f t="shared" si="12"/>
        <v>293.13349932323837</v>
      </c>
      <c r="G254" s="10">
        <f t="shared" si="10"/>
        <v>293.13336847398568</v>
      </c>
      <c r="H254">
        <v>293.13</v>
      </c>
    </row>
    <row r="255" spans="4:8" x14ac:dyDescent="0.25">
      <c r="D255">
        <v>228</v>
      </c>
      <c r="E255">
        <f t="shared" si="11"/>
        <v>2.2800000000000002</v>
      </c>
      <c r="F255" s="10">
        <f t="shared" si="12"/>
        <v>293.13336847398568</v>
      </c>
      <c r="G255" s="10">
        <f t="shared" si="10"/>
        <v>293.13324251754392</v>
      </c>
      <c r="H255">
        <v>293.13</v>
      </c>
    </row>
    <row r="256" spans="4:8" x14ac:dyDescent="0.25">
      <c r="D256">
        <v>229</v>
      </c>
      <c r="E256">
        <f t="shared" si="11"/>
        <v>2.29</v>
      </c>
      <c r="F256" s="10">
        <f t="shared" si="12"/>
        <v>293.13324251754392</v>
      </c>
      <c r="G256" s="10">
        <f t="shared" si="10"/>
        <v>293.13312127095747</v>
      </c>
      <c r="H256">
        <v>293.13</v>
      </c>
    </row>
    <row r="257" spans="4:8" x14ac:dyDescent="0.25">
      <c r="D257">
        <v>230</v>
      </c>
      <c r="E257">
        <f t="shared" si="11"/>
        <v>2.3000000000000003</v>
      </c>
      <c r="F257" s="10">
        <f t="shared" si="12"/>
        <v>293.13312127095747</v>
      </c>
      <c r="G257" s="10">
        <f t="shared" si="10"/>
        <v>293.13300455811208</v>
      </c>
      <c r="H257">
        <v>293.13</v>
      </c>
    </row>
    <row r="258" spans="4:8" x14ac:dyDescent="0.25">
      <c r="D258">
        <v>231</v>
      </c>
      <c r="E258">
        <f t="shared" si="11"/>
        <v>2.31</v>
      </c>
      <c r="F258" s="10">
        <f t="shared" si="12"/>
        <v>293.13300455811208</v>
      </c>
      <c r="G258" s="10">
        <f t="shared" si="10"/>
        <v>293.13289220947871</v>
      </c>
      <c r="H258">
        <v>293.13</v>
      </c>
    </row>
    <row r="259" spans="4:8" x14ac:dyDescent="0.25">
      <c r="D259">
        <v>232</v>
      </c>
      <c r="E259">
        <f t="shared" si="11"/>
        <v>2.3199999999999998</v>
      </c>
      <c r="F259" s="10">
        <f t="shared" si="12"/>
        <v>293.13289220947871</v>
      </c>
      <c r="G259" s="10">
        <f t="shared" si="10"/>
        <v>293.13278406186754</v>
      </c>
      <c r="H259">
        <v>293.13</v>
      </c>
    </row>
    <row r="260" spans="4:8" x14ac:dyDescent="0.25">
      <c r="D260">
        <v>233</v>
      </c>
      <c r="E260">
        <f t="shared" si="11"/>
        <v>2.33</v>
      </c>
      <c r="F260" s="10">
        <f t="shared" si="12"/>
        <v>293.13278406186754</v>
      </c>
      <c r="G260" s="10">
        <f t="shared" si="10"/>
        <v>293.13267995819092</v>
      </c>
      <c r="H260">
        <v>293.13</v>
      </c>
    </row>
    <row r="261" spans="4:8" x14ac:dyDescent="0.25">
      <c r="D261">
        <v>234</v>
      </c>
      <c r="E261">
        <f t="shared" si="11"/>
        <v>2.34</v>
      </c>
      <c r="F261" s="10">
        <f t="shared" si="12"/>
        <v>293.13267995819092</v>
      </c>
      <c r="G261" s="10">
        <f t="shared" si="10"/>
        <v>293.13257974723507</v>
      </c>
      <c r="H261">
        <v>293.13</v>
      </c>
    </row>
    <row r="262" spans="4:8" x14ac:dyDescent="0.25">
      <c r="D262">
        <v>235</v>
      </c>
      <c r="E262">
        <f t="shared" si="11"/>
        <v>2.35</v>
      </c>
      <c r="F262" s="10">
        <f t="shared" si="12"/>
        <v>293.13257974723507</v>
      </c>
      <c r="G262" s="10">
        <f t="shared" si="10"/>
        <v>293.13248328344054</v>
      </c>
      <c r="H262">
        <v>293.13</v>
      </c>
    </row>
    <row r="263" spans="4:8" x14ac:dyDescent="0.25">
      <c r="D263">
        <v>236</v>
      </c>
      <c r="E263">
        <f t="shared" si="11"/>
        <v>2.36</v>
      </c>
      <c r="F263" s="10">
        <f t="shared" si="12"/>
        <v>293.13248328344054</v>
      </c>
      <c r="G263" s="10">
        <f t="shared" si="10"/>
        <v>293.13239042669073</v>
      </c>
      <c r="H263">
        <v>293.13</v>
      </c>
    </row>
    <row r="264" spans="4:8" x14ac:dyDescent="0.25">
      <c r="D264">
        <v>237</v>
      </c>
      <c r="E264">
        <f t="shared" si="11"/>
        <v>2.37</v>
      </c>
      <c r="F264" s="10">
        <f t="shared" si="12"/>
        <v>293.13239042669073</v>
      </c>
      <c r="G264" s="10">
        <f t="shared" si="10"/>
        <v>293.13230104210839</v>
      </c>
      <c r="H264">
        <v>293.13</v>
      </c>
    </row>
    <row r="265" spans="4:8" x14ac:dyDescent="0.25">
      <c r="D265">
        <v>238</v>
      </c>
      <c r="E265">
        <f t="shared" si="11"/>
        <v>2.38</v>
      </c>
      <c r="F265" s="10">
        <f t="shared" si="12"/>
        <v>293.13230104210839</v>
      </c>
      <c r="G265" s="10">
        <f t="shared" si="10"/>
        <v>293.13221499985974</v>
      </c>
      <c r="H265">
        <v>293.13</v>
      </c>
    </row>
    <row r="266" spans="4:8" x14ac:dyDescent="0.25">
      <c r="D266">
        <v>239</v>
      </c>
      <c r="E266">
        <f t="shared" si="11"/>
        <v>2.39</v>
      </c>
      <c r="F266" s="10">
        <f t="shared" si="12"/>
        <v>293.13221499985974</v>
      </c>
      <c r="G266" s="10">
        <f t="shared" si="10"/>
        <v>293.1321321749657</v>
      </c>
      <c r="H266">
        <v>293.13</v>
      </c>
    </row>
    <row r="267" spans="4:8" x14ac:dyDescent="0.25">
      <c r="D267">
        <v>240</v>
      </c>
      <c r="E267">
        <f t="shared" si="11"/>
        <v>2.4</v>
      </c>
      <c r="F267" s="10">
        <f t="shared" si="12"/>
        <v>293.1321321749657</v>
      </c>
      <c r="G267" s="10">
        <f t="shared" si="10"/>
        <v>293.13205244712066</v>
      </c>
      <c r="H267">
        <v>293.13</v>
      </c>
    </row>
    <row r="268" spans="4:8" x14ac:dyDescent="0.25">
      <c r="D268">
        <v>241</v>
      </c>
      <c r="E268">
        <f t="shared" si="11"/>
        <v>2.41</v>
      </c>
      <c r="F268" s="10">
        <f t="shared" si="12"/>
        <v>293.13205244712066</v>
      </c>
      <c r="G268" s="10">
        <f t="shared" si="10"/>
        <v>293.1319757005175</v>
      </c>
      <c r="H268">
        <v>293.13</v>
      </c>
    </row>
    <row r="269" spans="4:8" x14ac:dyDescent="0.25">
      <c r="D269">
        <v>242</v>
      </c>
      <c r="E269">
        <f t="shared" si="11"/>
        <v>2.42</v>
      </c>
      <c r="F269" s="10">
        <f t="shared" si="12"/>
        <v>293.1319757005175</v>
      </c>
      <c r="G269" s="10">
        <f t="shared" si="10"/>
        <v>293.13190182367941</v>
      </c>
      <c r="H269">
        <v>293.13</v>
      </c>
    </row>
    <row r="270" spans="4:8" x14ac:dyDescent="0.25">
      <c r="D270">
        <v>243</v>
      </c>
      <c r="E270">
        <f t="shared" si="11"/>
        <v>2.4300000000000002</v>
      </c>
      <c r="F270" s="10">
        <f t="shared" si="12"/>
        <v>293.13190182367941</v>
      </c>
      <c r="G270" s="10">
        <f t="shared" si="10"/>
        <v>293.13183070929807</v>
      </c>
      <c r="H270">
        <v>293.13</v>
      </c>
    </row>
    <row r="271" spans="4:8" x14ac:dyDescent="0.25">
      <c r="D271">
        <v>244</v>
      </c>
      <c r="E271">
        <f t="shared" si="11"/>
        <v>2.44</v>
      </c>
      <c r="F271" s="10">
        <f t="shared" si="12"/>
        <v>293.13183070929807</v>
      </c>
      <c r="G271" s="10">
        <f t="shared" si="10"/>
        <v>293.13176225407767</v>
      </c>
      <c r="H271">
        <v>293.13</v>
      </c>
    </row>
    <row r="272" spans="4:8" x14ac:dyDescent="0.25">
      <c r="D272">
        <v>245</v>
      </c>
      <c r="E272">
        <f t="shared" si="11"/>
        <v>2.4500000000000002</v>
      </c>
      <c r="F272" s="10">
        <f t="shared" si="12"/>
        <v>293.13176225407767</v>
      </c>
      <c r="G272" s="10">
        <f t="shared" si="10"/>
        <v>293.13169635858492</v>
      </c>
      <c r="H272">
        <v>293.13</v>
      </c>
    </row>
    <row r="273" spans="4:8" x14ac:dyDescent="0.25">
      <c r="D273">
        <v>246</v>
      </c>
      <c r="E273">
        <f t="shared" si="11"/>
        <v>2.46</v>
      </c>
      <c r="F273" s="10">
        <f t="shared" si="12"/>
        <v>293.13169635858492</v>
      </c>
      <c r="G273" s="10">
        <f t="shared" si="10"/>
        <v>293.13163292710459</v>
      </c>
      <c r="H273">
        <v>293.13</v>
      </c>
    </row>
    <row r="274" spans="4:8" x14ac:dyDescent="0.25">
      <c r="D274">
        <v>247</v>
      </c>
      <c r="E274">
        <f t="shared" si="11"/>
        <v>2.4700000000000002</v>
      </c>
      <c r="F274" s="10">
        <f t="shared" si="12"/>
        <v>293.13163292710459</v>
      </c>
      <c r="G274" s="10">
        <f t="shared" si="10"/>
        <v>293.13157186750055</v>
      </c>
      <c r="H274">
        <v>293.13</v>
      </c>
    </row>
    <row r="275" spans="4:8" x14ac:dyDescent="0.25">
      <c r="D275">
        <v>248</v>
      </c>
      <c r="E275">
        <f t="shared" si="11"/>
        <v>2.48</v>
      </c>
      <c r="F275" s="10">
        <f t="shared" si="12"/>
        <v>293.13157186750055</v>
      </c>
      <c r="G275" s="10">
        <f t="shared" si="10"/>
        <v>293.13151309108184</v>
      </c>
      <c r="H275">
        <v>293.13</v>
      </c>
    </row>
    <row r="276" spans="4:8" x14ac:dyDescent="0.25">
      <c r="D276">
        <v>249</v>
      </c>
      <c r="E276">
        <f t="shared" si="11"/>
        <v>2.4900000000000002</v>
      </c>
      <c r="F276" s="10">
        <f t="shared" si="12"/>
        <v>293.13151309108184</v>
      </c>
      <c r="G276" s="10">
        <f t="shared" si="10"/>
        <v>293.13145651247396</v>
      </c>
      <c r="H276">
        <v>293.13</v>
      </c>
    </row>
    <row r="277" spans="4:8" x14ac:dyDescent="0.25">
      <c r="D277">
        <v>250</v>
      </c>
      <c r="E277">
        <f t="shared" si="11"/>
        <v>2.5</v>
      </c>
      <c r="F277" s="10">
        <f t="shared" si="12"/>
        <v>293.13145651247396</v>
      </c>
      <c r="G277" s="10">
        <f t="shared" si="10"/>
        <v>293.13140204949474</v>
      </c>
      <c r="H277">
        <v>293.13</v>
      </c>
    </row>
    <row r="278" spans="4:8" x14ac:dyDescent="0.25">
      <c r="D278">
        <v>251</v>
      </c>
      <c r="E278">
        <f t="shared" si="11"/>
        <v>2.5100000000000002</v>
      </c>
      <c r="F278" s="10">
        <f t="shared" si="12"/>
        <v>293.13140204949474</v>
      </c>
      <c r="G278" s="10">
        <f t="shared" si="10"/>
        <v>293.13134962303508</v>
      </c>
      <c r="H278">
        <v>293.13</v>
      </c>
    </row>
    <row r="279" spans="4:8" x14ac:dyDescent="0.25">
      <c r="D279">
        <v>252</v>
      </c>
      <c r="E279">
        <f t="shared" si="11"/>
        <v>2.52</v>
      </c>
      <c r="F279" s="10">
        <f t="shared" si="12"/>
        <v>293.13134962303508</v>
      </c>
      <c r="G279" s="10">
        <f t="shared" si="10"/>
        <v>293.1312991569439</v>
      </c>
      <c r="H279">
        <v>293.13</v>
      </c>
    </row>
    <row r="280" spans="4:8" x14ac:dyDescent="0.25">
      <c r="D280">
        <v>253</v>
      </c>
      <c r="E280">
        <f t="shared" si="11"/>
        <v>2.5300000000000002</v>
      </c>
      <c r="F280" s="10">
        <f t="shared" si="12"/>
        <v>293.1312991569439</v>
      </c>
      <c r="G280" s="10">
        <f t="shared" si="10"/>
        <v>293.13125057791768</v>
      </c>
      <c r="H280">
        <v>293.13</v>
      </c>
    </row>
    <row r="281" spans="4:8" x14ac:dyDescent="0.25">
      <c r="D281">
        <v>254</v>
      </c>
      <c r="E281">
        <f t="shared" si="11"/>
        <v>2.54</v>
      </c>
      <c r="F281" s="10">
        <f t="shared" si="12"/>
        <v>293.13125057791768</v>
      </c>
      <c r="G281" s="10">
        <f t="shared" si="10"/>
        <v>293.13120381539397</v>
      </c>
      <c r="H281">
        <v>293.13</v>
      </c>
    </row>
    <row r="282" spans="4:8" x14ac:dyDescent="0.25">
      <c r="D282">
        <v>255</v>
      </c>
      <c r="E282">
        <f t="shared" si="11"/>
        <v>2.5500000000000003</v>
      </c>
      <c r="F282" s="10">
        <f t="shared" si="12"/>
        <v>293.13120381539397</v>
      </c>
      <c r="G282" s="10">
        <f t="shared" si="10"/>
        <v>293.13115880144875</v>
      </c>
      <c r="H282">
        <v>293.13</v>
      </c>
    </row>
    <row r="283" spans="4:8" x14ac:dyDescent="0.25">
      <c r="D283">
        <v>256</v>
      </c>
      <c r="E283">
        <f t="shared" si="11"/>
        <v>2.56</v>
      </c>
      <c r="F283" s="10">
        <f t="shared" si="12"/>
        <v>293.13115880144875</v>
      </c>
      <c r="G283" s="10">
        <f t="shared" ref="G283:G346" si="13">F283-((($B$24*$B$25*(F283-$G$6))/1000)/($G$15*$G$16*$G$13))</f>
        <v>293.13111547069786</v>
      </c>
      <c r="H283">
        <v>293.13</v>
      </c>
    </row>
    <row r="284" spans="4:8" x14ac:dyDescent="0.25">
      <c r="D284">
        <v>257</v>
      </c>
      <c r="E284">
        <f t="shared" ref="E284:E347" si="14">D284*$B$16</f>
        <v>2.57</v>
      </c>
      <c r="F284" s="10">
        <f t="shared" si="12"/>
        <v>293.13111547069786</v>
      </c>
      <c r="G284" s="10">
        <f t="shared" si="13"/>
        <v>293.13107376020207</v>
      </c>
      <c r="H284">
        <v>293.13</v>
      </c>
    </row>
    <row r="285" spans="4:8" x14ac:dyDescent="0.25">
      <c r="D285">
        <v>258</v>
      </c>
      <c r="E285">
        <f t="shared" si="14"/>
        <v>2.58</v>
      </c>
      <c r="F285" s="10">
        <f t="shared" si="12"/>
        <v>293.13107376020207</v>
      </c>
      <c r="G285" s="10">
        <f t="shared" si="13"/>
        <v>293.13103360937561</v>
      </c>
      <c r="H285">
        <v>293.13</v>
      </c>
    </row>
    <row r="286" spans="4:8" x14ac:dyDescent="0.25">
      <c r="D286">
        <v>259</v>
      </c>
      <c r="E286">
        <f t="shared" si="14"/>
        <v>2.59</v>
      </c>
      <c r="F286" s="10">
        <f t="shared" ref="F286:F349" si="15">G285</f>
        <v>293.13103360937561</v>
      </c>
      <c r="G286" s="10">
        <f t="shared" si="13"/>
        <v>293.1309949598982</v>
      </c>
      <c r="H286">
        <v>293.13</v>
      </c>
    </row>
    <row r="287" spans="4:8" x14ac:dyDescent="0.25">
      <c r="D287">
        <v>260</v>
      </c>
      <c r="E287">
        <f t="shared" si="14"/>
        <v>2.6</v>
      </c>
      <c r="F287" s="10">
        <f t="shared" si="15"/>
        <v>293.1309949598982</v>
      </c>
      <c r="G287" s="10">
        <f t="shared" si="13"/>
        <v>293.13095775563033</v>
      </c>
      <c r="H287">
        <v>293.13</v>
      </c>
    </row>
    <row r="288" spans="4:8" x14ac:dyDescent="0.25">
      <c r="D288">
        <v>261</v>
      </c>
      <c r="E288">
        <f t="shared" si="14"/>
        <v>2.61</v>
      </c>
      <c r="F288" s="10">
        <f t="shared" si="15"/>
        <v>293.13095775563033</v>
      </c>
      <c r="G288" s="10">
        <f t="shared" si="13"/>
        <v>293.13092194253164</v>
      </c>
      <c r="H288">
        <v>293.13</v>
      </c>
    </row>
    <row r="289" spans="4:8" x14ac:dyDescent="0.25">
      <c r="D289">
        <v>262</v>
      </c>
      <c r="E289">
        <f t="shared" si="14"/>
        <v>2.62</v>
      </c>
      <c r="F289" s="10">
        <f t="shared" si="15"/>
        <v>293.13092194253164</v>
      </c>
      <c r="G289" s="10">
        <f t="shared" si="13"/>
        <v>293.1308874685825</v>
      </c>
      <c r="H289">
        <v>293.13</v>
      </c>
    </row>
    <row r="290" spans="4:8" x14ac:dyDescent="0.25">
      <c r="D290">
        <v>263</v>
      </c>
      <c r="E290">
        <f t="shared" si="14"/>
        <v>2.63</v>
      </c>
      <c r="F290" s="10">
        <f t="shared" si="15"/>
        <v>293.1308874685825</v>
      </c>
      <c r="G290" s="10">
        <f t="shared" si="13"/>
        <v>293.13085428370846</v>
      </c>
      <c r="H290">
        <v>293.13</v>
      </c>
    </row>
    <row r="291" spans="4:8" x14ac:dyDescent="0.25">
      <c r="D291">
        <v>264</v>
      </c>
      <c r="E291">
        <f t="shared" si="14"/>
        <v>2.64</v>
      </c>
      <c r="F291" s="10">
        <f t="shared" si="15"/>
        <v>293.13085428370846</v>
      </c>
      <c r="G291" s="10">
        <f t="shared" si="13"/>
        <v>293.13082233970749</v>
      </c>
      <c r="H291">
        <v>293.13</v>
      </c>
    </row>
    <row r="292" spans="4:8" x14ac:dyDescent="0.25">
      <c r="D292">
        <v>265</v>
      </c>
      <c r="E292">
        <f t="shared" si="14"/>
        <v>2.65</v>
      </c>
      <c r="F292" s="10">
        <f t="shared" si="15"/>
        <v>293.13082233970749</v>
      </c>
      <c r="G292" s="10">
        <f t="shared" si="13"/>
        <v>293.13079159017997</v>
      </c>
      <c r="H292">
        <v>293.13</v>
      </c>
    </row>
    <row r="293" spans="4:8" x14ac:dyDescent="0.25">
      <c r="D293">
        <v>266</v>
      </c>
      <c r="E293">
        <f t="shared" si="14"/>
        <v>2.66</v>
      </c>
      <c r="F293" s="10">
        <f t="shared" si="15"/>
        <v>293.13079159017997</v>
      </c>
      <c r="G293" s="10">
        <f t="shared" si="13"/>
        <v>293.13076199046128</v>
      </c>
      <c r="H293">
        <v>293.13</v>
      </c>
    </row>
    <row r="294" spans="4:8" x14ac:dyDescent="0.25">
      <c r="D294">
        <v>267</v>
      </c>
      <c r="E294">
        <f t="shared" si="14"/>
        <v>2.67</v>
      </c>
      <c r="F294" s="10">
        <f t="shared" si="15"/>
        <v>293.13076199046128</v>
      </c>
      <c r="G294" s="10">
        <f t="shared" si="13"/>
        <v>293.13073349755689</v>
      </c>
      <c r="H294">
        <v>293.13</v>
      </c>
    </row>
    <row r="295" spans="4:8" x14ac:dyDescent="0.25">
      <c r="D295">
        <v>268</v>
      </c>
      <c r="E295">
        <f t="shared" si="14"/>
        <v>2.68</v>
      </c>
      <c r="F295" s="10">
        <f t="shared" si="15"/>
        <v>293.13073349755689</v>
      </c>
      <c r="G295" s="10">
        <f t="shared" si="13"/>
        <v>293.13070607008001</v>
      </c>
      <c r="H295">
        <v>293.13</v>
      </c>
    </row>
    <row r="296" spans="4:8" x14ac:dyDescent="0.25">
      <c r="D296">
        <v>269</v>
      </c>
      <c r="E296">
        <f t="shared" si="14"/>
        <v>2.69</v>
      </c>
      <c r="F296" s="10">
        <f t="shared" si="15"/>
        <v>293.13070607008001</v>
      </c>
      <c r="G296" s="10">
        <f t="shared" si="13"/>
        <v>293.13067966819142</v>
      </c>
      <c r="H296">
        <v>293.13</v>
      </c>
    </row>
    <row r="297" spans="4:8" x14ac:dyDescent="0.25">
      <c r="D297">
        <v>270</v>
      </c>
      <c r="E297">
        <f t="shared" si="14"/>
        <v>2.7</v>
      </c>
      <c r="F297" s="10">
        <f t="shared" si="15"/>
        <v>293.13067966819142</v>
      </c>
      <c r="G297" s="10">
        <f t="shared" si="13"/>
        <v>293.13065425354154</v>
      </c>
      <c r="H297">
        <v>293.13</v>
      </c>
    </row>
    <row r="298" spans="4:8" x14ac:dyDescent="0.25">
      <c r="D298">
        <v>271</v>
      </c>
      <c r="E298">
        <f t="shared" si="14"/>
        <v>2.71</v>
      </c>
      <c r="F298" s="10">
        <f t="shared" si="15"/>
        <v>293.13065425354154</v>
      </c>
      <c r="G298" s="10">
        <f t="shared" si="13"/>
        <v>293.13062978921482</v>
      </c>
      <c r="H298">
        <v>293.13</v>
      </c>
    </row>
    <row r="299" spans="4:8" x14ac:dyDescent="0.25">
      <c r="D299">
        <v>272</v>
      </c>
      <c r="E299">
        <f t="shared" si="14"/>
        <v>2.72</v>
      </c>
      <c r="F299" s="10">
        <f t="shared" si="15"/>
        <v>293.13062978921482</v>
      </c>
      <c r="G299" s="10">
        <f t="shared" si="13"/>
        <v>293.13060623967613</v>
      </c>
      <c r="H299">
        <v>293.13</v>
      </c>
    </row>
    <row r="300" spans="4:8" x14ac:dyDescent="0.25">
      <c r="D300">
        <v>273</v>
      </c>
      <c r="E300">
        <f t="shared" si="14"/>
        <v>2.73</v>
      </c>
      <c r="F300" s="10">
        <f t="shared" si="15"/>
        <v>293.13060623967613</v>
      </c>
      <c r="G300" s="10">
        <f t="shared" si="13"/>
        <v>293.13058357071895</v>
      </c>
      <c r="H300">
        <v>293.13</v>
      </c>
    </row>
    <row r="301" spans="4:8" x14ac:dyDescent="0.25">
      <c r="D301">
        <v>274</v>
      </c>
      <c r="E301">
        <f t="shared" si="14"/>
        <v>2.74</v>
      </c>
      <c r="F301" s="10">
        <f t="shared" si="15"/>
        <v>293.13058357071895</v>
      </c>
      <c r="G301" s="10">
        <f t="shared" si="13"/>
        <v>293.13056174941602</v>
      </c>
      <c r="H301">
        <v>293.13</v>
      </c>
    </row>
    <row r="302" spans="4:8" x14ac:dyDescent="0.25">
      <c r="D302">
        <v>275</v>
      </c>
      <c r="E302">
        <f t="shared" si="14"/>
        <v>2.75</v>
      </c>
      <c r="F302" s="10">
        <f t="shared" si="15"/>
        <v>293.13056174941602</v>
      </c>
      <c r="G302" s="10">
        <f t="shared" si="13"/>
        <v>293.1305407440712</v>
      </c>
      <c r="H302">
        <v>293.13</v>
      </c>
    </row>
    <row r="303" spans="4:8" x14ac:dyDescent="0.25">
      <c r="D303">
        <v>276</v>
      </c>
      <c r="E303">
        <f t="shared" si="14"/>
        <v>2.7600000000000002</v>
      </c>
      <c r="F303" s="10">
        <f t="shared" si="15"/>
        <v>293.1305407440712</v>
      </c>
      <c r="G303" s="10">
        <f t="shared" si="13"/>
        <v>293.13052052417356</v>
      </c>
      <c r="H303">
        <v>293.13</v>
      </c>
    </row>
    <row r="304" spans="4:8" x14ac:dyDescent="0.25">
      <c r="D304">
        <v>277</v>
      </c>
      <c r="E304">
        <f t="shared" si="14"/>
        <v>2.77</v>
      </c>
      <c r="F304" s="10">
        <f t="shared" si="15"/>
        <v>293.13052052417356</v>
      </c>
      <c r="G304" s="10">
        <f t="shared" si="13"/>
        <v>293.13050106035314</v>
      </c>
      <c r="H304">
        <v>293.13</v>
      </c>
    </row>
    <row r="305" spans="4:8" x14ac:dyDescent="0.25">
      <c r="D305">
        <v>278</v>
      </c>
      <c r="E305">
        <f t="shared" si="14"/>
        <v>2.7800000000000002</v>
      </c>
      <c r="F305" s="10">
        <f t="shared" si="15"/>
        <v>293.13050106035314</v>
      </c>
      <c r="G305" s="10">
        <f t="shared" si="13"/>
        <v>293.13048232433812</v>
      </c>
      <c r="H305">
        <v>293.13</v>
      </c>
    </row>
    <row r="306" spans="4:8" x14ac:dyDescent="0.25">
      <c r="D306">
        <v>279</v>
      </c>
      <c r="E306">
        <f t="shared" si="14"/>
        <v>2.79</v>
      </c>
      <c r="F306" s="10">
        <f t="shared" si="15"/>
        <v>293.13048232433812</v>
      </c>
      <c r="G306" s="10">
        <f t="shared" si="13"/>
        <v>293.13046428891386</v>
      </c>
      <c r="H306">
        <v>293.13</v>
      </c>
    </row>
    <row r="307" spans="4:8" x14ac:dyDescent="0.25">
      <c r="D307">
        <v>280</v>
      </c>
      <c r="E307">
        <f t="shared" si="14"/>
        <v>2.8000000000000003</v>
      </c>
      <c r="F307" s="10">
        <f t="shared" si="15"/>
        <v>293.13046428891386</v>
      </c>
      <c r="G307" s="10">
        <f t="shared" si="13"/>
        <v>293.13044692788338</v>
      </c>
      <c r="H307">
        <v>293.13</v>
      </c>
    </row>
    <row r="308" spans="4:8" x14ac:dyDescent="0.25">
      <c r="D308">
        <v>281</v>
      </c>
      <c r="E308">
        <f t="shared" si="14"/>
        <v>2.81</v>
      </c>
      <c r="F308" s="10">
        <f t="shared" si="15"/>
        <v>293.13044692788338</v>
      </c>
      <c r="G308" s="10">
        <f t="shared" si="13"/>
        <v>293.13043021602925</v>
      </c>
      <c r="H308">
        <v>293.13</v>
      </c>
    </row>
    <row r="309" spans="4:8" x14ac:dyDescent="0.25">
      <c r="D309">
        <v>282</v>
      </c>
      <c r="E309">
        <f t="shared" si="14"/>
        <v>2.82</v>
      </c>
      <c r="F309" s="10">
        <f t="shared" si="15"/>
        <v>293.13043021602925</v>
      </c>
      <c r="G309" s="10">
        <f t="shared" si="13"/>
        <v>293.130414129077</v>
      </c>
      <c r="H309">
        <v>293.13</v>
      </c>
    </row>
    <row r="310" spans="4:8" x14ac:dyDescent="0.25">
      <c r="D310">
        <v>283</v>
      </c>
      <c r="E310">
        <f t="shared" si="14"/>
        <v>2.83</v>
      </c>
      <c r="F310" s="10">
        <f t="shared" si="15"/>
        <v>293.130414129077</v>
      </c>
      <c r="G310" s="10">
        <f t="shared" si="13"/>
        <v>293.13039864365982</v>
      </c>
      <c r="H310">
        <v>293.13</v>
      </c>
    </row>
    <row r="311" spans="4:8" x14ac:dyDescent="0.25">
      <c r="D311">
        <v>284</v>
      </c>
      <c r="E311">
        <f t="shared" si="14"/>
        <v>2.84</v>
      </c>
      <c r="F311" s="10">
        <f t="shared" si="15"/>
        <v>293.13039864365982</v>
      </c>
      <c r="G311" s="10">
        <f t="shared" si="13"/>
        <v>293.13038373728466</v>
      </c>
      <c r="H311">
        <v>293.13</v>
      </c>
    </row>
    <row r="312" spans="4:8" x14ac:dyDescent="0.25">
      <c r="D312">
        <v>285</v>
      </c>
      <c r="E312">
        <f t="shared" si="14"/>
        <v>2.85</v>
      </c>
      <c r="F312" s="10">
        <f t="shared" si="15"/>
        <v>293.13038373728466</v>
      </c>
      <c r="G312" s="10">
        <f t="shared" si="13"/>
        <v>293.13036938829958</v>
      </c>
      <c r="H312">
        <v>293.13</v>
      </c>
    </row>
    <row r="313" spans="4:8" x14ac:dyDescent="0.25">
      <c r="D313">
        <v>286</v>
      </c>
      <c r="E313">
        <f t="shared" si="14"/>
        <v>2.86</v>
      </c>
      <c r="F313" s="10">
        <f t="shared" si="15"/>
        <v>293.13036938829958</v>
      </c>
      <c r="G313" s="10">
        <f t="shared" si="13"/>
        <v>293.13035557586227</v>
      </c>
      <c r="H313">
        <v>293.13</v>
      </c>
    </row>
    <row r="314" spans="4:8" x14ac:dyDescent="0.25">
      <c r="D314">
        <v>287</v>
      </c>
      <c r="E314">
        <f t="shared" si="14"/>
        <v>2.87</v>
      </c>
      <c r="F314" s="10">
        <f t="shared" si="15"/>
        <v>293.13035557586227</v>
      </c>
      <c r="G314" s="10">
        <f t="shared" si="13"/>
        <v>293.13034227990971</v>
      </c>
      <c r="H314">
        <v>293.13</v>
      </c>
    </row>
    <row r="315" spans="4:8" x14ac:dyDescent="0.25">
      <c r="D315">
        <v>288</v>
      </c>
      <c r="E315">
        <f t="shared" si="14"/>
        <v>2.88</v>
      </c>
      <c r="F315" s="10">
        <f t="shared" si="15"/>
        <v>293.13034227990971</v>
      </c>
      <c r="G315" s="10">
        <f t="shared" si="13"/>
        <v>293.13032948112908</v>
      </c>
      <c r="H315">
        <v>293.13</v>
      </c>
    </row>
    <row r="316" spans="4:8" x14ac:dyDescent="0.25">
      <c r="D316">
        <v>289</v>
      </c>
      <c r="E316">
        <f t="shared" si="14"/>
        <v>2.89</v>
      </c>
      <c r="F316" s="10">
        <f t="shared" si="15"/>
        <v>293.13032948112908</v>
      </c>
      <c r="G316" s="10">
        <f t="shared" si="13"/>
        <v>293.13031716092985</v>
      </c>
      <c r="H316">
        <v>293.13</v>
      </c>
    </row>
    <row r="317" spans="4:8" x14ac:dyDescent="0.25">
      <c r="D317">
        <v>290</v>
      </c>
      <c r="E317">
        <f t="shared" si="14"/>
        <v>2.9</v>
      </c>
      <c r="F317" s="10">
        <f t="shared" si="15"/>
        <v>293.13031716092985</v>
      </c>
      <c r="G317" s="10">
        <f t="shared" si="13"/>
        <v>293.13030530141651</v>
      </c>
      <c r="H317">
        <v>293.13</v>
      </c>
    </row>
    <row r="318" spans="4:8" x14ac:dyDescent="0.25">
      <c r="D318">
        <v>291</v>
      </c>
      <c r="E318">
        <f t="shared" si="14"/>
        <v>2.91</v>
      </c>
      <c r="F318" s="10">
        <f t="shared" si="15"/>
        <v>293.13030530141651</v>
      </c>
      <c r="G318" s="10">
        <f t="shared" si="13"/>
        <v>293.13029388536273</v>
      </c>
      <c r="H318">
        <v>293.13</v>
      </c>
    </row>
    <row r="319" spans="4:8" x14ac:dyDescent="0.25">
      <c r="D319">
        <v>292</v>
      </c>
      <c r="E319">
        <f t="shared" si="14"/>
        <v>2.92</v>
      </c>
      <c r="F319" s="10">
        <f t="shared" si="15"/>
        <v>293.13029388536273</v>
      </c>
      <c r="G319" s="10">
        <f t="shared" si="13"/>
        <v>293.13028289618643</v>
      </c>
      <c r="H319">
        <v>293.13</v>
      </c>
    </row>
    <row r="320" spans="4:8" x14ac:dyDescent="0.25">
      <c r="D320">
        <v>293</v>
      </c>
      <c r="E320">
        <f t="shared" si="14"/>
        <v>2.93</v>
      </c>
      <c r="F320" s="10">
        <f t="shared" si="15"/>
        <v>293.13028289618643</v>
      </c>
      <c r="G320" s="10">
        <f t="shared" si="13"/>
        <v>293.1302723179254</v>
      </c>
      <c r="H320">
        <v>293.13</v>
      </c>
    </row>
    <row r="321" spans="4:8" x14ac:dyDescent="0.25">
      <c r="D321">
        <v>294</v>
      </c>
      <c r="E321">
        <f t="shared" si="14"/>
        <v>2.94</v>
      </c>
      <c r="F321" s="10">
        <f t="shared" si="15"/>
        <v>293.1302723179254</v>
      </c>
      <c r="G321" s="10">
        <f t="shared" si="13"/>
        <v>293.13026213521448</v>
      </c>
      <c r="H321">
        <v>293.13</v>
      </c>
    </row>
    <row r="322" spans="4:8" x14ac:dyDescent="0.25">
      <c r="D322">
        <v>295</v>
      </c>
      <c r="E322">
        <f t="shared" si="14"/>
        <v>2.95</v>
      </c>
      <c r="F322" s="10">
        <f t="shared" si="15"/>
        <v>293.13026213521448</v>
      </c>
      <c r="G322" s="10">
        <f t="shared" si="13"/>
        <v>293.13025233326289</v>
      </c>
      <c r="H322">
        <v>293.13</v>
      </c>
    </row>
    <row r="323" spans="4:8" x14ac:dyDescent="0.25">
      <c r="D323">
        <v>296</v>
      </c>
      <c r="E323">
        <f t="shared" si="14"/>
        <v>2.96</v>
      </c>
      <c r="F323" s="10">
        <f t="shared" si="15"/>
        <v>293.13025233326289</v>
      </c>
      <c r="G323" s="10">
        <f t="shared" si="13"/>
        <v>293.13024289783306</v>
      </c>
      <c r="H323">
        <v>293.13</v>
      </c>
    </row>
    <row r="324" spans="4:8" x14ac:dyDescent="0.25">
      <c r="D324">
        <v>297</v>
      </c>
      <c r="E324">
        <f t="shared" si="14"/>
        <v>2.97</v>
      </c>
      <c r="F324" s="10">
        <f t="shared" si="15"/>
        <v>293.13024289783306</v>
      </c>
      <c r="G324" s="10">
        <f t="shared" si="13"/>
        <v>293.1302338152197</v>
      </c>
      <c r="H324">
        <v>293.13</v>
      </c>
    </row>
    <row r="325" spans="4:8" x14ac:dyDescent="0.25">
      <c r="D325">
        <v>298</v>
      </c>
      <c r="E325">
        <f t="shared" si="14"/>
        <v>2.98</v>
      </c>
      <c r="F325" s="10">
        <f t="shared" si="15"/>
        <v>293.1302338152197</v>
      </c>
      <c r="G325" s="10">
        <f t="shared" si="13"/>
        <v>293.13022507223008</v>
      </c>
      <c r="H325">
        <v>293.13</v>
      </c>
    </row>
    <row r="326" spans="4:8" x14ac:dyDescent="0.25">
      <c r="D326">
        <v>299</v>
      </c>
      <c r="E326">
        <f t="shared" si="14"/>
        <v>2.99</v>
      </c>
      <c r="F326" s="10">
        <f t="shared" si="15"/>
        <v>293.13022507223008</v>
      </c>
      <c r="G326" s="10">
        <f t="shared" si="13"/>
        <v>293.13021665616469</v>
      </c>
      <c r="H326">
        <v>293.13</v>
      </c>
    </row>
    <row r="327" spans="4:8" x14ac:dyDescent="0.25">
      <c r="D327">
        <v>300</v>
      </c>
      <c r="E327">
        <f t="shared" si="14"/>
        <v>3</v>
      </c>
      <c r="F327" s="10">
        <f t="shared" si="15"/>
        <v>293.13021665616469</v>
      </c>
      <c r="G327" s="10">
        <f t="shared" si="13"/>
        <v>293.13020855479897</v>
      </c>
      <c r="H327">
        <v>293.13</v>
      </c>
    </row>
    <row r="328" spans="4:8" x14ac:dyDescent="0.25">
      <c r="D328">
        <v>301</v>
      </c>
      <c r="E328">
        <f t="shared" si="14"/>
        <v>3.0100000000000002</v>
      </c>
      <c r="F328" s="10">
        <f t="shared" si="15"/>
        <v>293.13020855479897</v>
      </c>
      <c r="G328" s="10">
        <f t="shared" si="13"/>
        <v>293.13020075636547</v>
      </c>
      <c r="H328">
        <v>293.13</v>
      </c>
    </row>
    <row r="329" spans="4:8" x14ac:dyDescent="0.25">
      <c r="D329">
        <v>302</v>
      </c>
      <c r="E329">
        <f t="shared" si="14"/>
        <v>3.02</v>
      </c>
      <c r="F329" s="10">
        <f t="shared" si="15"/>
        <v>293.13020075636547</v>
      </c>
      <c r="G329" s="10">
        <f t="shared" si="13"/>
        <v>293.13019324953672</v>
      </c>
      <c r="H329">
        <v>293.13</v>
      </c>
    </row>
    <row r="330" spans="4:8" x14ac:dyDescent="0.25">
      <c r="D330">
        <v>303</v>
      </c>
      <c r="E330">
        <f t="shared" si="14"/>
        <v>3.0300000000000002</v>
      </c>
      <c r="F330" s="10">
        <f t="shared" si="15"/>
        <v>293.13019324953672</v>
      </c>
      <c r="G330" s="10">
        <f t="shared" si="13"/>
        <v>293.13018602340878</v>
      </c>
      <c r="H330">
        <v>293.13</v>
      </c>
    </row>
    <row r="331" spans="4:8" x14ac:dyDescent="0.25">
      <c r="D331">
        <v>304</v>
      </c>
      <c r="E331">
        <f t="shared" si="14"/>
        <v>3.04</v>
      </c>
      <c r="F331" s="10">
        <f t="shared" si="15"/>
        <v>293.13018602340878</v>
      </c>
      <c r="G331" s="10">
        <f t="shared" si="13"/>
        <v>293.13017906748547</v>
      </c>
      <c r="H331">
        <v>293.13</v>
      </c>
    </row>
    <row r="332" spans="4:8" x14ac:dyDescent="0.25">
      <c r="D332">
        <v>305</v>
      </c>
      <c r="E332">
        <f t="shared" si="14"/>
        <v>3.0500000000000003</v>
      </c>
      <c r="F332" s="10">
        <f t="shared" si="15"/>
        <v>293.13017906748547</v>
      </c>
      <c r="G332" s="10">
        <f t="shared" si="13"/>
        <v>293.13017237166315</v>
      </c>
      <c r="H332">
        <v>293.13</v>
      </c>
    </row>
    <row r="333" spans="4:8" x14ac:dyDescent="0.25">
      <c r="D333">
        <v>306</v>
      </c>
      <c r="E333">
        <f t="shared" si="14"/>
        <v>3.06</v>
      </c>
      <c r="F333" s="10">
        <f t="shared" si="15"/>
        <v>293.13017237166315</v>
      </c>
      <c r="G333" s="10">
        <f t="shared" si="13"/>
        <v>293.13016592621591</v>
      </c>
      <c r="H333">
        <v>293.13</v>
      </c>
    </row>
    <row r="334" spans="4:8" x14ac:dyDescent="0.25">
      <c r="D334">
        <v>307</v>
      </c>
      <c r="E334">
        <f t="shared" si="14"/>
        <v>3.0700000000000003</v>
      </c>
      <c r="F334" s="10">
        <f t="shared" si="15"/>
        <v>293.13016592621591</v>
      </c>
      <c r="G334" s="10">
        <f t="shared" si="13"/>
        <v>293.13015972178152</v>
      </c>
      <c r="H334">
        <v>293.13</v>
      </c>
    </row>
    <row r="335" spans="4:8" x14ac:dyDescent="0.25">
      <c r="D335">
        <v>308</v>
      </c>
      <c r="E335">
        <f t="shared" si="14"/>
        <v>3.08</v>
      </c>
      <c r="F335" s="10">
        <f t="shared" si="15"/>
        <v>293.13015972178152</v>
      </c>
      <c r="G335" s="10">
        <f t="shared" si="13"/>
        <v>293.13015374934793</v>
      </c>
      <c r="H335">
        <v>293.13</v>
      </c>
    </row>
    <row r="336" spans="4:8" x14ac:dyDescent="0.25">
      <c r="D336">
        <v>309</v>
      </c>
      <c r="E336">
        <f t="shared" si="14"/>
        <v>3.09</v>
      </c>
      <c r="F336" s="10">
        <f t="shared" si="15"/>
        <v>293.13015374934793</v>
      </c>
      <c r="G336" s="10">
        <f t="shared" si="13"/>
        <v>293.1301480002399</v>
      </c>
      <c r="H336">
        <v>293.13</v>
      </c>
    </row>
    <row r="337" spans="4:8" x14ac:dyDescent="0.25">
      <c r="D337">
        <v>310</v>
      </c>
      <c r="E337">
        <f t="shared" si="14"/>
        <v>3.1</v>
      </c>
      <c r="F337" s="10">
        <f t="shared" si="15"/>
        <v>293.1301480002399</v>
      </c>
      <c r="G337" s="10">
        <f t="shared" si="13"/>
        <v>293.13014246610675</v>
      </c>
      <c r="H337">
        <v>293.13</v>
      </c>
    </row>
    <row r="338" spans="4:8" x14ac:dyDescent="0.25">
      <c r="D338">
        <v>311</v>
      </c>
      <c r="E338">
        <f t="shared" si="14"/>
        <v>3.11</v>
      </c>
      <c r="F338" s="10">
        <f t="shared" si="15"/>
        <v>293.13014246610675</v>
      </c>
      <c r="G338" s="10">
        <f t="shared" si="13"/>
        <v>293.13013713890996</v>
      </c>
      <c r="H338">
        <v>293.13</v>
      </c>
    </row>
    <row r="339" spans="4:8" x14ac:dyDescent="0.25">
      <c r="D339">
        <v>312</v>
      </c>
      <c r="E339">
        <f t="shared" si="14"/>
        <v>3.12</v>
      </c>
      <c r="F339" s="10">
        <f t="shared" si="15"/>
        <v>293.13013713890996</v>
      </c>
      <c r="G339" s="10">
        <f t="shared" si="13"/>
        <v>293.13013201091161</v>
      </c>
      <c r="H339">
        <v>293.13</v>
      </c>
    </row>
    <row r="340" spans="4:8" x14ac:dyDescent="0.25">
      <c r="D340">
        <v>313</v>
      </c>
      <c r="E340">
        <f t="shared" si="14"/>
        <v>3.13</v>
      </c>
      <c r="F340" s="10">
        <f t="shared" si="15"/>
        <v>293.13013201091161</v>
      </c>
      <c r="G340" s="10">
        <f t="shared" si="13"/>
        <v>293.13012707466311</v>
      </c>
      <c r="H340">
        <v>293.13</v>
      </c>
    </row>
    <row r="341" spans="4:8" x14ac:dyDescent="0.25">
      <c r="D341">
        <v>314</v>
      </c>
      <c r="E341">
        <f t="shared" si="14"/>
        <v>3.14</v>
      </c>
      <c r="F341" s="10">
        <f t="shared" si="15"/>
        <v>293.13012707466311</v>
      </c>
      <c r="G341" s="10">
        <f t="shared" si="13"/>
        <v>293.1301223229944</v>
      </c>
      <c r="H341">
        <v>293.13</v>
      </c>
    </row>
    <row r="342" spans="4:8" x14ac:dyDescent="0.25">
      <c r="D342">
        <v>315</v>
      </c>
      <c r="E342">
        <f t="shared" si="14"/>
        <v>3.15</v>
      </c>
      <c r="F342" s="10">
        <f t="shared" si="15"/>
        <v>293.1301223229944</v>
      </c>
      <c r="G342" s="10">
        <f t="shared" si="13"/>
        <v>293.13011774900355</v>
      </c>
      <c r="H342">
        <v>293.13</v>
      </c>
    </row>
    <row r="343" spans="4:8" x14ac:dyDescent="0.25">
      <c r="D343">
        <v>316</v>
      </c>
      <c r="E343">
        <f t="shared" si="14"/>
        <v>3.16</v>
      </c>
      <c r="F343" s="10">
        <f t="shared" si="15"/>
        <v>293.13011774900355</v>
      </c>
      <c r="G343" s="10">
        <f t="shared" si="13"/>
        <v>293.1301133460467</v>
      </c>
      <c r="H343">
        <v>293.13</v>
      </c>
    </row>
    <row r="344" spans="4:8" x14ac:dyDescent="0.25">
      <c r="D344">
        <v>317</v>
      </c>
      <c r="E344">
        <f t="shared" si="14"/>
        <v>3.17</v>
      </c>
      <c r="F344" s="10">
        <f t="shared" si="15"/>
        <v>293.1301133460467</v>
      </c>
      <c r="G344" s="10">
        <f t="shared" si="13"/>
        <v>293.13010910772846</v>
      </c>
      <c r="H344">
        <v>293.13</v>
      </c>
    </row>
    <row r="345" spans="4:8" x14ac:dyDescent="0.25">
      <c r="D345">
        <v>318</v>
      </c>
      <c r="E345">
        <f t="shared" si="14"/>
        <v>3.18</v>
      </c>
      <c r="F345" s="10">
        <f t="shared" si="15"/>
        <v>293.13010910772846</v>
      </c>
      <c r="G345" s="10">
        <f t="shared" si="13"/>
        <v>293.13010502789251</v>
      </c>
      <c r="H345">
        <v>293.13</v>
      </c>
    </row>
    <row r="346" spans="4:8" x14ac:dyDescent="0.25">
      <c r="D346">
        <v>319</v>
      </c>
      <c r="E346">
        <f t="shared" si="14"/>
        <v>3.19</v>
      </c>
      <c r="F346" s="10">
        <f t="shared" si="15"/>
        <v>293.13010502789251</v>
      </c>
      <c r="G346" s="10">
        <f t="shared" si="13"/>
        <v>293.13010110061276</v>
      </c>
      <c r="H346">
        <v>293.13</v>
      </c>
    </row>
    <row r="347" spans="4:8" x14ac:dyDescent="0.25">
      <c r="D347">
        <v>320</v>
      </c>
      <c r="E347">
        <f t="shared" si="14"/>
        <v>3.2</v>
      </c>
      <c r="F347" s="10">
        <f t="shared" si="15"/>
        <v>293.13010110061276</v>
      </c>
      <c r="G347" s="10">
        <f t="shared" ref="G347:G410" si="16">F347-((($B$24*$B$25*(F347-$G$6))/1000)/($G$15*$G$16*$G$13))</f>
        <v>293.13009732018475</v>
      </c>
      <c r="H347">
        <v>293.13</v>
      </c>
    </row>
    <row r="348" spans="4:8" x14ac:dyDescent="0.25">
      <c r="D348">
        <v>321</v>
      </c>
      <c r="E348">
        <f t="shared" ref="E348:E411" si="17">D348*$B$16</f>
        <v>3.21</v>
      </c>
      <c r="F348" s="10">
        <f t="shared" si="15"/>
        <v>293.13009732018475</v>
      </c>
      <c r="G348" s="10">
        <f t="shared" si="16"/>
        <v>293.13009368111727</v>
      </c>
      <c r="H348">
        <v>293.13</v>
      </c>
    </row>
    <row r="349" spans="4:8" x14ac:dyDescent="0.25">
      <c r="D349">
        <v>322</v>
      </c>
      <c r="E349">
        <f t="shared" si="17"/>
        <v>3.22</v>
      </c>
      <c r="F349" s="10">
        <f t="shared" si="15"/>
        <v>293.13009368111727</v>
      </c>
      <c r="G349" s="10">
        <f t="shared" si="16"/>
        <v>293.13009017812448</v>
      </c>
      <c r="H349">
        <v>293.13</v>
      </c>
    </row>
    <row r="350" spans="4:8" x14ac:dyDescent="0.25">
      <c r="D350">
        <v>323</v>
      </c>
      <c r="E350">
        <f t="shared" si="17"/>
        <v>3.23</v>
      </c>
      <c r="F350" s="10">
        <f t="shared" ref="F350:F413" si="18">G349</f>
        <v>293.13009017812448</v>
      </c>
      <c r="G350" s="10">
        <f t="shared" si="16"/>
        <v>293.13008680611813</v>
      </c>
      <c r="H350">
        <v>293.13</v>
      </c>
    </row>
    <row r="351" spans="4:8" x14ac:dyDescent="0.25">
      <c r="D351">
        <v>324</v>
      </c>
      <c r="E351">
        <f t="shared" si="17"/>
        <v>3.24</v>
      </c>
      <c r="F351" s="10">
        <f t="shared" si="18"/>
        <v>293.13008680611813</v>
      </c>
      <c r="G351" s="10">
        <f t="shared" si="16"/>
        <v>293.13008356020032</v>
      </c>
      <c r="H351">
        <v>293.13</v>
      </c>
    </row>
    <row r="352" spans="4:8" x14ac:dyDescent="0.25">
      <c r="D352">
        <v>325</v>
      </c>
      <c r="E352">
        <f t="shared" si="17"/>
        <v>3.25</v>
      </c>
      <c r="F352" s="10">
        <f t="shared" si="18"/>
        <v>293.13008356020032</v>
      </c>
      <c r="G352" s="10">
        <f t="shared" si="16"/>
        <v>293.13008043565623</v>
      </c>
      <c r="H352">
        <v>293.13</v>
      </c>
    </row>
    <row r="353" spans="4:8" x14ac:dyDescent="0.25">
      <c r="D353">
        <v>326</v>
      </c>
      <c r="E353">
        <f t="shared" si="17"/>
        <v>3.2600000000000002</v>
      </c>
      <c r="F353" s="10">
        <f t="shared" si="18"/>
        <v>293.13008043565623</v>
      </c>
      <c r="G353" s="10">
        <f t="shared" si="16"/>
        <v>293.13007742794736</v>
      </c>
      <c r="H353">
        <v>293.13</v>
      </c>
    </row>
    <row r="354" spans="4:8" x14ac:dyDescent="0.25">
      <c r="D354">
        <v>327</v>
      </c>
      <c r="E354">
        <f t="shared" si="17"/>
        <v>3.27</v>
      </c>
      <c r="F354" s="10">
        <f t="shared" si="18"/>
        <v>293.13007742794736</v>
      </c>
      <c r="G354" s="10">
        <f t="shared" si="16"/>
        <v>293.13007453270495</v>
      </c>
      <c r="H354">
        <v>293.13</v>
      </c>
    </row>
    <row r="355" spans="4:8" x14ac:dyDescent="0.25">
      <c r="D355">
        <v>328</v>
      </c>
      <c r="E355">
        <f t="shared" si="17"/>
        <v>3.2800000000000002</v>
      </c>
      <c r="F355" s="10">
        <f t="shared" si="18"/>
        <v>293.13007453270495</v>
      </c>
      <c r="G355" s="10">
        <f t="shared" si="16"/>
        <v>293.13007174572357</v>
      </c>
      <c r="H355">
        <v>293.13</v>
      </c>
    </row>
    <row r="356" spans="4:8" x14ac:dyDescent="0.25">
      <c r="D356">
        <v>329</v>
      </c>
      <c r="E356">
        <f t="shared" si="17"/>
        <v>3.29</v>
      </c>
      <c r="F356" s="10">
        <f t="shared" si="18"/>
        <v>293.13007174572357</v>
      </c>
      <c r="G356" s="10">
        <f t="shared" si="16"/>
        <v>293.13006906295504</v>
      </c>
      <c r="H356">
        <v>293.13</v>
      </c>
    </row>
    <row r="357" spans="4:8" x14ac:dyDescent="0.25">
      <c r="D357">
        <v>330</v>
      </c>
      <c r="E357">
        <f t="shared" si="17"/>
        <v>3.3000000000000003</v>
      </c>
      <c r="F357" s="10">
        <f t="shared" si="18"/>
        <v>293.13006906295504</v>
      </c>
      <c r="G357" s="10">
        <f t="shared" si="16"/>
        <v>293.13006648050253</v>
      </c>
      <c r="H357">
        <v>293.13</v>
      </c>
    </row>
    <row r="358" spans="4:8" x14ac:dyDescent="0.25">
      <c r="D358">
        <v>331</v>
      </c>
      <c r="E358">
        <f t="shared" si="17"/>
        <v>3.31</v>
      </c>
      <c r="F358" s="10">
        <f t="shared" si="18"/>
        <v>293.13006648050253</v>
      </c>
      <c r="G358" s="10">
        <f t="shared" si="16"/>
        <v>293.130063994615</v>
      </c>
      <c r="H358">
        <v>293.13</v>
      </c>
    </row>
    <row r="359" spans="4:8" x14ac:dyDescent="0.25">
      <c r="D359">
        <v>332</v>
      </c>
      <c r="E359">
        <f t="shared" si="17"/>
        <v>3.3200000000000003</v>
      </c>
      <c r="F359" s="10">
        <f t="shared" si="18"/>
        <v>293.130063994615</v>
      </c>
      <c r="G359" s="10">
        <f t="shared" si="16"/>
        <v>293.13006160168158</v>
      </c>
      <c r="H359">
        <v>293.13</v>
      </c>
    </row>
    <row r="360" spans="4:8" x14ac:dyDescent="0.25">
      <c r="D360">
        <v>333</v>
      </c>
      <c r="E360">
        <f t="shared" si="17"/>
        <v>3.33</v>
      </c>
      <c r="F360" s="10">
        <f t="shared" si="18"/>
        <v>293.13006160168158</v>
      </c>
      <c r="G360" s="10">
        <f t="shared" si="16"/>
        <v>293.13005929822646</v>
      </c>
      <c r="H360">
        <v>293.13</v>
      </c>
    </row>
    <row r="361" spans="4:8" x14ac:dyDescent="0.25">
      <c r="D361">
        <v>334</v>
      </c>
      <c r="E361">
        <f t="shared" si="17"/>
        <v>3.34</v>
      </c>
      <c r="F361" s="10">
        <f t="shared" si="18"/>
        <v>293.13005929822646</v>
      </c>
      <c r="G361" s="10">
        <f t="shared" si="16"/>
        <v>293.13005708090384</v>
      </c>
      <c r="H361">
        <v>293.13</v>
      </c>
    </row>
    <row r="362" spans="4:8" x14ac:dyDescent="0.25">
      <c r="D362">
        <v>335</v>
      </c>
      <c r="E362">
        <f t="shared" si="17"/>
        <v>3.35</v>
      </c>
      <c r="F362" s="10">
        <f t="shared" si="18"/>
        <v>293.13005708090384</v>
      </c>
      <c r="G362" s="10">
        <f t="shared" si="16"/>
        <v>293.13005494649298</v>
      </c>
      <c r="H362">
        <v>293.13</v>
      </c>
    </row>
    <row r="363" spans="4:8" x14ac:dyDescent="0.25">
      <c r="D363">
        <v>336</v>
      </c>
      <c r="E363">
        <f t="shared" si="17"/>
        <v>3.36</v>
      </c>
      <c r="F363" s="10">
        <f t="shared" si="18"/>
        <v>293.13005494649298</v>
      </c>
      <c r="G363" s="10">
        <f t="shared" si="16"/>
        <v>293.13005289189357</v>
      </c>
      <c r="H363">
        <v>293.13</v>
      </c>
    </row>
    <row r="364" spans="4:8" x14ac:dyDescent="0.25">
      <c r="D364">
        <v>337</v>
      </c>
      <c r="E364">
        <f t="shared" si="17"/>
        <v>3.37</v>
      </c>
      <c r="F364" s="10">
        <f t="shared" si="18"/>
        <v>293.13005289189357</v>
      </c>
      <c r="G364" s="10">
        <f t="shared" si="16"/>
        <v>293.13005091412123</v>
      </c>
      <c r="H364">
        <v>293.13</v>
      </c>
    </row>
    <row r="365" spans="4:8" x14ac:dyDescent="0.25">
      <c r="D365">
        <v>338</v>
      </c>
      <c r="E365">
        <f t="shared" si="17"/>
        <v>3.38</v>
      </c>
      <c r="F365" s="10">
        <f t="shared" si="18"/>
        <v>293.13005091412123</v>
      </c>
      <c r="G365" s="10">
        <f t="shared" si="16"/>
        <v>293.1300490103032</v>
      </c>
      <c r="H365">
        <v>293.13</v>
      </c>
    </row>
    <row r="366" spans="4:8" x14ac:dyDescent="0.25">
      <c r="D366">
        <v>339</v>
      </c>
      <c r="E366">
        <f t="shared" si="17"/>
        <v>3.39</v>
      </c>
      <c r="F366" s="10">
        <f t="shared" si="18"/>
        <v>293.1300490103032</v>
      </c>
      <c r="G366" s="10">
        <f t="shared" si="16"/>
        <v>293.1300471776741</v>
      </c>
      <c r="H366">
        <v>293.13</v>
      </c>
    </row>
    <row r="367" spans="4:8" x14ac:dyDescent="0.25">
      <c r="D367">
        <v>340</v>
      </c>
      <c r="E367">
        <f t="shared" si="17"/>
        <v>3.4</v>
      </c>
      <c r="F367" s="10">
        <f t="shared" si="18"/>
        <v>293.1300471776741</v>
      </c>
      <c r="G367" s="10">
        <f t="shared" si="16"/>
        <v>293.13004541357202</v>
      </c>
      <c r="H367">
        <v>293.13</v>
      </c>
    </row>
    <row r="368" spans="4:8" x14ac:dyDescent="0.25">
      <c r="D368">
        <v>341</v>
      </c>
      <c r="E368">
        <f t="shared" si="17"/>
        <v>3.41</v>
      </c>
      <c r="F368" s="10">
        <f t="shared" si="18"/>
        <v>293.13004541357202</v>
      </c>
      <c r="G368" s="10">
        <f t="shared" si="16"/>
        <v>293.13004371543451</v>
      </c>
      <c r="H368">
        <v>293.13</v>
      </c>
    </row>
    <row r="369" spans="4:8" x14ac:dyDescent="0.25">
      <c r="D369">
        <v>342</v>
      </c>
      <c r="E369">
        <f t="shared" si="17"/>
        <v>3.42</v>
      </c>
      <c r="F369" s="10">
        <f t="shared" si="18"/>
        <v>293.13004371543451</v>
      </c>
      <c r="G369" s="10">
        <f t="shared" si="16"/>
        <v>293.13004208079502</v>
      </c>
      <c r="H369">
        <v>293.13</v>
      </c>
    </row>
    <row r="370" spans="4:8" x14ac:dyDescent="0.25">
      <c r="D370">
        <v>343</v>
      </c>
      <c r="E370">
        <f t="shared" si="17"/>
        <v>3.43</v>
      </c>
      <c r="F370" s="10">
        <f t="shared" si="18"/>
        <v>293.13004208079502</v>
      </c>
      <c r="G370" s="10">
        <f t="shared" si="16"/>
        <v>293.13004050727915</v>
      </c>
      <c r="H370">
        <v>293.13</v>
      </c>
    </row>
    <row r="371" spans="4:8" x14ac:dyDescent="0.25">
      <c r="D371">
        <v>344</v>
      </c>
      <c r="E371">
        <f t="shared" si="17"/>
        <v>3.44</v>
      </c>
      <c r="F371" s="10">
        <f t="shared" si="18"/>
        <v>293.13004050727915</v>
      </c>
      <c r="G371" s="10">
        <f t="shared" si="16"/>
        <v>293.13003899260133</v>
      </c>
      <c r="H371">
        <v>293.13</v>
      </c>
    </row>
    <row r="372" spans="4:8" x14ac:dyDescent="0.25">
      <c r="D372">
        <v>345</v>
      </c>
      <c r="E372">
        <f t="shared" si="17"/>
        <v>3.45</v>
      </c>
      <c r="F372" s="10">
        <f t="shared" si="18"/>
        <v>293.13003899260133</v>
      </c>
      <c r="G372" s="10">
        <f t="shared" si="16"/>
        <v>293.1300375345615</v>
      </c>
      <c r="H372">
        <v>293.13</v>
      </c>
    </row>
    <row r="373" spans="4:8" x14ac:dyDescent="0.25">
      <c r="D373">
        <v>346</v>
      </c>
      <c r="E373">
        <f t="shared" si="17"/>
        <v>3.46</v>
      </c>
      <c r="F373" s="10">
        <f t="shared" si="18"/>
        <v>293.1300375345615</v>
      </c>
      <c r="G373" s="10">
        <f t="shared" si="16"/>
        <v>293.13003613104172</v>
      </c>
      <c r="H373">
        <v>293.13</v>
      </c>
    </row>
    <row r="374" spans="4:8" x14ac:dyDescent="0.25">
      <c r="D374">
        <v>347</v>
      </c>
      <c r="E374">
        <f t="shared" si="17"/>
        <v>3.47</v>
      </c>
      <c r="F374" s="10">
        <f t="shared" si="18"/>
        <v>293.13003613104172</v>
      </c>
      <c r="G374" s="10">
        <f t="shared" si="16"/>
        <v>293.13003478000337</v>
      </c>
      <c r="H374">
        <v>293.13</v>
      </c>
    </row>
    <row r="375" spans="4:8" x14ac:dyDescent="0.25">
      <c r="D375">
        <v>348</v>
      </c>
      <c r="E375">
        <f t="shared" si="17"/>
        <v>3.48</v>
      </c>
      <c r="F375" s="10">
        <f t="shared" si="18"/>
        <v>293.13003478000337</v>
      </c>
      <c r="G375" s="10">
        <f t="shared" si="16"/>
        <v>293.13003347948404</v>
      </c>
      <c r="H375">
        <v>293.13</v>
      </c>
    </row>
    <row r="376" spans="4:8" x14ac:dyDescent="0.25">
      <c r="D376">
        <v>349</v>
      </c>
      <c r="E376">
        <f t="shared" si="17"/>
        <v>3.49</v>
      </c>
      <c r="F376" s="10">
        <f t="shared" si="18"/>
        <v>293.13003347948404</v>
      </c>
      <c r="G376" s="10">
        <f t="shared" si="16"/>
        <v>293.13003222759471</v>
      </c>
      <c r="H376">
        <v>293.13</v>
      </c>
    </row>
    <row r="377" spans="4:8" x14ac:dyDescent="0.25">
      <c r="D377">
        <v>350</v>
      </c>
      <c r="E377">
        <f t="shared" si="17"/>
        <v>3.5</v>
      </c>
      <c r="F377" s="10">
        <f t="shared" si="18"/>
        <v>293.13003222759471</v>
      </c>
      <c r="G377" s="10">
        <f t="shared" si="16"/>
        <v>293.1300310225169</v>
      </c>
      <c r="H377">
        <v>293.13</v>
      </c>
    </row>
    <row r="378" spans="4:8" x14ac:dyDescent="0.25">
      <c r="D378">
        <v>351</v>
      </c>
      <c r="E378">
        <f t="shared" si="17"/>
        <v>3.5100000000000002</v>
      </c>
      <c r="F378" s="10">
        <f t="shared" si="18"/>
        <v>293.1300310225169</v>
      </c>
      <c r="G378" s="10">
        <f t="shared" si="16"/>
        <v>293.13002986250029</v>
      </c>
      <c r="H378">
        <v>293.13</v>
      </c>
    </row>
    <row r="379" spans="4:8" x14ac:dyDescent="0.25">
      <c r="D379">
        <v>352</v>
      </c>
      <c r="E379">
        <f t="shared" si="17"/>
        <v>3.52</v>
      </c>
      <c r="F379" s="10">
        <f t="shared" si="18"/>
        <v>293.13002986250029</v>
      </c>
      <c r="G379" s="10">
        <f t="shared" si="16"/>
        <v>293.13002874585987</v>
      </c>
      <c r="H379">
        <v>293.13</v>
      </c>
    </row>
    <row r="380" spans="4:8" x14ac:dyDescent="0.25">
      <c r="D380">
        <v>353</v>
      </c>
      <c r="E380">
        <f t="shared" si="17"/>
        <v>3.5300000000000002</v>
      </c>
      <c r="F380" s="10">
        <f t="shared" si="18"/>
        <v>293.13002874585987</v>
      </c>
      <c r="G380" s="10">
        <f t="shared" si="16"/>
        <v>293.13002767097367</v>
      </c>
      <c r="H380">
        <v>293.13</v>
      </c>
    </row>
    <row r="381" spans="4:8" x14ac:dyDescent="0.25">
      <c r="D381">
        <v>354</v>
      </c>
      <c r="E381">
        <f t="shared" si="17"/>
        <v>3.54</v>
      </c>
      <c r="F381" s="10">
        <f t="shared" si="18"/>
        <v>293.13002767097367</v>
      </c>
      <c r="G381" s="10">
        <f t="shared" si="16"/>
        <v>293.13002663628038</v>
      </c>
      <c r="H381">
        <v>293.13</v>
      </c>
    </row>
    <row r="382" spans="4:8" x14ac:dyDescent="0.25">
      <c r="D382">
        <v>355</v>
      </c>
      <c r="E382">
        <f t="shared" si="17"/>
        <v>3.5500000000000003</v>
      </c>
      <c r="F382" s="10">
        <f t="shared" si="18"/>
        <v>293.13002663628038</v>
      </c>
      <c r="G382" s="10">
        <f t="shared" si="16"/>
        <v>293.1300256402771</v>
      </c>
      <c r="H382">
        <v>293.13</v>
      </c>
    </row>
    <row r="383" spans="4:8" x14ac:dyDescent="0.25">
      <c r="D383">
        <v>356</v>
      </c>
      <c r="E383">
        <f t="shared" si="17"/>
        <v>3.56</v>
      </c>
      <c r="F383" s="10">
        <f t="shared" si="18"/>
        <v>293.1300256402771</v>
      </c>
      <c r="G383" s="10">
        <f t="shared" si="16"/>
        <v>293.13002468151711</v>
      </c>
      <c r="H383">
        <v>293.13</v>
      </c>
    </row>
    <row r="384" spans="4:8" x14ac:dyDescent="0.25">
      <c r="D384">
        <v>357</v>
      </c>
      <c r="E384">
        <f t="shared" si="17"/>
        <v>3.5700000000000003</v>
      </c>
      <c r="F384" s="10">
        <f t="shared" si="18"/>
        <v>293.13002468151711</v>
      </c>
      <c r="G384" s="10">
        <f t="shared" si="16"/>
        <v>293.13002375860776</v>
      </c>
      <c r="H384">
        <v>293.13</v>
      </c>
    </row>
    <row r="385" spans="4:8" x14ac:dyDescent="0.25">
      <c r="D385">
        <v>358</v>
      </c>
      <c r="E385">
        <f t="shared" si="17"/>
        <v>3.58</v>
      </c>
      <c r="F385" s="10">
        <f t="shared" si="18"/>
        <v>293.13002375860776</v>
      </c>
      <c r="G385" s="10">
        <f t="shared" si="16"/>
        <v>293.13002287020851</v>
      </c>
      <c r="H385">
        <v>293.13</v>
      </c>
    </row>
    <row r="386" spans="4:8" x14ac:dyDescent="0.25">
      <c r="D386">
        <v>359</v>
      </c>
      <c r="E386">
        <f t="shared" si="17"/>
        <v>3.59</v>
      </c>
      <c r="F386" s="10">
        <f t="shared" si="18"/>
        <v>293.13002287020851</v>
      </c>
      <c r="G386" s="10">
        <f t="shared" si="16"/>
        <v>293.13002201502894</v>
      </c>
      <c r="H386">
        <v>293.13</v>
      </c>
    </row>
    <row r="387" spans="4:8" x14ac:dyDescent="0.25">
      <c r="D387">
        <v>360</v>
      </c>
      <c r="E387">
        <f t="shared" si="17"/>
        <v>3.6</v>
      </c>
      <c r="F387" s="10">
        <f t="shared" si="18"/>
        <v>293.13002201502894</v>
      </c>
      <c r="G387" s="10">
        <f t="shared" si="16"/>
        <v>293.13002119182687</v>
      </c>
      <c r="H387">
        <v>293.13</v>
      </c>
    </row>
    <row r="388" spans="4:8" x14ac:dyDescent="0.25">
      <c r="D388">
        <v>361</v>
      </c>
      <c r="E388">
        <f t="shared" si="17"/>
        <v>3.61</v>
      </c>
      <c r="F388" s="10">
        <f t="shared" si="18"/>
        <v>293.13002119182687</v>
      </c>
      <c r="G388" s="10">
        <f t="shared" si="16"/>
        <v>293.13002039940659</v>
      </c>
      <c r="H388">
        <v>293.13</v>
      </c>
    </row>
    <row r="389" spans="4:8" x14ac:dyDescent="0.25">
      <c r="D389">
        <v>362</v>
      </c>
      <c r="E389">
        <f t="shared" si="17"/>
        <v>3.62</v>
      </c>
      <c r="F389" s="10">
        <f t="shared" si="18"/>
        <v>293.13002039940659</v>
      </c>
      <c r="G389" s="10">
        <f t="shared" si="16"/>
        <v>293.13001963661708</v>
      </c>
      <c r="H389">
        <v>293.13</v>
      </c>
    </row>
    <row r="390" spans="4:8" x14ac:dyDescent="0.25">
      <c r="D390">
        <v>363</v>
      </c>
      <c r="E390">
        <f t="shared" si="17"/>
        <v>3.63</v>
      </c>
      <c r="F390" s="10">
        <f t="shared" si="18"/>
        <v>293.13001963661708</v>
      </c>
      <c r="G390" s="10">
        <f t="shared" si="16"/>
        <v>293.13001890235034</v>
      </c>
      <c r="H390">
        <v>293.13</v>
      </c>
    </row>
    <row r="391" spans="4:8" x14ac:dyDescent="0.25">
      <c r="D391">
        <v>364</v>
      </c>
      <c r="E391">
        <f t="shared" si="17"/>
        <v>3.64</v>
      </c>
      <c r="F391" s="10">
        <f t="shared" si="18"/>
        <v>293.13001890235034</v>
      </c>
      <c r="G391" s="10">
        <f t="shared" si="16"/>
        <v>293.13001819553983</v>
      </c>
      <c r="H391">
        <v>293.13</v>
      </c>
    </row>
    <row r="392" spans="4:8" x14ac:dyDescent="0.25">
      <c r="D392">
        <v>365</v>
      </c>
      <c r="E392">
        <f t="shared" si="17"/>
        <v>3.65</v>
      </c>
      <c r="F392" s="10">
        <f t="shared" si="18"/>
        <v>293.13001819553983</v>
      </c>
      <c r="G392" s="10">
        <f t="shared" si="16"/>
        <v>293.1300175151589</v>
      </c>
      <c r="H392">
        <v>293.13</v>
      </c>
    </row>
    <row r="393" spans="4:8" x14ac:dyDescent="0.25">
      <c r="D393">
        <v>366</v>
      </c>
      <c r="E393">
        <f t="shared" si="17"/>
        <v>3.66</v>
      </c>
      <c r="F393" s="10">
        <f t="shared" si="18"/>
        <v>293.1300175151589</v>
      </c>
      <c r="G393" s="10">
        <f t="shared" si="16"/>
        <v>293.13001686021926</v>
      </c>
      <c r="H393">
        <v>293.13</v>
      </c>
    </row>
    <row r="394" spans="4:8" x14ac:dyDescent="0.25">
      <c r="D394">
        <v>367</v>
      </c>
      <c r="E394">
        <f t="shared" si="17"/>
        <v>3.67</v>
      </c>
      <c r="F394" s="10">
        <f t="shared" si="18"/>
        <v>293.13001686021926</v>
      </c>
      <c r="G394" s="10">
        <f t="shared" si="16"/>
        <v>293.13001622976964</v>
      </c>
      <c r="H394">
        <v>293.13</v>
      </c>
    </row>
    <row r="395" spans="4:8" x14ac:dyDescent="0.25">
      <c r="D395">
        <v>368</v>
      </c>
      <c r="E395">
        <f t="shared" si="17"/>
        <v>3.68</v>
      </c>
      <c r="F395" s="10">
        <f t="shared" si="18"/>
        <v>293.13001622976964</v>
      </c>
      <c r="G395" s="10">
        <f t="shared" si="16"/>
        <v>293.13001562289423</v>
      </c>
      <c r="H395">
        <v>293.13</v>
      </c>
    </row>
    <row r="396" spans="4:8" x14ac:dyDescent="0.25">
      <c r="D396">
        <v>369</v>
      </c>
      <c r="E396">
        <f t="shared" si="17"/>
        <v>3.69</v>
      </c>
      <c r="F396" s="10">
        <f t="shared" si="18"/>
        <v>293.13001562289423</v>
      </c>
      <c r="G396" s="10">
        <f t="shared" si="16"/>
        <v>293.13001503871158</v>
      </c>
      <c r="H396">
        <v>293.13</v>
      </c>
    </row>
    <row r="397" spans="4:8" x14ac:dyDescent="0.25">
      <c r="D397">
        <v>370</v>
      </c>
      <c r="E397">
        <f t="shared" si="17"/>
        <v>3.7</v>
      </c>
      <c r="F397" s="10">
        <f t="shared" si="18"/>
        <v>293.13001503871158</v>
      </c>
      <c r="G397" s="10">
        <f t="shared" si="16"/>
        <v>293.13001447637311</v>
      </c>
      <c r="H397">
        <v>293.13</v>
      </c>
    </row>
    <row r="398" spans="4:8" x14ac:dyDescent="0.25">
      <c r="D398">
        <v>371</v>
      </c>
      <c r="E398">
        <f t="shared" si="17"/>
        <v>3.71</v>
      </c>
      <c r="F398" s="10">
        <f t="shared" si="18"/>
        <v>293.13001447637311</v>
      </c>
      <c r="G398" s="10">
        <f t="shared" si="16"/>
        <v>293.13001393506198</v>
      </c>
      <c r="H398">
        <v>293.13</v>
      </c>
    </row>
    <row r="399" spans="4:8" x14ac:dyDescent="0.25">
      <c r="D399">
        <v>372</v>
      </c>
      <c r="E399">
        <f t="shared" si="17"/>
        <v>3.72</v>
      </c>
      <c r="F399" s="10">
        <f t="shared" si="18"/>
        <v>293.13001393506198</v>
      </c>
      <c r="G399" s="10">
        <f t="shared" si="16"/>
        <v>293.13001341399195</v>
      </c>
      <c r="H399">
        <v>293.13</v>
      </c>
    </row>
    <row r="400" spans="4:8" x14ac:dyDescent="0.25">
      <c r="D400">
        <v>373</v>
      </c>
      <c r="E400">
        <f t="shared" si="17"/>
        <v>3.73</v>
      </c>
      <c r="F400" s="10">
        <f t="shared" si="18"/>
        <v>293.13001341399195</v>
      </c>
      <c r="G400" s="10">
        <f t="shared" si="16"/>
        <v>293.13001291240613</v>
      </c>
      <c r="H400">
        <v>293.13</v>
      </c>
    </row>
    <row r="401" spans="4:8" x14ac:dyDescent="0.25">
      <c r="D401">
        <v>374</v>
      </c>
      <c r="E401">
        <f t="shared" si="17"/>
        <v>3.74</v>
      </c>
      <c r="F401" s="10">
        <f t="shared" si="18"/>
        <v>293.13001291240613</v>
      </c>
      <c r="G401" s="10">
        <f t="shared" si="16"/>
        <v>293.13001242957603</v>
      </c>
      <c r="H401">
        <v>293.13</v>
      </c>
    </row>
    <row r="402" spans="4:8" x14ac:dyDescent="0.25">
      <c r="D402">
        <v>375</v>
      </c>
      <c r="E402">
        <f t="shared" si="17"/>
        <v>3.75</v>
      </c>
      <c r="F402" s="10">
        <f t="shared" si="18"/>
        <v>293.13001242957603</v>
      </c>
      <c r="G402" s="10">
        <f t="shared" si="16"/>
        <v>293.13001196480025</v>
      </c>
      <c r="H402">
        <v>293.13</v>
      </c>
    </row>
    <row r="403" spans="4:8" x14ac:dyDescent="0.25">
      <c r="D403">
        <v>376</v>
      </c>
      <c r="E403">
        <f t="shared" si="17"/>
        <v>3.7600000000000002</v>
      </c>
      <c r="F403" s="10">
        <f t="shared" si="18"/>
        <v>293.13001196480025</v>
      </c>
      <c r="G403" s="10">
        <f t="shared" si="16"/>
        <v>293.13001151740372</v>
      </c>
      <c r="H403">
        <v>293.13</v>
      </c>
    </row>
    <row r="404" spans="4:8" x14ac:dyDescent="0.25">
      <c r="D404">
        <v>377</v>
      </c>
      <c r="E404">
        <f t="shared" si="17"/>
        <v>3.77</v>
      </c>
      <c r="F404" s="10">
        <f t="shared" si="18"/>
        <v>293.13001151740372</v>
      </c>
      <c r="G404" s="10">
        <f t="shared" si="16"/>
        <v>293.13001108673654</v>
      </c>
      <c r="H404">
        <v>293.13</v>
      </c>
    </row>
    <row r="405" spans="4:8" x14ac:dyDescent="0.25">
      <c r="D405">
        <v>378</v>
      </c>
      <c r="E405">
        <f t="shared" si="17"/>
        <v>3.7800000000000002</v>
      </c>
      <c r="F405" s="10">
        <f t="shared" si="18"/>
        <v>293.13001108673654</v>
      </c>
      <c r="G405" s="10">
        <f t="shared" si="16"/>
        <v>293.13001067217317</v>
      </c>
      <c r="H405">
        <v>293.13</v>
      </c>
    </row>
    <row r="406" spans="4:8" x14ac:dyDescent="0.25">
      <c r="D406">
        <v>379</v>
      </c>
      <c r="E406">
        <f t="shared" si="17"/>
        <v>3.79</v>
      </c>
      <c r="F406" s="10">
        <f t="shared" si="18"/>
        <v>293.13001067217317</v>
      </c>
      <c r="G406" s="10">
        <f t="shared" si="16"/>
        <v>293.13001027311145</v>
      </c>
      <c r="H406">
        <v>293.13</v>
      </c>
    </row>
    <row r="407" spans="4:8" x14ac:dyDescent="0.25">
      <c r="D407">
        <v>380</v>
      </c>
      <c r="E407">
        <f t="shared" si="17"/>
        <v>3.8000000000000003</v>
      </c>
      <c r="F407" s="10">
        <f t="shared" si="18"/>
        <v>293.13001027311145</v>
      </c>
      <c r="G407" s="10">
        <f t="shared" si="16"/>
        <v>293.13000988897176</v>
      </c>
      <c r="H407">
        <v>293.13</v>
      </c>
    </row>
    <row r="408" spans="4:8" x14ac:dyDescent="0.25">
      <c r="D408">
        <v>381</v>
      </c>
      <c r="E408">
        <f t="shared" si="17"/>
        <v>3.81</v>
      </c>
      <c r="F408" s="10">
        <f t="shared" si="18"/>
        <v>293.13000988897176</v>
      </c>
      <c r="G408" s="10">
        <f t="shared" si="16"/>
        <v>293.13000951919611</v>
      </c>
      <c r="H408">
        <v>293.13</v>
      </c>
    </row>
    <row r="409" spans="4:8" x14ac:dyDescent="0.25">
      <c r="D409">
        <v>382</v>
      </c>
      <c r="E409">
        <f t="shared" si="17"/>
        <v>3.8200000000000003</v>
      </c>
      <c r="F409" s="10">
        <f t="shared" si="18"/>
        <v>293.13000951919611</v>
      </c>
      <c r="G409" s="10">
        <f t="shared" si="16"/>
        <v>293.13000916324739</v>
      </c>
      <c r="H409">
        <v>293.13</v>
      </c>
    </row>
    <row r="410" spans="4:8" x14ac:dyDescent="0.25">
      <c r="D410">
        <v>383</v>
      </c>
      <c r="E410">
        <f t="shared" si="17"/>
        <v>3.83</v>
      </c>
      <c r="F410" s="10">
        <f t="shared" si="18"/>
        <v>293.13000916324739</v>
      </c>
      <c r="G410" s="10">
        <f t="shared" si="16"/>
        <v>293.13000882060857</v>
      </c>
      <c r="H410">
        <v>293.13</v>
      </c>
    </row>
    <row r="411" spans="4:8" x14ac:dyDescent="0.25">
      <c r="D411">
        <v>384</v>
      </c>
      <c r="E411">
        <f t="shared" si="17"/>
        <v>3.84</v>
      </c>
      <c r="F411" s="10">
        <f t="shared" si="18"/>
        <v>293.13000882060857</v>
      </c>
      <c r="G411" s="10">
        <f t="shared" ref="G411:G474" si="19">F411-((($B$24*$B$25*(F411-$G$6))/1000)/($G$15*$G$16*$G$13))</f>
        <v>293.1300084907819</v>
      </c>
      <c r="H411">
        <v>293.13</v>
      </c>
    </row>
    <row r="412" spans="4:8" x14ac:dyDescent="0.25">
      <c r="D412">
        <v>385</v>
      </c>
      <c r="E412">
        <f t="shared" ref="E412:E475" si="20">D412*$B$16</f>
        <v>3.85</v>
      </c>
      <c r="F412" s="10">
        <f t="shared" si="18"/>
        <v>293.1300084907819</v>
      </c>
      <c r="G412" s="10">
        <f t="shared" si="19"/>
        <v>293.13000817328839</v>
      </c>
      <c r="H412">
        <v>293.13</v>
      </c>
    </row>
    <row r="413" spans="4:8" x14ac:dyDescent="0.25">
      <c r="D413">
        <v>386</v>
      </c>
      <c r="E413">
        <f t="shared" si="20"/>
        <v>3.86</v>
      </c>
      <c r="F413" s="10">
        <f t="shared" si="18"/>
        <v>293.13000817328839</v>
      </c>
      <c r="G413" s="10">
        <f t="shared" si="19"/>
        <v>293.13000786766679</v>
      </c>
      <c r="H413">
        <v>293.13</v>
      </c>
    </row>
    <row r="414" spans="4:8" x14ac:dyDescent="0.25">
      <c r="D414">
        <v>387</v>
      </c>
      <c r="E414">
        <f t="shared" si="20"/>
        <v>3.87</v>
      </c>
      <c r="F414" s="10">
        <f t="shared" ref="F414:F477" si="21">G413</f>
        <v>293.13000786766679</v>
      </c>
      <c r="G414" s="10">
        <f t="shared" si="19"/>
        <v>293.13000757347322</v>
      </c>
      <c r="H414">
        <v>293.13</v>
      </c>
    </row>
    <row r="415" spans="4:8" x14ac:dyDescent="0.25">
      <c r="D415">
        <v>388</v>
      </c>
      <c r="E415">
        <f t="shared" si="20"/>
        <v>3.88</v>
      </c>
      <c r="F415" s="10">
        <f t="shared" si="21"/>
        <v>293.13000757347322</v>
      </c>
      <c r="G415" s="10">
        <f t="shared" si="19"/>
        <v>293.13000729028039</v>
      </c>
      <c r="H415">
        <v>293.13</v>
      </c>
    </row>
    <row r="416" spans="4:8" x14ac:dyDescent="0.25">
      <c r="D416">
        <v>389</v>
      </c>
      <c r="E416">
        <f t="shared" si="20"/>
        <v>3.89</v>
      </c>
      <c r="F416" s="10">
        <f t="shared" si="21"/>
        <v>293.13000729028039</v>
      </c>
      <c r="G416" s="10">
        <f t="shared" si="19"/>
        <v>293.13000701767692</v>
      </c>
      <c r="H416">
        <v>293.13</v>
      </c>
    </row>
    <row r="417" spans="4:8" x14ac:dyDescent="0.25">
      <c r="D417">
        <v>390</v>
      </c>
      <c r="E417">
        <f t="shared" si="20"/>
        <v>3.9</v>
      </c>
      <c r="F417" s="10">
        <f t="shared" si="21"/>
        <v>293.13000701767692</v>
      </c>
      <c r="G417" s="10">
        <f t="shared" si="19"/>
        <v>293.13000675526683</v>
      </c>
      <c r="H417">
        <v>293.13</v>
      </c>
    </row>
    <row r="418" spans="4:8" x14ac:dyDescent="0.25">
      <c r="D418">
        <v>391</v>
      </c>
      <c r="E418">
        <f t="shared" si="20"/>
        <v>3.91</v>
      </c>
      <c r="F418" s="10">
        <f t="shared" si="21"/>
        <v>293.13000675526683</v>
      </c>
      <c r="G418" s="10">
        <f t="shared" si="19"/>
        <v>293.13000650266895</v>
      </c>
      <c r="H418">
        <v>293.13</v>
      </c>
    </row>
    <row r="419" spans="4:8" x14ac:dyDescent="0.25">
      <c r="D419">
        <v>392</v>
      </c>
      <c r="E419">
        <f t="shared" si="20"/>
        <v>3.92</v>
      </c>
      <c r="F419" s="10">
        <f t="shared" si="21"/>
        <v>293.13000650266895</v>
      </c>
      <c r="G419" s="10">
        <f t="shared" si="19"/>
        <v>293.13000625951639</v>
      </c>
      <c r="H419">
        <v>293.13</v>
      </c>
    </row>
    <row r="420" spans="4:8" x14ac:dyDescent="0.25">
      <c r="D420">
        <v>393</v>
      </c>
      <c r="E420">
        <f t="shared" si="20"/>
        <v>3.93</v>
      </c>
      <c r="F420" s="10">
        <f t="shared" si="21"/>
        <v>293.13000625951639</v>
      </c>
      <c r="G420" s="10">
        <f t="shared" si="19"/>
        <v>293.130006025456</v>
      </c>
      <c r="H420">
        <v>293.13</v>
      </c>
    </row>
    <row r="421" spans="4:8" x14ac:dyDescent="0.25">
      <c r="D421">
        <v>394</v>
      </c>
      <c r="E421">
        <f t="shared" si="20"/>
        <v>3.94</v>
      </c>
      <c r="F421" s="10">
        <f t="shared" si="21"/>
        <v>293.130006025456</v>
      </c>
      <c r="G421" s="10">
        <f t="shared" si="19"/>
        <v>293.13000580014773</v>
      </c>
      <c r="H421">
        <v>293.13</v>
      </c>
    </row>
    <row r="422" spans="4:8" x14ac:dyDescent="0.25">
      <c r="D422">
        <v>395</v>
      </c>
      <c r="E422">
        <f t="shared" si="20"/>
        <v>3.95</v>
      </c>
      <c r="F422" s="10">
        <f t="shared" si="21"/>
        <v>293.13000580014773</v>
      </c>
      <c r="G422" s="10">
        <f t="shared" si="19"/>
        <v>293.13000558326439</v>
      </c>
      <c r="H422">
        <v>293.13</v>
      </c>
    </row>
    <row r="423" spans="4:8" x14ac:dyDescent="0.25">
      <c r="D423">
        <v>396</v>
      </c>
      <c r="E423">
        <f t="shared" si="20"/>
        <v>3.96</v>
      </c>
      <c r="F423" s="10">
        <f t="shared" si="21"/>
        <v>293.13000558326439</v>
      </c>
      <c r="G423" s="10">
        <f t="shared" si="19"/>
        <v>293.13000537449091</v>
      </c>
      <c r="H423">
        <v>293.13</v>
      </c>
    </row>
    <row r="424" spans="4:8" x14ac:dyDescent="0.25">
      <c r="D424">
        <v>397</v>
      </c>
      <c r="E424">
        <f t="shared" si="20"/>
        <v>3.97</v>
      </c>
      <c r="F424" s="10">
        <f t="shared" si="21"/>
        <v>293.13000537449091</v>
      </c>
      <c r="G424" s="10">
        <f t="shared" si="19"/>
        <v>293.13000517352401</v>
      </c>
      <c r="H424">
        <v>293.13</v>
      </c>
    </row>
    <row r="425" spans="4:8" x14ac:dyDescent="0.25">
      <c r="D425">
        <v>398</v>
      </c>
      <c r="E425">
        <f t="shared" si="20"/>
        <v>3.98</v>
      </c>
      <c r="F425" s="10">
        <f t="shared" si="21"/>
        <v>293.13000517352401</v>
      </c>
      <c r="G425" s="10">
        <f t="shared" si="19"/>
        <v>293.13000498007182</v>
      </c>
      <c r="H425">
        <v>293.13</v>
      </c>
    </row>
    <row r="426" spans="4:8" x14ac:dyDescent="0.25">
      <c r="D426">
        <v>399</v>
      </c>
      <c r="E426">
        <f t="shared" si="20"/>
        <v>3.99</v>
      </c>
      <c r="F426" s="10">
        <f t="shared" si="21"/>
        <v>293.13000498007182</v>
      </c>
      <c r="G426" s="10">
        <f t="shared" si="19"/>
        <v>293.13000479385335</v>
      </c>
      <c r="H426">
        <v>293.13</v>
      </c>
    </row>
    <row r="427" spans="4:8" x14ac:dyDescent="0.25">
      <c r="D427">
        <v>400</v>
      </c>
      <c r="E427">
        <f t="shared" si="20"/>
        <v>4</v>
      </c>
      <c r="F427" s="10">
        <f t="shared" si="21"/>
        <v>293.13000479385335</v>
      </c>
      <c r="G427" s="10">
        <f t="shared" si="19"/>
        <v>293.13000461459808</v>
      </c>
      <c r="H427">
        <v>293.13</v>
      </c>
    </row>
    <row r="428" spans="4:8" x14ac:dyDescent="0.25">
      <c r="D428">
        <v>401</v>
      </c>
      <c r="E428">
        <f t="shared" si="20"/>
        <v>4.01</v>
      </c>
      <c r="F428" s="10">
        <f t="shared" si="21"/>
        <v>293.13000461459808</v>
      </c>
      <c r="G428" s="10">
        <f t="shared" si="19"/>
        <v>293.13000444204567</v>
      </c>
      <c r="H428">
        <v>293.13</v>
      </c>
    </row>
    <row r="429" spans="4:8" x14ac:dyDescent="0.25">
      <c r="D429">
        <v>402</v>
      </c>
      <c r="E429">
        <f t="shared" si="20"/>
        <v>4.0200000000000005</v>
      </c>
      <c r="F429" s="10">
        <f t="shared" si="21"/>
        <v>293.13000444204567</v>
      </c>
      <c r="G429" s="10">
        <f t="shared" si="19"/>
        <v>293.13000427594545</v>
      </c>
      <c r="H429">
        <v>293.13</v>
      </c>
    </row>
    <row r="430" spans="4:8" x14ac:dyDescent="0.25">
      <c r="D430">
        <v>403</v>
      </c>
      <c r="E430">
        <f t="shared" si="20"/>
        <v>4.03</v>
      </c>
      <c r="F430" s="10">
        <f t="shared" si="21"/>
        <v>293.13000427594545</v>
      </c>
      <c r="G430" s="10">
        <f t="shared" si="19"/>
        <v>293.13000411605617</v>
      </c>
      <c r="H430">
        <v>293.13</v>
      </c>
    </row>
    <row r="431" spans="4:8" x14ac:dyDescent="0.25">
      <c r="D431">
        <v>404</v>
      </c>
      <c r="E431">
        <f t="shared" si="20"/>
        <v>4.04</v>
      </c>
      <c r="F431" s="10">
        <f t="shared" si="21"/>
        <v>293.13000411605617</v>
      </c>
      <c r="G431" s="10">
        <f t="shared" si="19"/>
        <v>293.13000396214557</v>
      </c>
      <c r="H431">
        <v>293.13</v>
      </c>
    </row>
    <row r="432" spans="4:8" x14ac:dyDescent="0.25">
      <c r="D432">
        <v>405</v>
      </c>
      <c r="E432">
        <f t="shared" si="20"/>
        <v>4.05</v>
      </c>
      <c r="F432" s="10">
        <f t="shared" si="21"/>
        <v>293.13000396214557</v>
      </c>
      <c r="G432" s="10">
        <f t="shared" si="19"/>
        <v>293.13000381399013</v>
      </c>
      <c r="H432">
        <v>293.13</v>
      </c>
    </row>
    <row r="433" spans="4:8" x14ac:dyDescent="0.25">
      <c r="D433">
        <v>406</v>
      </c>
      <c r="E433">
        <f t="shared" si="20"/>
        <v>4.0600000000000005</v>
      </c>
      <c r="F433" s="10">
        <f t="shared" si="21"/>
        <v>293.13000381399013</v>
      </c>
      <c r="G433" s="10">
        <f t="shared" si="19"/>
        <v>293.1300036713746</v>
      </c>
      <c r="H433">
        <v>293.13</v>
      </c>
    </row>
    <row r="434" spans="4:8" x14ac:dyDescent="0.25">
      <c r="D434">
        <v>407</v>
      </c>
      <c r="E434">
        <f t="shared" si="20"/>
        <v>4.07</v>
      </c>
      <c r="F434" s="10">
        <f t="shared" si="21"/>
        <v>293.1300036713746</v>
      </c>
      <c r="G434" s="10">
        <f t="shared" si="19"/>
        <v>293.13000353409188</v>
      </c>
      <c r="H434">
        <v>293.13</v>
      </c>
    </row>
    <row r="435" spans="4:8" x14ac:dyDescent="0.25">
      <c r="D435">
        <v>408</v>
      </c>
      <c r="E435">
        <f t="shared" si="20"/>
        <v>4.08</v>
      </c>
      <c r="F435" s="10">
        <f t="shared" si="21"/>
        <v>293.13000353409188</v>
      </c>
      <c r="G435" s="10">
        <f t="shared" si="19"/>
        <v>293.13000340194253</v>
      </c>
      <c r="H435">
        <v>293.13</v>
      </c>
    </row>
    <row r="436" spans="4:8" x14ac:dyDescent="0.25">
      <c r="D436">
        <v>409</v>
      </c>
      <c r="E436">
        <f t="shared" si="20"/>
        <v>4.09</v>
      </c>
      <c r="F436" s="10">
        <f t="shared" si="21"/>
        <v>293.13000340194253</v>
      </c>
      <c r="G436" s="10">
        <f t="shared" si="19"/>
        <v>293.13000327473463</v>
      </c>
      <c r="H436">
        <v>293.13</v>
      </c>
    </row>
    <row r="437" spans="4:8" x14ac:dyDescent="0.25">
      <c r="D437">
        <v>410</v>
      </c>
      <c r="E437">
        <f t="shared" si="20"/>
        <v>4.0999999999999996</v>
      </c>
      <c r="F437" s="10">
        <f t="shared" si="21"/>
        <v>293.13000327473463</v>
      </c>
      <c r="G437" s="10">
        <f t="shared" si="19"/>
        <v>293.13000315228334</v>
      </c>
      <c r="H437">
        <v>293.13</v>
      </c>
    </row>
    <row r="438" spans="4:8" x14ac:dyDescent="0.25">
      <c r="D438">
        <v>411</v>
      </c>
      <c r="E438">
        <f t="shared" si="20"/>
        <v>4.1100000000000003</v>
      </c>
      <c r="F438" s="10">
        <f t="shared" si="21"/>
        <v>293.13000315228334</v>
      </c>
      <c r="G438" s="10">
        <f t="shared" si="19"/>
        <v>293.13000303441083</v>
      </c>
      <c r="H438">
        <v>293.13</v>
      </c>
    </row>
    <row r="439" spans="4:8" x14ac:dyDescent="0.25">
      <c r="D439">
        <v>412</v>
      </c>
      <c r="E439">
        <f t="shared" si="20"/>
        <v>4.12</v>
      </c>
      <c r="F439" s="10">
        <f t="shared" si="21"/>
        <v>293.13000303441083</v>
      </c>
      <c r="G439" s="10">
        <f t="shared" si="19"/>
        <v>293.13000292094591</v>
      </c>
      <c r="H439">
        <v>293.13</v>
      </c>
    </row>
    <row r="440" spans="4:8" x14ac:dyDescent="0.25">
      <c r="D440">
        <v>413</v>
      </c>
      <c r="E440">
        <f t="shared" si="20"/>
        <v>4.13</v>
      </c>
      <c r="F440" s="10">
        <f t="shared" si="21"/>
        <v>293.13000292094591</v>
      </c>
      <c r="G440" s="10">
        <f t="shared" si="19"/>
        <v>293.13000281172378</v>
      </c>
      <c r="H440">
        <v>293.13</v>
      </c>
    </row>
    <row r="441" spans="4:8" x14ac:dyDescent="0.25">
      <c r="D441">
        <v>414</v>
      </c>
      <c r="E441">
        <f t="shared" si="20"/>
        <v>4.1399999999999997</v>
      </c>
      <c r="F441" s="10">
        <f t="shared" si="21"/>
        <v>293.13000281172378</v>
      </c>
      <c r="G441" s="10">
        <f t="shared" si="19"/>
        <v>293.13000270658574</v>
      </c>
      <c r="H441">
        <v>293.13</v>
      </c>
    </row>
    <row r="442" spans="4:8" x14ac:dyDescent="0.25">
      <c r="D442">
        <v>415</v>
      </c>
      <c r="E442">
        <f t="shared" si="20"/>
        <v>4.1500000000000004</v>
      </c>
      <c r="F442" s="10">
        <f t="shared" si="21"/>
        <v>293.13000270658574</v>
      </c>
      <c r="G442" s="10">
        <f t="shared" si="19"/>
        <v>293.1300026053791</v>
      </c>
      <c r="H442">
        <v>293.13</v>
      </c>
    </row>
    <row r="443" spans="4:8" x14ac:dyDescent="0.25">
      <c r="D443">
        <v>416</v>
      </c>
      <c r="E443">
        <f t="shared" si="20"/>
        <v>4.16</v>
      </c>
      <c r="F443" s="10">
        <f t="shared" si="21"/>
        <v>293.1300026053791</v>
      </c>
      <c r="G443" s="10">
        <f t="shared" si="19"/>
        <v>293.13000250795687</v>
      </c>
      <c r="H443">
        <v>293.13</v>
      </c>
    </row>
    <row r="444" spans="4:8" x14ac:dyDescent="0.25">
      <c r="D444">
        <v>417</v>
      </c>
      <c r="E444">
        <f t="shared" si="20"/>
        <v>4.17</v>
      </c>
      <c r="F444" s="10">
        <f t="shared" si="21"/>
        <v>293.13000250795687</v>
      </c>
      <c r="G444" s="10">
        <f t="shared" si="19"/>
        <v>293.13000241417751</v>
      </c>
      <c r="H444">
        <v>293.13</v>
      </c>
    </row>
    <row r="445" spans="4:8" x14ac:dyDescent="0.25">
      <c r="D445">
        <v>418</v>
      </c>
      <c r="E445">
        <f t="shared" si="20"/>
        <v>4.18</v>
      </c>
      <c r="F445" s="10">
        <f t="shared" si="21"/>
        <v>293.13000241417751</v>
      </c>
      <c r="G445" s="10">
        <f t="shared" si="19"/>
        <v>293.13000232390482</v>
      </c>
      <c r="H445">
        <v>293.13</v>
      </c>
    </row>
    <row r="446" spans="4:8" x14ac:dyDescent="0.25">
      <c r="D446">
        <v>419</v>
      </c>
      <c r="E446">
        <f t="shared" si="20"/>
        <v>4.1900000000000004</v>
      </c>
      <c r="F446" s="10">
        <f t="shared" si="21"/>
        <v>293.13000232390482</v>
      </c>
      <c r="G446" s="10">
        <f t="shared" si="19"/>
        <v>293.13000223700766</v>
      </c>
      <c r="H446">
        <v>293.13</v>
      </c>
    </row>
    <row r="447" spans="4:8" x14ac:dyDescent="0.25">
      <c r="D447">
        <v>420</v>
      </c>
      <c r="E447">
        <f t="shared" si="20"/>
        <v>4.2</v>
      </c>
      <c r="F447" s="10">
        <f t="shared" si="21"/>
        <v>293.13000223700766</v>
      </c>
      <c r="G447" s="10">
        <f t="shared" si="19"/>
        <v>293.13000215335984</v>
      </c>
      <c r="H447">
        <v>293.13</v>
      </c>
    </row>
    <row r="448" spans="4:8" x14ac:dyDescent="0.25">
      <c r="D448">
        <v>421</v>
      </c>
      <c r="E448">
        <f t="shared" si="20"/>
        <v>4.21</v>
      </c>
      <c r="F448" s="10">
        <f t="shared" si="21"/>
        <v>293.13000215335984</v>
      </c>
      <c r="G448" s="10">
        <f t="shared" si="19"/>
        <v>293.13000207283983</v>
      </c>
      <c r="H448">
        <v>293.13</v>
      </c>
    </row>
    <row r="449" spans="4:8" x14ac:dyDescent="0.25">
      <c r="D449">
        <v>422</v>
      </c>
      <c r="E449">
        <f t="shared" si="20"/>
        <v>4.22</v>
      </c>
      <c r="F449" s="10">
        <f t="shared" si="21"/>
        <v>293.13000207283983</v>
      </c>
      <c r="G449" s="10">
        <f t="shared" si="19"/>
        <v>293.1300019953307</v>
      </c>
      <c r="H449">
        <v>293.13</v>
      </c>
    </row>
    <row r="450" spans="4:8" x14ac:dyDescent="0.25">
      <c r="D450">
        <v>423</v>
      </c>
      <c r="E450">
        <f t="shared" si="20"/>
        <v>4.2300000000000004</v>
      </c>
      <c r="F450" s="10">
        <f t="shared" si="21"/>
        <v>293.1300019953307</v>
      </c>
      <c r="G450" s="10">
        <f t="shared" si="19"/>
        <v>293.13000192071985</v>
      </c>
      <c r="H450">
        <v>293.13</v>
      </c>
    </row>
    <row r="451" spans="4:8" x14ac:dyDescent="0.25">
      <c r="D451">
        <v>424</v>
      </c>
      <c r="E451">
        <f t="shared" si="20"/>
        <v>4.24</v>
      </c>
      <c r="F451" s="10">
        <f t="shared" si="21"/>
        <v>293.13000192071985</v>
      </c>
      <c r="G451" s="10">
        <f t="shared" si="19"/>
        <v>293.13000184889887</v>
      </c>
      <c r="H451">
        <v>293.13</v>
      </c>
    </row>
    <row r="452" spans="4:8" x14ac:dyDescent="0.25">
      <c r="D452">
        <v>425</v>
      </c>
      <c r="E452">
        <f t="shared" si="20"/>
        <v>4.25</v>
      </c>
      <c r="F452" s="10">
        <f t="shared" si="21"/>
        <v>293.13000184889887</v>
      </c>
      <c r="G452" s="10">
        <f t="shared" si="19"/>
        <v>293.13000177976352</v>
      </c>
      <c r="H452">
        <v>293.13</v>
      </c>
    </row>
    <row r="453" spans="4:8" x14ac:dyDescent="0.25">
      <c r="D453">
        <v>426</v>
      </c>
      <c r="E453">
        <f t="shared" si="20"/>
        <v>4.26</v>
      </c>
      <c r="F453" s="10">
        <f t="shared" si="21"/>
        <v>293.13000177976352</v>
      </c>
      <c r="G453" s="10">
        <f t="shared" si="19"/>
        <v>293.13000171321329</v>
      </c>
      <c r="H453">
        <v>293.13</v>
      </c>
    </row>
    <row r="454" spans="4:8" x14ac:dyDescent="0.25">
      <c r="D454">
        <v>427</v>
      </c>
      <c r="E454">
        <f t="shared" si="20"/>
        <v>4.2700000000000005</v>
      </c>
      <c r="F454" s="10">
        <f t="shared" si="21"/>
        <v>293.13000171321329</v>
      </c>
      <c r="G454" s="10">
        <f t="shared" si="19"/>
        <v>293.13000164915155</v>
      </c>
      <c r="H454">
        <v>293.13</v>
      </c>
    </row>
    <row r="455" spans="4:8" x14ac:dyDescent="0.25">
      <c r="D455">
        <v>428</v>
      </c>
      <c r="E455">
        <f t="shared" si="20"/>
        <v>4.28</v>
      </c>
      <c r="F455" s="10">
        <f t="shared" si="21"/>
        <v>293.13000164915155</v>
      </c>
      <c r="G455" s="10">
        <f t="shared" si="19"/>
        <v>293.13000158748525</v>
      </c>
      <c r="H455">
        <v>293.13</v>
      </c>
    </row>
    <row r="456" spans="4:8" x14ac:dyDescent="0.25">
      <c r="D456">
        <v>429</v>
      </c>
      <c r="E456">
        <f t="shared" si="20"/>
        <v>4.29</v>
      </c>
      <c r="F456" s="10">
        <f t="shared" si="21"/>
        <v>293.13000158748525</v>
      </c>
      <c r="G456" s="10">
        <f t="shared" si="19"/>
        <v>293.13000152812486</v>
      </c>
      <c r="H456">
        <v>293.13</v>
      </c>
    </row>
    <row r="457" spans="4:8" x14ac:dyDescent="0.25">
      <c r="D457">
        <v>430</v>
      </c>
      <c r="E457">
        <f t="shared" si="20"/>
        <v>4.3</v>
      </c>
      <c r="F457" s="10">
        <f t="shared" si="21"/>
        <v>293.13000152812486</v>
      </c>
      <c r="G457" s="10">
        <f t="shared" si="19"/>
        <v>293.1300014709841</v>
      </c>
      <c r="H457">
        <v>293.13</v>
      </c>
    </row>
    <row r="458" spans="4:8" x14ac:dyDescent="0.25">
      <c r="D458">
        <v>431</v>
      </c>
      <c r="E458">
        <f t="shared" si="20"/>
        <v>4.3100000000000005</v>
      </c>
      <c r="F458" s="10">
        <f t="shared" si="21"/>
        <v>293.1300014709841</v>
      </c>
      <c r="G458" s="10">
        <f t="shared" si="19"/>
        <v>293.13000141597996</v>
      </c>
      <c r="H458">
        <v>293.13</v>
      </c>
    </row>
    <row r="459" spans="4:8" x14ac:dyDescent="0.25">
      <c r="D459">
        <v>432</v>
      </c>
      <c r="E459">
        <f t="shared" si="20"/>
        <v>4.32</v>
      </c>
      <c r="F459" s="10">
        <f t="shared" si="21"/>
        <v>293.13000141597996</v>
      </c>
      <c r="G459" s="10">
        <f t="shared" si="19"/>
        <v>293.13000136303259</v>
      </c>
      <c r="H459">
        <v>293.13</v>
      </c>
    </row>
    <row r="460" spans="4:8" x14ac:dyDescent="0.25">
      <c r="D460">
        <v>433</v>
      </c>
      <c r="E460">
        <f t="shared" si="20"/>
        <v>4.33</v>
      </c>
      <c r="F460" s="10">
        <f t="shared" si="21"/>
        <v>293.13000136303259</v>
      </c>
      <c r="G460" s="10">
        <f t="shared" si="19"/>
        <v>293.13000131206508</v>
      </c>
      <c r="H460">
        <v>293.13</v>
      </c>
    </row>
    <row r="461" spans="4:8" x14ac:dyDescent="0.25">
      <c r="D461">
        <v>434</v>
      </c>
      <c r="E461">
        <f t="shared" si="20"/>
        <v>4.34</v>
      </c>
      <c r="F461" s="10">
        <f t="shared" si="21"/>
        <v>293.13000131206508</v>
      </c>
      <c r="G461" s="10">
        <f t="shared" si="19"/>
        <v>293.13000126300341</v>
      </c>
      <c r="H461">
        <v>293.13</v>
      </c>
    </row>
    <row r="462" spans="4:8" x14ac:dyDescent="0.25">
      <c r="D462">
        <v>435</v>
      </c>
      <c r="E462">
        <f t="shared" si="20"/>
        <v>4.3500000000000005</v>
      </c>
      <c r="F462" s="10">
        <f t="shared" si="21"/>
        <v>293.13000126300341</v>
      </c>
      <c r="G462" s="10">
        <f t="shared" si="19"/>
        <v>293.13000121577625</v>
      </c>
      <c r="H462">
        <v>293.13</v>
      </c>
    </row>
    <row r="463" spans="4:8" x14ac:dyDescent="0.25">
      <c r="D463">
        <v>436</v>
      </c>
      <c r="E463">
        <f t="shared" si="20"/>
        <v>4.3600000000000003</v>
      </c>
      <c r="F463" s="10">
        <f t="shared" si="21"/>
        <v>293.13000121577625</v>
      </c>
      <c r="G463" s="10">
        <f t="shared" si="19"/>
        <v>293.13000117031504</v>
      </c>
      <c r="H463">
        <v>293.13</v>
      </c>
    </row>
    <row r="464" spans="4:8" x14ac:dyDescent="0.25">
      <c r="D464">
        <v>437</v>
      </c>
      <c r="E464">
        <f t="shared" si="20"/>
        <v>4.37</v>
      </c>
      <c r="F464" s="10">
        <f t="shared" si="21"/>
        <v>293.13000117031504</v>
      </c>
      <c r="G464" s="10">
        <f t="shared" si="19"/>
        <v>293.13000112655374</v>
      </c>
      <c r="H464">
        <v>293.13</v>
      </c>
    </row>
    <row r="465" spans="4:8" x14ac:dyDescent="0.25">
      <c r="D465">
        <v>438</v>
      </c>
      <c r="E465">
        <f t="shared" si="20"/>
        <v>4.38</v>
      </c>
      <c r="F465" s="10">
        <f t="shared" si="21"/>
        <v>293.13000112655374</v>
      </c>
      <c r="G465" s="10">
        <f t="shared" si="19"/>
        <v>293.13000108442884</v>
      </c>
      <c r="H465">
        <v>293.13</v>
      </c>
    </row>
    <row r="466" spans="4:8" x14ac:dyDescent="0.25">
      <c r="D466">
        <v>439</v>
      </c>
      <c r="E466">
        <f t="shared" si="20"/>
        <v>4.3899999999999997</v>
      </c>
      <c r="F466" s="10">
        <f t="shared" si="21"/>
        <v>293.13000108442884</v>
      </c>
      <c r="G466" s="10">
        <f t="shared" si="19"/>
        <v>293.13000104387908</v>
      </c>
      <c r="H466">
        <v>293.13</v>
      </c>
    </row>
    <row r="467" spans="4:8" x14ac:dyDescent="0.25">
      <c r="D467">
        <v>440</v>
      </c>
      <c r="E467">
        <f t="shared" si="20"/>
        <v>4.4000000000000004</v>
      </c>
      <c r="F467" s="10">
        <f t="shared" si="21"/>
        <v>293.13000104387908</v>
      </c>
      <c r="G467" s="10">
        <f t="shared" si="19"/>
        <v>293.13000100484561</v>
      </c>
      <c r="H467">
        <v>293.13</v>
      </c>
    </row>
    <row r="468" spans="4:8" x14ac:dyDescent="0.25">
      <c r="D468">
        <v>441</v>
      </c>
      <c r="E468">
        <f t="shared" si="20"/>
        <v>4.41</v>
      </c>
      <c r="F468" s="10">
        <f t="shared" si="21"/>
        <v>293.13000100484561</v>
      </c>
      <c r="G468" s="10">
        <f t="shared" si="19"/>
        <v>293.13000096727171</v>
      </c>
      <c r="H468">
        <v>293.13</v>
      </c>
    </row>
    <row r="469" spans="4:8" x14ac:dyDescent="0.25">
      <c r="D469">
        <v>442</v>
      </c>
      <c r="E469">
        <f t="shared" si="20"/>
        <v>4.42</v>
      </c>
      <c r="F469" s="10">
        <f t="shared" si="21"/>
        <v>293.13000096727171</v>
      </c>
      <c r="G469" s="10">
        <f t="shared" si="19"/>
        <v>293.13000093110276</v>
      </c>
      <c r="H469">
        <v>293.13</v>
      </c>
    </row>
    <row r="470" spans="4:8" x14ac:dyDescent="0.25">
      <c r="D470">
        <v>443</v>
      </c>
      <c r="E470">
        <f t="shared" si="20"/>
        <v>4.43</v>
      </c>
      <c r="F470" s="10">
        <f t="shared" si="21"/>
        <v>293.13000093110276</v>
      </c>
      <c r="G470" s="10">
        <f t="shared" si="19"/>
        <v>293.13000089628628</v>
      </c>
      <c r="H470">
        <v>293.13</v>
      </c>
    </row>
    <row r="471" spans="4:8" x14ac:dyDescent="0.25">
      <c r="D471">
        <v>444</v>
      </c>
      <c r="E471">
        <f t="shared" si="20"/>
        <v>4.4400000000000004</v>
      </c>
      <c r="F471" s="10">
        <f t="shared" si="21"/>
        <v>293.13000089628628</v>
      </c>
      <c r="G471" s="10">
        <f t="shared" si="19"/>
        <v>293.13000086277168</v>
      </c>
      <c r="H471">
        <v>293.13</v>
      </c>
    </row>
    <row r="472" spans="4:8" x14ac:dyDescent="0.25">
      <c r="D472">
        <v>445</v>
      </c>
      <c r="E472">
        <f t="shared" si="20"/>
        <v>4.45</v>
      </c>
      <c r="F472" s="10">
        <f t="shared" si="21"/>
        <v>293.13000086277168</v>
      </c>
      <c r="G472" s="10">
        <f t="shared" si="19"/>
        <v>293.13000083051031</v>
      </c>
      <c r="H472">
        <v>293.13</v>
      </c>
    </row>
    <row r="473" spans="4:8" x14ac:dyDescent="0.25">
      <c r="D473">
        <v>446</v>
      </c>
      <c r="E473">
        <f t="shared" si="20"/>
        <v>4.46</v>
      </c>
      <c r="F473" s="10">
        <f t="shared" si="21"/>
        <v>293.13000083051031</v>
      </c>
      <c r="G473" s="10">
        <f t="shared" si="19"/>
        <v>293.13000079945527</v>
      </c>
      <c r="H473">
        <v>293.13</v>
      </c>
    </row>
    <row r="474" spans="4:8" x14ac:dyDescent="0.25">
      <c r="D474">
        <v>447</v>
      </c>
      <c r="E474">
        <f t="shared" si="20"/>
        <v>4.47</v>
      </c>
      <c r="F474" s="10">
        <f t="shared" si="21"/>
        <v>293.13000079945527</v>
      </c>
      <c r="G474" s="10">
        <f t="shared" si="19"/>
        <v>293.13000076956143</v>
      </c>
      <c r="H474">
        <v>293.13</v>
      </c>
    </row>
    <row r="475" spans="4:8" x14ac:dyDescent="0.25">
      <c r="D475">
        <v>448</v>
      </c>
      <c r="E475">
        <f t="shared" si="20"/>
        <v>4.4800000000000004</v>
      </c>
      <c r="F475" s="10">
        <f t="shared" si="21"/>
        <v>293.13000076956143</v>
      </c>
      <c r="G475" s="10">
        <f t="shared" ref="G475:G538" si="22">F475-((($B$24*$B$25*(F475-$G$6))/1000)/($G$15*$G$16*$G$13))</f>
        <v>293.13000074078542</v>
      </c>
      <c r="H475">
        <v>293.13</v>
      </c>
    </row>
    <row r="476" spans="4:8" x14ac:dyDescent="0.25">
      <c r="D476">
        <v>449</v>
      </c>
      <c r="E476">
        <f t="shared" ref="E476:E539" si="23">D476*$B$16</f>
        <v>4.49</v>
      </c>
      <c r="F476" s="10">
        <f t="shared" si="21"/>
        <v>293.13000074078542</v>
      </c>
      <c r="G476" s="10">
        <f t="shared" si="22"/>
        <v>293.13000071308545</v>
      </c>
      <c r="H476">
        <v>293.13</v>
      </c>
    </row>
    <row r="477" spans="4:8" x14ac:dyDescent="0.25">
      <c r="D477">
        <v>450</v>
      </c>
      <c r="E477">
        <f t="shared" si="23"/>
        <v>4.5</v>
      </c>
      <c r="F477" s="10">
        <f t="shared" si="21"/>
        <v>293.13000071308545</v>
      </c>
      <c r="G477" s="10">
        <f t="shared" si="22"/>
        <v>293.13000068642123</v>
      </c>
      <c r="H477">
        <v>293.13</v>
      </c>
    </row>
    <row r="478" spans="4:8" x14ac:dyDescent="0.25">
      <c r="D478">
        <v>451</v>
      </c>
      <c r="E478">
        <f t="shared" si="23"/>
        <v>4.51</v>
      </c>
      <c r="F478" s="10">
        <f t="shared" ref="F478:F541" si="24">G477</f>
        <v>293.13000068642123</v>
      </c>
      <c r="G478" s="10">
        <f t="shared" si="22"/>
        <v>293.13000066075404</v>
      </c>
      <c r="H478">
        <v>293.13</v>
      </c>
    </row>
    <row r="479" spans="4:8" x14ac:dyDescent="0.25">
      <c r="D479">
        <v>452</v>
      </c>
      <c r="E479">
        <f t="shared" si="23"/>
        <v>4.5200000000000005</v>
      </c>
      <c r="F479" s="10">
        <f t="shared" si="24"/>
        <v>293.13000066075404</v>
      </c>
      <c r="G479" s="10">
        <f t="shared" si="22"/>
        <v>293.13000063604665</v>
      </c>
      <c r="H479">
        <v>293.13</v>
      </c>
    </row>
    <row r="480" spans="4:8" x14ac:dyDescent="0.25">
      <c r="D480">
        <v>453</v>
      </c>
      <c r="E480">
        <f t="shared" si="23"/>
        <v>4.53</v>
      </c>
      <c r="F480" s="10">
        <f t="shared" si="24"/>
        <v>293.13000063604665</v>
      </c>
      <c r="G480" s="10">
        <f t="shared" si="22"/>
        <v>293.13000061226313</v>
      </c>
      <c r="H480">
        <v>293.13</v>
      </c>
    </row>
    <row r="481" spans="4:8" x14ac:dyDescent="0.25">
      <c r="D481">
        <v>454</v>
      </c>
      <c r="E481">
        <f t="shared" si="23"/>
        <v>4.54</v>
      </c>
      <c r="F481" s="10">
        <f t="shared" si="24"/>
        <v>293.13000061226313</v>
      </c>
      <c r="G481" s="10">
        <f t="shared" si="22"/>
        <v>293.13000058936893</v>
      </c>
      <c r="H481">
        <v>293.13</v>
      </c>
    </row>
    <row r="482" spans="4:8" x14ac:dyDescent="0.25">
      <c r="D482">
        <v>455</v>
      </c>
      <c r="E482">
        <f t="shared" si="23"/>
        <v>4.55</v>
      </c>
      <c r="F482" s="10">
        <f t="shared" si="24"/>
        <v>293.13000058936893</v>
      </c>
      <c r="G482" s="10">
        <f t="shared" si="22"/>
        <v>293.1300005673308</v>
      </c>
      <c r="H482">
        <v>293.13</v>
      </c>
    </row>
    <row r="483" spans="4:8" x14ac:dyDescent="0.25">
      <c r="D483">
        <v>456</v>
      </c>
      <c r="E483">
        <f t="shared" si="23"/>
        <v>4.5600000000000005</v>
      </c>
      <c r="F483" s="10">
        <f t="shared" si="24"/>
        <v>293.1300005673308</v>
      </c>
      <c r="G483" s="10">
        <f t="shared" si="22"/>
        <v>293.13000054611678</v>
      </c>
      <c r="H483">
        <v>293.13</v>
      </c>
    </row>
    <row r="484" spans="4:8" x14ac:dyDescent="0.25">
      <c r="D484">
        <v>457</v>
      </c>
      <c r="E484">
        <f t="shared" si="23"/>
        <v>4.57</v>
      </c>
      <c r="F484" s="10">
        <f t="shared" si="24"/>
        <v>293.13000054611678</v>
      </c>
      <c r="G484" s="10">
        <f t="shared" si="22"/>
        <v>293.130000525696</v>
      </c>
      <c r="H484">
        <v>293.13</v>
      </c>
    </row>
    <row r="485" spans="4:8" x14ac:dyDescent="0.25">
      <c r="D485">
        <v>458</v>
      </c>
      <c r="E485">
        <f t="shared" si="23"/>
        <v>4.58</v>
      </c>
      <c r="F485" s="10">
        <f t="shared" si="24"/>
        <v>293.130000525696</v>
      </c>
      <c r="G485" s="10">
        <f t="shared" si="22"/>
        <v>293.13000050603881</v>
      </c>
      <c r="H485">
        <v>293.13</v>
      </c>
    </row>
    <row r="486" spans="4:8" x14ac:dyDescent="0.25">
      <c r="D486">
        <v>459</v>
      </c>
      <c r="E486">
        <f t="shared" si="23"/>
        <v>4.59</v>
      </c>
      <c r="F486" s="10">
        <f t="shared" si="24"/>
        <v>293.13000050603881</v>
      </c>
      <c r="G486" s="10">
        <f t="shared" si="22"/>
        <v>293.13000048711666</v>
      </c>
      <c r="H486">
        <v>293.13</v>
      </c>
    </row>
    <row r="487" spans="4:8" x14ac:dyDescent="0.25">
      <c r="D487">
        <v>460</v>
      </c>
      <c r="E487">
        <f t="shared" si="23"/>
        <v>4.6000000000000005</v>
      </c>
      <c r="F487" s="10">
        <f t="shared" si="24"/>
        <v>293.13000048711666</v>
      </c>
      <c r="G487" s="10">
        <f t="shared" si="22"/>
        <v>293.13000046890204</v>
      </c>
      <c r="H487">
        <v>293.13</v>
      </c>
    </row>
    <row r="488" spans="4:8" x14ac:dyDescent="0.25">
      <c r="D488">
        <v>461</v>
      </c>
      <c r="E488">
        <f t="shared" si="23"/>
        <v>4.6100000000000003</v>
      </c>
      <c r="F488" s="10">
        <f t="shared" si="24"/>
        <v>293.13000046890204</v>
      </c>
      <c r="G488" s="10">
        <f t="shared" si="22"/>
        <v>293.13000045136852</v>
      </c>
      <c r="H488">
        <v>293.13</v>
      </c>
    </row>
    <row r="489" spans="4:8" x14ac:dyDescent="0.25">
      <c r="D489">
        <v>462</v>
      </c>
      <c r="E489">
        <f t="shared" si="23"/>
        <v>4.62</v>
      </c>
      <c r="F489" s="10">
        <f t="shared" si="24"/>
        <v>293.13000045136852</v>
      </c>
      <c r="G489" s="10">
        <f t="shared" si="22"/>
        <v>293.13000043449063</v>
      </c>
      <c r="H489">
        <v>293.13</v>
      </c>
    </row>
    <row r="490" spans="4:8" x14ac:dyDescent="0.25">
      <c r="D490">
        <v>463</v>
      </c>
      <c r="E490">
        <f t="shared" si="23"/>
        <v>4.63</v>
      </c>
      <c r="F490" s="10">
        <f t="shared" si="24"/>
        <v>293.13000043449063</v>
      </c>
      <c r="G490" s="10">
        <f t="shared" si="22"/>
        <v>293.13000041824381</v>
      </c>
      <c r="H490">
        <v>293.13</v>
      </c>
    </row>
    <row r="491" spans="4:8" x14ac:dyDescent="0.25">
      <c r="D491">
        <v>464</v>
      </c>
      <c r="E491">
        <f t="shared" si="23"/>
        <v>4.6399999999999997</v>
      </c>
      <c r="F491" s="10">
        <f t="shared" si="24"/>
        <v>293.13000041824381</v>
      </c>
      <c r="G491" s="10">
        <f t="shared" si="22"/>
        <v>293.13000040260454</v>
      </c>
      <c r="H491">
        <v>293.13</v>
      </c>
    </row>
    <row r="492" spans="4:8" x14ac:dyDescent="0.25">
      <c r="D492">
        <v>465</v>
      </c>
      <c r="E492">
        <f t="shared" si="23"/>
        <v>4.6500000000000004</v>
      </c>
      <c r="F492" s="10">
        <f t="shared" si="24"/>
        <v>293.13000040260454</v>
      </c>
      <c r="G492" s="10">
        <f t="shared" si="22"/>
        <v>293.13000038755007</v>
      </c>
      <c r="H492">
        <v>293.13</v>
      </c>
    </row>
    <row r="493" spans="4:8" x14ac:dyDescent="0.25">
      <c r="D493">
        <v>466</v>
      </c>
      <c r="E493">
        <f t="shared" si="23"/>
        <v>4.66</v>
      </c>
      <c r="F493" s="10">
        <f t="shared" si="24"/>
        <v>293.13000038755007</v>
      </c>
      <c r="G493" s="10">
        <f t="shared" si="22"/>
        <v>293.13000037305852</v>
      </c>
      <c r="H493">
        <v>293.13</v>
      </c>
    </row>
    <row r="494" spans="4:8" x14ac:dyDescent="0.25">
      <c r="D494">
        <v>467</v>
      </c>
      <c r="E494">
        <f t="shared" si="23"/>
        <v>4.67</v>
      </c>
      <c r="F494" s="10">
        <f t="shared" si="24"/>
        <v>293.13000037305852</v>
      </c>
      <c r="G494" s="10">
        <f t="shared" si="22"/>
        <v>293.13000035910886</v>
      </c>
      <c r="H494">
        <v>293.13</v>
      </c>
    </row>
    <row r="495" spans="4:8" x14ac:dyDescent="0.25">
      <c r="D495">
        <v>468</v>
      </c>
      <c r="E495">
        <f t="shared" si="23"/>
        <v>4.68</v>
      </c>
      <c r="F495" s="10">
        <f t="shared" si="24"/>
        <v>293.13000035910886</v>
      </c>
      <c r="G495" s="10">
        <f t="shared" si="22"/>
        <v>293.1300003456808</v>
      </c>
      <c r="H495">
        <v>293.13</v>
      </c>
    </row>
    <row r="496" spans="4:8" x14ac:dyDescent="0.25">
      <c r="D496">
        <v>469</v>
      </c>
      <c r="E496">
        <f t="shared" si="23"/>
        <v>4.6900000000000004</v>
      </c>
      <c r="F496" s="10">
        <f t="shared" si="24"/>
        <v>293.1300003456808</v>
      </c>
      <c r="G496" s="10">
        <f t="shared" si="22"/>
        <v>293.13000033275483</v>
      </c>
      <c r="H496">
        <v>293.13</v>
      </c>
    </row>
    <row r="497" spans="4:8" x14ac:dyDescent="0.25">
      <c r="D497">
        <v>470</v>
      </c>
      <c r="E497">
        <f t="shared" si="23"/>
        <v>4.7</v>
      </c>
      <c r="F497" s="10">
        <f t="shared" si="24"/>
        <v>293.13000033275483</v>
      </c>
      <c r="G497" s="10">
        <f t="shared" si="22"/>
        <v>293.13000032031221</v>
      </c>
      <c r="H497">
        <v>293.13</v>
      </c>
    </row>
    <row r="498" spans="4:8" x14ac:dyDescent="0.25">
      <c r="D498">
        <v>471</v>
      </c>
      <c r="E498">
        <f t="shared" si="23"/>
        <v>4.71</v>
      </c>
      <c r="F498" s="10">
        <f t="shared" si="24"/>
        <v>293.13000032031221</v>
      </c>
      <c r="G498" s="10">
        <f t="shared" si="22"/>
        <v>293.13000030833484</v>
      </c>
      <c r="H498">
        <v>293.13</v>
      </c>
    </row>
    <row r="499" spans="4:8" x14ac:dyDescent="0.25">
      <c r="D499">
        <v>472</v>
      </c>
      <c r="E499">
        <f t="shared" si="23"/>
        <v>4.72</v>
      </c>
      <c r="F499" s="10">
        <f t="shared" si="24"/>
        <v>293.13000030833484</v>
      </c>
      <c r="G499" s="10">
        <f t="shared" si="22"/>
        <v>293.13000029680535</v>
      </c>
      <c r="H499">
        <v>293.13</v>
      </c>
    </row>
    <row r="500" spans="4:8" x14ac:dyDescent="0.25">
      <c r="D500">
        <v>473</v>
      </c>
      <c r="E500">
        <f t="shared" si="23"/>
        <v>4.7300000000000004</v>
      </c>
      <c r="F500" s="10">
        <f t="shared" si="24"/>
        <v>293.13000029680535</v>
      </c>
      <c r="G500" s="10">
        <f t="shared" si="22"/>
        <v>293.13000028570701</v>
      </c>
      <c r="H500">
        <v>293.13</v>
      </c>
    </row>
    <row r="501" spans="4:8" x14ac:dyDescent="0.25">
      <c r="D501">
        <v>474</v>
      </c>
      <c r="E501">
        <f t="shared" si="23"/>
        <v>4.74</v>
      </c>
      <c r="F501" s="10">
        <f t="shared" si="24"/>
        <v>293.13000028570701</v>
      </c>
      <c r="G501" s="10">
        <f t="shared" si="22"/>
        <v>293.13000027502363</v>
      </c>
      <c r="H501">
        <v>293.13</v>
      </c>
    </row>
    <row r="502" spans="4:8" x14ac:dyDescent="0.25">
      <c r="D502">
        <v>475</v>
      </c>
      <c r="E502">
        <f t="shared" si="23"/>
        <v>4.75</v>
      </c>
      <c r="F502" s="10">
        <f t="shared" si="24"/>
        <v>293.13000027502363</v>
      </c>
      <c r="G502" s="10">
        <f t="shared" si="22"/>
        <v>293.13000026473975</v>
      </c>
      <c r="H502">
        <v>293.13</v>
      </c>
    </row>
    <row r="503" spans="4:8" x14ac:dyDescent="0.25">
      <c r="D503">
        <v>476</v>
      </c>
      <c r="E503">
        <f t="shared" si="23"/>
        <v>4.76</v>
      </c>
      <c r="F503" s="10">
        <f t="shared" si="24"/>
        <v>293.13000026473975</v>
      </c>
      <c r="G503" s="10">
        <f t="shared" si="22"/>
        <v>293.13000025484041</v>
      </c>
      <c r="H503">
        <v>293.13</v>
      </c>
    </row>
    <row r="504" spans="4:8" x14ac:dyDescent="0.25">
      <c r="D504">
        <v>477</v>
      </c>
      <c r="E504">
        <f t="shared" si="23"/>
        <v>4.7700000000000005</v>
      </c>
      <c r="F504" s="10">
        <f t="shared" si="24"/>
        <v>293.13000025484041</v>
      </c>
      <c r="G504" s="10">
        <f t="shared" si="22"/>
        <v>293.13000024531124</v>
      </c>
      <c r="H504">
        <v>293.13</v>
      </c>
    </row>
    <row r="505" spans="4:8" x14ac:dyDescent="0.25">
      <c r="D505">
        <v>478</v>
      </c>
      <c r="E505">
        <f t="shared" si="23"/>
        <v>4.78</v>
      </c>
      <c r="F505" s="10">
        <f t="shared" si="24"/>
        <v>293.13000024531124</v>
      </c>
      <c r="G505" s="10">
        <f t="shared" si="22"/>
        <v>293.13000023613836</v>
      </c>
      <c r="H505">
        <v>293.13</v>
      </c>
    </row>
    <row r="506" spans="4:8" x14ac:dyDescent="0.25">
      <c r="D506">
        <v>479</v>
      </c>
      <c r="E506">
        <f t="shared" si="23"/>
        <v>4.79</v>
      </c>
      <c r="F506" s="10">
        <f t="shared" si="24"/>
        <v>293.13000023613836</v>
      </c>
      <c r="G506" s="10">
        <f t="shared" si="22"/>
        <v>293.13000022730847</v>
      </c>
      <c r="H506">
        <v>293.13</v>
      </c>
    </row>
    <row r="507" spans="4:8" x14ac:dyDescent="0.25">
      <c r="D507">
        <v>480</v>
      </c>
      <c r="E507">
        <f t="shared" si="23"/>
        <v>4.8</v>
      </c>
      <c r="F507" s="10">
        <f t="shared" si="24"/>
        <v>293.13000022730847</v>
      </c>
      <c r="G507" s="10">
        <f t="shared" si="22"/>
        <v>293.13000021880879</v>
      </c>
      <c r="H507">
        <v>293.13</v>
      </c>
    </row>
    <row r="508" spans="4:8" x14ac:dyDescent="0.25">
      <c r="D508">
        <v>481</v>
      </c>
      <c r="E508">
        <f t="shared" si="23"/>
        <v>4.8100000000000005</v>
      </c>
      <c r="F508" s="10">
        <f t="shared" si="24"/>
        <v>293.13000021880879</v>
      </c>
      <c r="G508" s="10">
        <f t="shared" si="22"/>
        <v>293.13000021062692</v>
      </c>
      <c r="H508">
        <v>293.13</v>
      </c>
    </row>
    <row r="509" spans="4:8" x14ac:dyDescent="0.25">
      <c r="D509">
        <v>482</v>
      </c>
      <c r="E509">
        <f t="shared" si="23"/>
        <v>4.82</v>
      </c>
      <c r="F509" s="10">
        <f t="shared" si="24"/>
        <v>293.13000021062692</v>
      </c>
      <c r="G509" s="10">
        <f t="shared" si="22"/>
        <v>293.13000020275098</v>
      </c>
      <c r="H509">
        <v>293.13</v>
      </c>
    </row>
    <row r="510" spans="4:8" x14ac:dyDescent="0.25">
      <c r="D510">
        <v>483</v>
      </c>
      <c r="E510">
        <f t="shared" si="23"/>
        <v>4.83</v>
      </c>
      <c r="F510" s="10">
        <f t="shared" si="24"/>
        <v>293.13000020275098</v>
      </c>
      <c r="G510" s="10">
        <f t="shared" si="22"/>
        <v>293.13000019516954</v>
      </c>
      <c r="H510">
        <v>293.13</v>
      </c>
    </row>
    <row r="511" spans="4:8" x14ac:dyDescent="0.25">
      <c r="D511">
        <v>484</v>
      </c>
      <c r="E511">
        <f t="shared" si="23"/>
        <v>4.84</v>
      </c>
      <c r="F511" s="10">
        <f t="shared" si="24"/>
        <v>293.13000019516954</v>
      </c>
      <c r="G511" s="10">
        <f t="shared" si="22"/>
        <v>293.13000018787164</v>
      </c>
      <c r="H511">
        <v>293.13</v>
      </c>
    </row>
    <row r="512" spans="4:8" x14ac:dyDescent="0.25">
      <c r="D512">
        <v>485</v>
      </c>
      <c r="E512">
        <f t="shared" si="23"/>
        <v>4.8500000000000005</v>
      </c>
      <c r="F512" s="10">
        <f t="shared" si="24"/>
        <v>293.13000018787164</v>
      </c>
      <c r="G512" s="10">
        <f t="shared" si="22"/>
        <v>293.13000018084659</v>
      </c>
      <c r="H512">
        <v>293.13</v>
      </c>
    </row>
    <row r="513" spans="4:8" x14ac:dyDescent="0.25">
      <c r="D513">
        <v>486</v>
      </c>
      <c r="E513">
        <f t="shared" si="23"/>
        <v>4.8600000000000003</v>
      </c>
      <c r="F513" s="10">
        <f t="shared" si="24"/>
        <v>293.13000018084659</v>
      </c>
      <c r="G513" s="10">
        <f t="shared" si="22"/>
        <v>293.13000017408427</v>
      </c>
      <c r="H513">
        <v>293.13</v>
      </c>
    </row>
    <row r="514" spans="4:8" x14ac:dyDescent="0.25">
      <c r="D514">
        <v>487</v>
      </c>
      <c r="E514">
        <f t="shared" si="23"/>
        <v>4.87</v>
      </c>
      <c r="F514" s="10">
        <f t="shared" si="24"/>
        <v>293.13000017408427</v>
      </c>
      <c r="G514" s="10">
        <f t="shared" si="22"/>
        <v>293.13000016757479</v>
      </c>
      <c r="H514">
        <v>293.13</v>
      </c>
    </row>
    <row r="515" spans="4:8" x14ac:dyDescent="0.25">
      <c r="D515">
        <v>488</v>
      </c>
      <c r="E515">
        <f t="shared" si="23"/>
        <v>4.88</v>
      </c>
      <c r="F515" s="10">
        <f t="shared" si="24"/>
        <v>293.13000016757479</v>
      </c>
      <c r="G515" s="10">
        <f t="shared" si="22"/>
        <v>293.13000016130871</v>
      </c>
      <c r="H515">
        <v>293.13</v>
      </c>
    </row>
    <row r="516" spans="4:8" x14ac:dyDescent="0.25">
      <c r="D516">
        <v>489</v>
      </c>
      <c r="E516">
        <f t="shared" si="23"/>
        <v>4.8899999999999997</v>
      </c>
      <c r="F516" s="10">
        <f t="shared" si="24"/>
        <v>293.13000016130871</v>
      </c>
      <c r="G516" s="10">
        <f t="shared" si="22"/>
        <v>293.13000015527695</v>
      </c>
      <c r="H516">
        <v>293.13</v>
      </c>
    </row>
    <row r="517" spans="4:8" x14ac:dyDescent="0.25">
      <c r="D517">
        <v>490</v>
      </c>
      <c r="E517">
        <f t="shared" si="23"/>
        <v>4.9000000000000004</v>
      </c>
      <c r="F517" s="10">
        <f t="shared" si="24"/>
        <v>293.13000015527695</v>
      </c>
      <c r="G517" s="10">
        <f t="shared" si="22"/>
        <v>293.13000014947073</v>
      </c>
      <c r="H517">
        <v>293.13</v>
      </c>
    </row>
    <row r="518" spans="4:8" x14ac:dyDescent="0.25">
      <c r="D518">
        <v>491</v>
      </c>
      <c r="E518">
        <f t="shared" si="23"/>
        <v>4.91</v>
      </c>
      <c r="F518" s="10">
        <f t="shared" si="24"/>
        <v>293.13000014947073</v>
      </c>
      <c r="G518" s="10">
        <f t="shared" si="22"/>
        <v>293.1300001438816</v>
      </c>
      <c r="H518">
        <v>293.13</v>
      </c>
    </row>
    <row r="519" spans="4:8" x14ac:dyDescent="0.25">
      <c r="D519">
        <v>492</v>
      </c>
      <c r="E519">
        <f t="shared" si="23"/>
        <v>4.92</v>
      </c>
      <c r="F519" s="10">
        <f t="shared" si="24"/>
        <v>293.1300001438816</v>
      </c>
      <c r="G519" s="10">
        <f t="shared" si="22"/>
        <v>293.13000013850149</v>
      </c>
      <c r="H519">
        <v>293.13</v>
      </c>
    </row>
    <row r="520" spans="4:8" x14ac:dyDescent="0.25">
      <c r="D520">
        <v>493</v>
      </c>
      <c r="E520">
        <f t="shared" si="23"/>
        <v>4.93</v>
      </c>
      <c r="F520" s="10">
        <f t="shared" si="24"/>
        <v>293.13000013850149</v>
      </c>
      <c r="G520" s="10">
        <f t="shared" si="22"/>
        <v>293.13000013332254</v>
      </c>
      <c r="H520">
        <v>293.13</v>
      </c>
    </row>
    <row r="521" spans="4:8" x14ac:dyDescent="0.25">
      <c r="D521">
        <v>494</v>
      </c>
      <c r="E521">
        <f t="shared" si="23"/>
        <v>4.9400000000000004</v>
      </c>
      <c r="F521" s="10">
        <f t="shared" si="24"/>
        <v>293.13000013332254</v>
      </c>
      <c r="G521" s="10">
        <f t="shared" si="22"/>
        <v>293.13000012833726</v>
      </c>
      <c r="H521">
        <v>293.13</v>
      </c>
    </row>
    <row r="522" spans="4:8" x14ac:dyDescent="0.25">
      <c r="D522">
        <v>495</v>
      </c>
      <c r="E522">
        <f t="shared" si="23"/>
        <v>4.95</v>
      </c>
      <c r="F522" s="10">
        <f t="shared" si="24"/>
        <v>293.13000012833726</v>
      </c>
      <c r="G522" s="10">
        <f t="shared" si="22"/>
        <v>293.13000012353837</v>
      </c>
      <c r="H522">
        <v>293.13</v>
      </c>
    </row>
    <row r="523" spans="4:8" x14ac:dyDescent="0.25">
      <c r="D523">
        <v>496</v>
      </c>
      <c r="E523">
        <f t="shared" si="23"/>
        <v>4.96</v>
      </c>
      <c r="F523" s="10">
        <f t="shared" si="24"/>
        <v>293.13000012353837</v>
      </c>
      <c r="G523" s="10">
        <f t="shared" si="22"/>
        <v>293.13000011891893</v>
      </c>
      <c r="H523">
        <v>293.13</v>
      </c>
    </row>
    <row r="524" spans="4:8" x14ac:dyDescent="0.25">
      <c r="D524">
        <v>497</v>
      </c>
      <c r="E524">
        <f t="shared" si="23"/>
        <v>4.97</v>
      </c>
      <c r="F524" s="10">
        <f t="shared" si="24"/>
        <v>293.13000011891893</v>
      </c>
      <c r="G524" s="10">
        <f t="shared" si="22"/>
        <v>293.13000011447224</v>
      </c>
      <c r="H524">
        <v>293.13</v>
      </c>
    </row>
    <row r="525" spans="4:8" x14ac:dyDescent="0.25">
      <c r="D525">
        <v>498</v>
      </c>
      <c r="E525">
        <f t="shared" si="23"/>
        <v>4.9800000000000004</v>
      </c>
      <c r="F525" s="10">
        <f t="shared" si="24"/>
        <v>293.13000011447224</v>
      </c>
      <c r="G525" s="10">
        <f t="shared" si="22"/>
        <v>293.13000011019182</v>
      </c>
      <c r="H525">
        <v>293.13</v>
      </c>
    </row>
    <row r="526" spans="4:8" x14ac:dyDescent="0.25">
      <c r="D526">
        <v>499</v>
      </c>
      <c r="E526">
        <f t="shared" si="23"/>
        <v>4.99</v>
      </c>
      <c r="F526" s="10">
        <f t="shared" si="24"/>
        <v>293.13000011019182</v>
      </c>
      <c r="G526" s="10">
        <f t="shared" si="22"/>
        <v>293.13000010607146</v>
      </c>
      <c r="H526">
        <v>293.13</v>
      </c>
    </row>
    <row r="527" spans="4:8" x14ac:dyDescent="0.25">
      <c r="D527">
        <v>500</v>
      </c>
      <c r="E527">
        <f t="shared" si="23"/>
        <v>5</v>
      </c>
      <c r="F527" s="10">
        <f t="shared" si="24"/>
        <v>293.13000010607146</v>
      </c>
      <c r="G527" s="10">
        <f t="shared" si="22"/>
        <v>293.13000010210516</v>
      </c>
      <c r="H527">
        <v>293.13</v>
      </c>
    </row>
    <row r="528" spans="4:8" x14ac:dyDescent="0.25">
      <c r="D528">
        <v>501</v>
      </c>
      <c r="E528">
        <f t="shared" si="23"/>
        <v>5.01</v>
      </c>
      <c r="F528" s="10">
        <f t="shared" si="24"/>
        <v>293.13000010210516</v>
      </c>
      <c r="G528" s="10">
        <f t="shared" si="22"/>
        <v>293.13000009828716</v>
      </c>
      <c r="H528">
        <v>293.13</v>
      </c>
    </row>
    <row r="529" spans="4:8" x14ac:dyDescent="0.25">
      <c r="D529">
        <v>502</v>
      </c>
      <c r="E529">
        <f t="shared" si="23"/>
        <v>5.0200000000000005</v>
      </c>
      <c r="F529" s="10">
        <f t="shared" si="24"/>
        <v>293.13000009828716</v>
      </c>
      <c r="G529" s="10">
        <f t="shared" si="22"/>
        <v>293.13000009461194</v>
      </c>
      <c r="H529">
        <v>293.13</v>
      </c>
    </row>
    <row r="530" spans="4:8" x14ac:dyDescent="0.25">
      <c r="D530">
        <v>503</v>
      </c>
      <c r="E530">
        <f t="shared" si="23"/>
        <v>5.03</v>
      </c>
      <c r="F530" s="10">
        <f t="shared" si="24"/>
        <v>293.13000009461194</v>
      </c>
      <c r="G530" s="10">
        <f t="shared" si="22"/>
        <v>293.13000009107412</v>
      </c>
      <c r="H530">
        <v>293.13</v>
      </c>
    </row>
    <row r="531" spans="4:8" x14ac:dyDescent="0.25">
      <c r="D531">
        <v>504</v>
      </c>
      <c r="E531">
        <f t="shared" si="23"/>
        <v>5.04</v>
      </c>
      <c r="F531" s="10">
        <f t="shared" si="24"/>
        <v>293.13000009107412</v>
      </c>
      <c r="G531" s="10">
        <f t="shared" si="22"/>
        <v>293.13000008766863</v>
      </c>
      <c r="H531">
        <v>293.13</v>
      </c>
    </row>
    <row r="532" spans="4:8" x14ac:dyDescent="0.25">
      <c r="D532">
        <v>505</v>
      </c>
      <c r="E532">
        <f t="shared" si="23"/>
        <v>5.05</v>
      </c>
      <c r="F532" s="10">
        <f t="shared" si="24"/>
        <v>293.13000008766863</v>
      </c>
      <c r="G532" s="10">
        <f t="shared" si="22"/>
        <v>293.13000008439047</v>
      </c>
      <c r="H532">
        <v>293.13</v>
      </c>
    </row>
    <row r="533" spans="4:8" x14ac:dyDescent="0.25">
      <c r="D533">
        <v>506</v>
      </c>
      <c r="E533">
        <f t="shared" si="23"/>
        <v>5.0600000000000005</v>
      </c>
      <c r="F533" s="10">
        <f t="shared" si="24"/>
        <v>293.13000008439047</v>
      </c>
      <c r="G533" s="10">
        <f t="shared" si="22"/>
        <v>293.13000008123487</v>
      </c>
      <c r="H533">
        <v>293.13</v>
      </c>
    </row>
    <row r="534" spans="4:8" x14ac:dyDescent="0.25">
      <c r="D534">
        <v>507</v>
      </c>
      <c r="E534">
        <f t="shared" si="23"/>
        <v>5.07</v>
      </c>
      <c r="F534" s="10">
        <f t="shared" si="24"/>
        <v>293.13000008123487</v>
      </c>
      <c r="G534" s="10">
        <f t="shared" si="22"/>
        <v>293.13000007819727</v>
      </c>
      <c r="H534">
        <v>293.13</v>
      </c>
    </row>
    <row r="535" spans="4:8" x14ac:dyDescent="0.25">
      <c r="D535">
        <v>508</v>
      </c>
      <c r="E535">
        <f t="shared" si="23"/>
        <v>5.08</v>
      </c>
      <c r="F535" s="10">
        <f t="shared" si="24"/>
        <v>293.13000007819727</v>
      </c>
      <c r="G535" s="10">
        <f t="shared" si="22"/>
        <v>293.13000007527324</v>
      </c>
      <c r="H535">
        <v>293.13</v>
      </c>
    </row>
    <row r="536" spans="4:8" x14ac:dyDescent="0.25">
      <c r="D536">
        <v>509</v>
      </c>
      <c r="E536">
        <f t="shared" si="23"/>
        <v>5.09</v>
      </c>
      <c r="F536" s="10">
        <f t="shared" si="24"/>
        <v>293.13000007527324</v>
      </c>
      <c r="G536" s="10">
        <f t="shared" si="22"/>
        <v>293.13000007245859</v>
      </c>
      <c r="H536">
        <v>293.13</v>
      </c>
    </row>
    <row r="537" spans="4:8" x14ac:dyDescent="0.25">
      <c r="D537">
        <v>510</v>
      </c>
      <c r="E537">
        <f t="shared" si="23"/>
        <v>5.1000000000000005</v>
      </c>
      <c r="F537" s="10">
        <f t="shared" si="24"/>
        <v>293.13000007245859</v>
      </c>
      <c r="G537" s="10">
        <f t="shared" si="22"/>
        <v>293.13000006974914</v>
      </c>
      <c r="H537">
        <v>293.13</v>
      </c>
    </row>
    <row r="538" spans="4:8" x14ac:dyDescent="0.25">
      <c r="D538">
        <v>511</v>
      </c>
      <c r="E538">
        <f t="shared" si="23"/>
        <v>5.1100000000000003</v>
      </c>
      <c r="F538" s="10">
        <f t="shared" si="24"/>
        <v>293.13000006974914</v>
      </c>
      <c r="G538" s="10">
        <f t="shared" si="22"/>
        <v>293.13000006714105</v>
      </c>
      <c r="H538">
        <v>293.13</v>
      </c>
    </row>
    <row r="539" spans="4:8" x14ac:dyDescent="0.25">
      <c r="D539">
        <v>512</v>
      </c>
      <c r="E539">
        <f t="shared" si="23"/>
        <v>5.12</v>
      </c>
      <c r="F539" s="10">
        <f t="shared" si="24"/>
        <v>293.13000006714105</v>
      </c>
      <c r="G539" s="10">
        <f t="shared" ref="G539:G602" si="25">F539-((($B$24*$B$25*(F539-$G$6))/1000)/($G$15*$G$16*$G$13))</f>
        <v>293.13000006463045</v>
      </c>
      <c r="H539">
        <v>293.13</v>
      </c>
    </row>
    <row r="540" spans="4:8" x14ac:dyDescent="0.25">
      <c r="D540">
        <v>513</v>
      </c>
      <c r="E540">
        <f t="shared" ref="E540:E603" si="26">D540*$B$16</f>
        <v>5.13</v>
      </c>
      <c r="F540" s="10">
        <f t="shared" si="24"/>
        <v>293.13000006463045</v>
      </c>
      <c r="G540" s="10">
        <f t="shared" si="25"/>
        <v>293.13000006221375</v>
      </c>
      <c r="H540">
        <v>293.13</v>
      </c>
    </row>
    <row r="541" spans="4:8" x14ac:dyDescent="0.25">
      <c r="D541">
        <v>514</v>
      </c>
      <c r="E541">
        <f t="shared" si="26"/>
        <v>5.14</v>
      </c>
      <c r="F541" s="10">
        <f t="shared" si="24"/>
        <v>293.13000006221375</v>
      </c>
      <c r="G541" s="10">
        <f t="shared" si="25"/>
        <v>293.13000005988744</v>
      </c>
      <c r="H541">
        <v>293.13</v>
      </c>
    </row>
    <row r="542" spans="4:8" x14ac:dyDescent="0.25">
      <c r="D542">
        <v>515</v>
      </c>
      <c r="E542">
        <f t="shared" si="26"/>
        <v>5.15</v>
      </c>
      <c r="F542" s="10">
        <f t="shared" ref="F542:F605" si="27">G541</f>
        <v>293.13000005988744</v>
      </c>
      <c r="G542" s="10">
        <f t="shared" si="25"/>
        <v>293.13000005764809</v>
      </c>
      <c r="H542">
        <v>293.13</v>
      </c>
    </row>
    <row r="543" spans="4:8" x14ac:dyDescent="0.25">
      <c r="D543">
        <v>516</v>
      </c>
      <c r="E543">
        <f t="shared" si="26"/>
        <v>5.16</v>
      </c>
      <c r="F543" s="10">
        <f t="shared" si="27"/>
        <v>293.13000005764809</v>
      </c>
      <c r="G543" s="10">
        <f t="shared" si="25"/>
        <v>293.13000005549247</v>
      </c>
      <c r="H543">
        <v>293.13</v>
      </c>
    </row>
    <row r="544" spans="4:8" x14ac:dyDescent="0.25">
      <c r="D544">
        <v>517</v>
      </c>
      <c r="E544">
        <f t="shared" si="26"/>
        <v>5.17</v>
      </c>
      <c r="F544" s="10">
        <f t="shared" si="27"/>
        <v>293.13000005549247</v>
      </c>
      <c r="G544" s="10">
        <f t="shared" si="25"/>
        <v>293.13000005341746</v>
      </c>
      <c r="H544">
        <v>293.13</v>
      </c>
    </row>
    <row r="545" spans="4:8" x14ac:dyDescent="0.25">
      <c r="D545">
        <v>518</v>
      </c>
      <c r="E545">
        <f t="shared" si="26"/>
        <v>5.18</v>
      </c>
      <c r="F545" s="10">
        <f t="shared" si="27"/>
        <v>293.13000005341746</v>
      </c>
      <c r="G545" s="10">
        <f t="shared" si="25"/>
        <v>293.13000005142004</v>
      </c>
      <c r="H545">
        <v>293.13</v>
      </c>
    </row>
    <row r="546" spans="4:8" x14ac:dyDescent="0.25">
      <c r="D546">
        <v>519</v>
      </c>
      <c r="E546">
        <f t="shared" si="26"/>
        <v>5.19</v>
      </c>
      <c r="F546" s="10">
        <f t="shared" si="27"/>
        <v>293.13000005142004</v>
      </c>
      <c r="G546" s="10">
        <f t="shared" si="25"/>
        <v>293.13000004949731</v>
      </c>
      <c r="H546">
        <v>293.13</v>
      </c>
    </row>
    <row r="547" spans="4:8" x14ac:dyDescent="0.25">
      <c r="D547">
        <v>520</v>
      </c>
      <c r="E547">
        <f t="shared" si="26"/>
        <v>5.2</v>
      </c>
      <c r="F547" s="10">
        <f t="shared" si="27"/>
        <v>293.13000004949731</v>
      </c>
      <c r="G547" s="10">
        <f t="shared" si="25"/>
        <v>293.13000004764649</v>
      </c>
      <c r="H547">
        <v>293.13</v>
      </c>
    </row>
    <row r="548" spans="4:8" x14ac:dyDescent="0.25">
      <c r="D548">
        <v>521</v>
      </c>
      <c r="E548">
        <f t="shared" si="26"/>
        <v>5.21</v>
      </c>
      <c r="F548" s="10">
        <f t="shared" si="27"/>
        <v>293.13000004764649</v>
      </c>
      <c r="G548" s="10">
        <f t="shared" si="25"/>
        <v>293.13000004586485</v>
      </c>
      <c r="H548">
        <v>293.13</v>
      </c>
    </row>
    <row r="549" spans="4:8" x14ac:dyDescent="0.25">
      <c r="D549">
        <v>522</v>
      </c>
      <c r="E549">
        <f t="shared" si="26"/>
        <v>5.22</v>
      </c>
      <c r="F549" s="10">
        <f t="shared" si="27"/>
        <v>293.13000004586485</v>
      </c>
      <c r="G549" s="10">
        <f t="shared" si="25"/>
        <v>293.13000004414982</v>
      </c>
      <c r="H549">
        <v>293.13</v>
      </c>
    </row>
    <row r="550" spans="4:8" x14ac:dyDescent="0.25">
      <c r="D550">
        <v>523</v>
      </c>
      <c r="E550">
        <f t="shared" si="26"/>
        <v>5.23</v>
      </c>
      <c r="F550" s="10">
        <f t="shared" si="27"/>
        <v>293.13000004414982</v>
      </c>
      <c r="G550" s="10">
        <f t="shared" si="25"/>
        <v>293.13000004249892</v>
      </c>
      <c r="H550">
        <v>293.13</v>
      </c>
    </row>
    <row r="551" spans="4:8" x14ac:dyDescent="0.25">
      <c r="D551">
        <v>524</v>
      </c>
      <c r="E551">
        <f t="shared" si="26"/>
        <v>5.24</v>
      </c>
      <c r="F551" s="10">
        <f t="shared" si="27"/>
        <v>293.13000004249892</v>
      </c>
      <c r="G551" s="10">
        <f t="shared" si="25"/>
        <v>293.13000004090975</v>
      </c>
      <c r="H551">
        <v>293.13</v>
      </c>
    </row>
    <row r="552" spans="4:8" x14ac:dyDescent="0.25">
      <c r="D552">
        <v>525</v>
      </c>
      <c r="E552">
        <f t="shared" si="26"/>
        <v>5.25</v>
      </c>
      <c r="F552" s="10">
        <f t="shared" si="27"/>
        <v>293.13000004090975</v>
      </c>
      <c r="G552" s="10">
        <f t="shared" si="25"/>
        <v>293.13000003938004</v>
      </c>
      <c r="H552">
        <v>293.13</v>
      </c>
    </row>
    <row r="553" spans="4:8" x14ac:dyDescent="0.25">
      <c r="D553">
        <v>526</v>
      </c>
      <c r="E553">
        <f t="shared" si="26"/>
        <v>5.26</v>
      </c>
      <c r="F553" s="10">
        <f t="shared" si="27"/>
        <v>293.13000003938004</v>
      </c>
      <c r="G553" s="10">
        <f t="shared" si="25"/>
        <v>293.13000003790751</v>
      </c>
      <c r="H553">
        <v>293.13</v>
      </c>
    </row>
    <row r="554" spans="4:8" x14ac:dyDescent="0.25">
      <c r="D554">
        <v>527</v>
      </c>
      <c r="E554">
        <f t="shared" si="26"/>
        <v>5.2700000000000005</v>
      </c>
      <c r="F554" s="10">
        <f t="shared" si="27"/>
        <v>293.13000003790751</v>
      </c>
      <c r="G554" s="10">
        <f t="shared" si="25"/>
        <v>293.13000003649006</v>
      </c>
      <c r="H554">
        <v>293.13</v>
      </c>
    </row>
    <row r="555" spans="4:8" x14ac:dyDescent="0.25">
      <c r="D555">
        <v>528</v>
      </c>
      <c r="E555">
        <f t="shared" si="26"/>
        <v>5.28</v>
      </c>
      <c r="F555" s="10">
        <f t="shared" si="27"/>
        <v>293.13000003649006</v>
      </c>
      <c r="G555" s="10">
        <f t="shared" si="25"/>
        <v>293.13000003512559</v>
      </c>
      <c r="H555">
        <v>293.13</v>
      </c>
    </row>
    <row r="556" spans="4:8" x14ac:dyDescent="0.25">
      <c r="D556">
        <v>529</v>
      </c>
      <c r="E556">
        <f t="shared" si="26"/>
        <v>5.29</v>
      </c>
      <c r="F556" s="10">
        <f t="shared" si="27"/>
        <v>293.13000003512559</v>
      </c>
      <c r="G556" s="10">
        <f t="shared" si="25"/>
        <v>293.13000003381217</v>
      </c>
      <c r="H556">
        <v>293.13</v>
      </c>
    </row>
    <row r="557" spans="4:8" x14ac:dyDescent="0.25">
      <c r="D557">
        <v>530</v>
      </c>
      <c r="E557">
        <f t="shared" si="26"/>
        <v>5.3</v>
      </c>
      <c r="F557" s="10">
        <f t="shared" si="27"/>
        <v>293.13000003381217</v>
      </c>
      <c r="G557" s="10">
        <f t="shared" si="25"/>
        <v>293.13000003254785</v>
      </c>
      <c r="H557">
        <v>293.13</v>
      </c>
    </row>
    <row r="558" spans="4:8" x14ac:dyDescent="0.25">
      <c r="D558">
        <v>531</v>
      </c>
      <c r="E558">
        <f t="shared" si="26"/>
        <v>5.3100000000000005</v>
      </c>
      <c r="F558" s="10">
        <f t="shared" si="27"/>
        <v>293.13000003254785</v>
      </c>
      <c r="G558" s="10">
        <f t="shared" si="25"/>
        <v>293.13000003133078</v>
      </c>
      <c r="H558">
        <v>293.13</v>
      </c>
    </row>
    <row r="559" spans="4:8" x14ac:dyDescent="0.25">
      <c r="D559">
        <v>532</v>
      </c>
      <c r="E559">
        <f t="shared" si="26"/>
        <v>5.32</v>
      </c>
      <c r="F559" s="10">
        <f t="shared" si="27"/>
        <v>293.13000003133078</v>
      </c>
      <c r="G559" s="10">
        <f t="shared" si="25"/>
        <v>293.13000003015924</v>
      </c>
      <c r="H559">
        <v>293.13</v>
      </c>
    </row>
    <row r="560" spans="4:8" x14ac:dyDescent="0.25">
      <c r="D560">
        <v>533</v>
      </c>
      <c r="E560">
        <f t="shared" si="26"/>
        <v>5.33</v>
      </c>
      <c r="F560" s="10">
        <f t="shared" si="27"/>
        <v>293.13000003015924</v>
      </c>
      <c r="G560" s="10">
        <f t="shared" si="25"/>
        <v>293.13000002903152</v>
      </c>
      <c r="H560">
        <v>293.13</v>
      </c>
    </row>
    <row r="561" spans="4:8" x14ac:dyDescent="0.25">
      <c r="D561">
        <v>534</v>
      </c>
      <c r="E561">
        <f t="shared" si="26"/>
        <v>5.34</v>
      </c>
      <c r="F561" s="10">
        <f t="shared" si="27"/>
        <v>293.13000002903152</v>
      </c>
      <c r="G561" s="10">
        <f t="shared" si="25"/>
        <v>293.13000002794593</v>
      </c>
      <c r="H561">
        <v>293.13</v>
      </c>
    </row>
    <row r="562" spans="4:8" x14ac:dyDescent="0.25">
      <c r="D562">
        <v>535</v>
      </c>
      <c r="E562">
        <f t="shared" si="26"/>
        <v>5.3500000000000005</v>
      </c>
      <c r="F562" s="10">
        <f t="shared" si="27"/>
        <v>293.13000002794593</v>
      </c>
      <c r="G562" s="10">
        <f t="shared" si="25"/>
        <v>293.13000002690097</v>
      </c>
      <c r="H562">
        <v>293.13</v>
      </c>
    </row>
    <row r="563" spans="4:8" x14ac:dyDescent="0.25">
      <c r="D563">
        <v>536</v>
      </c>
      <c r="E563">
        <f t="shared" si="26"/>
        <v>5.36</v>
      </c>
      <c r="F563" s="10">
        <f t="shared" si="27"/>
        <v>293.13000002690097</v>
      </c>
      <c r="G563" s="10">
        <f t="shared" si="25"/>
        <v>293.13000002589507</v>
      </c>
      <c r="H563">
        <v>293.13</v>
      </c>
    </row>
    <row r="564" spans="4:8" x14ac:dyDescent="0.25">
      <c r="D564">
        <v>537</v>
      </c>
      <c r="E564">
        <f t="shared" si="26"/>
        <v>5.37</v>
      </c>
      <c r="F564" s="10">
        <f t="shared" si="27"/>
        <v>293.13000002589507</v>
      </c>
      <c r="G564" s="10">
        <f t="shared" si="25"/>
        <v>293.1300000249268</v>
      </c>
      <c r="H564">
        <v>293.13</v>
      </c>
    </row>
    <row r="565" spans="4:8" x14ac:dyDescent="0.25">
      <c r="D565">
        <v>538</v>
      </c>
      <c r="E565">
        <f t="shared" si="26"/>
        <v>5.38</v>
      </c>
      <c r="F565" s="10">
        <f t="shared" si="27"/>
        <v>293.1300000249268</v>
      </c>
      <c r="G565" s="10">
        <f t="shared" si="25"/>
        <v>293.13000002399474</v>
      </c>
      <c r="H565">
        <v>293.13</v>
      </c>
    </row>
    <row r="566" spans="4:8" x14ac:dyDescent="0.25">
      <c r="D566">
        <v>539</v>
      </c>
      <c r="E566">
        <f t="shared" si="26"/>
        <v>5.39</v>
      </c>
      <c r="F566" s="10">
        <f t="shared" si="27"/>
        <v>293.13000002399474</v>
      </c>
      <c r="G566" s="10">
        <f t="shared" si="25"/>
        <v>293.13000002309752</v>
      </c>
      <c r="H566">
        <v>293.13</v>
      </c>
    </row>
    <row r="567" spans="4:8" x14ac:dyDescent="0.25">
      <c r="D567">
        <v>540</v>
      </c>
      <c r="E567">
        <f t="shared" si="26"/>
        <v>5.4</v>
      </c>
      <c r="F567" s="10">
        <f t="shared" si="27"/>
        <v>293.13000002309752</v>
      </c>
      <c r="G567" s="10">
        <f t="shared" si="25"/>
        <v>293.13000002223384</v>
      </c>
      <c r="H567">
        <v>293.13</v>
      </c>
    </row>
    <row r="568" spans="4:8" x14ac:dyDescent="0.25">
      <c r="D568">
        <v>541</v>
      </c>
      <c r="E568">
        <f t="shared" si="26"/>
        <v>5.41</v>
      </c>
      <c r="F568" s="10">
        <f t="shared" si="27"/>
        <v>293.13000002223384</v>
      </c>
      <c r="G568" s="10">
        <f t="shared" si="25"/>
        <v>293.13000002140245</v>
      </c>
      <c r="H568">
        <v>293.13</v>
      </c>
    </row>
    <row r="569" spans="4:8" x14ac:dyDescent="0.25">
      <c r="D569">
        <v>542</v>
      </c>
      <c r="E569">
        <f t="shared" si="26"/>
        <v>5.42</v>
      </c>
      <c r="F569" s="10">
        <f t="shared" si="27"/>
        <v>293.13000002140245</v>
      </c>
      <c r="G569" s="10">
        <f t="shared" si="25"/>
        <v>293.13000002060215</v>
      </c>
      <c r="H569">
        <v>293.13</v>
      </c>
    </row>
    <row r="570" spans="4:8" x14ac:dyDescent="0.25">
      <c r="D570">
        <v>543</v>
      </c>
      <c r="E570">
        <f t="shared" si="26"/>
        <v>5.43</v>
      </c>
      <c r="F570" s="10">
        <f t="shared" si="27"/>
        <v>293.13000002060215</v>
      </c>
      <c r="G570" s="10">
        <f t="shared" si="25"/>
        <v>293.13000001983175</v>
      </c>
      <c r="H570">
        <v>293.13</v>
      </c>
    </row>
    <row r="571" spans="4:8" x14ac:dyDescent="0.25">
      <c r="D571">
        <v>544</v>
      </c>
      <c r="E571">
        <f t="shared" si="26"/>
        <v>5.44</v>
      </c>
      <c r="F571" s="10">
        <f t="shared" si="27"/>
        <v>293.13000001983175</v>
      </c>
      <c r="G571" s="10">
        <f t="shared" si="25"/>
        <v>293.13000001909018</v>
      </c>
      <c r="H571">
        <v>293.13</v>
      </c>
    </row>
    <row r="572" spans="4:8" x14ac:dyDescent="0.25">
      <c r="D572">
        <v>545</v>
      </c>
      <c r="E572">
        <f t="shared" si="26"/>
        <v>5.45</v>
      </c>
      <c r="F572" s="10">
        <f t="shared" si="27"/>
        <v>293.13000001909018</v>
      </c>
      <c r="G572" s="10">
        <f t="shared" si="25"/>
        <v>293.13000001837634</v>
      </c>
      <c r="H572">
        <v>293.13</v>
      </c>
    </row>
    <row r="573" spans="4:8" x14ac:dyDescent="0.25">
      <c r="D573">
        <v>546</v>
      </c>
      <c r="E573">
        <f t="shared" si="26"/>
        <v>5.46</v>
      </c>
      <c r="F573" s="10">
        <f t="shared" si="27"/>
        <v>293.13000001837634</v>
      </c>
      <c r="G573" s="10">
        <f t="shared" si="25"/>
        <v>293.13000001768921</v>
      </c>
      <c r="H573">
        <v>293.13</v>
      </c>
    </row>
    <row r="574" spans="4:8" x14ac:dyDescent="0.25">
      <c r="D574">
        <v>547</v>
      </c>
      <c r="E574">
        <f t="shared" si="26"/>
        <v>5.47</v>
      </c>
      <c r="F574" s="10">
        <f t="shared" si="27"/>
        <v>293.13000001768921</v>
      </c>
      <c r="G574" s="10">
        <f t="shared" si="25"/>
        <v>293.13000001702778</v>
      </c>
      <c r="H574">
        <v>293.13</v>
      </c>
    </row>
    <row r="575" spans="4:8" x14ac:dyDescent="0.25">
      <c r="D575">
        <v>548</v>
      </c>
      <c r="E575">
        <f t="shared" si="26"/>
        <v>5.48</v>
      </c>
      <c r="F575" s="10">
        <f t="shared" si="27"/>
        <v>293.13000001702778</v>
      </c>
      <c r="G575" s="10">
        <f t="shared" si="25"/>
        <v>293.13000001639108</v>
      </c>
      <c r="H575">
        <v>293.13</v>
      </c>
    </row>
    <row r="576" spans="4:8" x14ac:dyDescent="0.25">
      <c r="D576">
        <v>549</v>
      </c>
      <c r="E576">
        <f t="shared" si="26"/>
        <v>5.49</v>
      </c>
      <c r="F576" s="10">
        <f t="shared" si="27"/>
        <v>293.13000001639108</v>
      </c>
      <c r="G576" s="10">
        <f t="shared" si="25"/>
        <v>293.13000001577819</v>
      </c>
      <c r="H576">
        <v>293.13</v>
      </c>
    </row>
    <row r="577" spans="4:8" x14ac:dyDescent="0.25">
      <c r="D577">
        <v>550</v>
      </c>
      <c r="E577">
        <f t="shared" si="26"/>
        <v>5.5</v>
      </c>
      <c r="F577" s="10">
        <f t="shared" si="27"/>
        <v>293.13000001577819</v>
      </c>
      <c r="G577" s="10">
        <f t="shared" si="25"/>
        <v>293.13000001518822</v>
      </c>
      <c r="H577">
        <v>293.13</v>
      </c>
    </row>
    <row r="578" spans="4:8" x14ac:dyDescent="0.25">
      <c r="D578">
        <v>551</v>
      </c>
      <c r="E578">
        <f t="shared" si="26"/>
        <v>5.51</v>
      </c>
      <c r="F578" s="10">
        <f t="shared" si="27"/>
        <v>293.13000001518822</v>
      </c>
      <c r="G578" s="10">
        <f t="shared" si="25"/>
        <v>293.13000001462029</v>
      </c>
      <c r="H578">
        <v>293.13</v>
      </c>
    </row>
    <row r="579" spans="4:8" x14ac:dyDescent="0.25">
      <c r="D579">
        <v>552</v>
      </c>
      <c r="E579">
        <f t="shared" si="26"/>
        <v>5.5200000000000005</v>
      </c>
      <c r="F579" s="10">
        <f t="shared" si="27"/>
        <v>293.13000001462029</v>
      </c>
      <c r="G579" s="10">
        <f t="shared" si="25"/>
        <v>293.13000001407357</v>
      </c>
      <c r="H579">
        <v>293.13</v>
      </c>
    </row>
    <row r="580" spans="4:8" x14ac:dyDescent="0.25">
      <c r="D580">
        <v>553</v>
      </c>
      <c r="E580">
        <f t="shared" si="26"/>
        <v>5.53</v>
      </c>
      <c r="F580" s="10">
        <f t="shared" si="27"/>
        <v>293.13000001407357</v>
      </c>
      <c r="G580" s="10">
        <f t="shared" si="25"/>
        <v>293.13000001354732</v>
      </c>
      <c r="H580">
        <v>293.13</v>
      </c>
    </row>
    <row r="581" spans="4:8" x14ac:dyDescent="0.25">
      <c r="D581">
        <v>554</v>
      </c>
      <c r="E581">
        <f t="shared" si="26"/>
        <v>5.54</v>
      </c>
      <c r="F581" s="10">
        <f t="shared" si="27"/>
        <v>293.13000001354732</v>
      </c>
      <c r="G581" s="10">
        <f t="shared" si="25"/>
        <v>293.13000001304073</v>
      </c>
      <c r="H581">
        <v>293.13</v>
      </c>
    </row>
    <row r="582" spans="4:8" x14ac:dyDescent="0.25">
      <c r="D582">
        <v>555</v>
      </c>
      <c r="E582">
        <f t="shared" si="26"/>
        <v>5.55</v>
      </c>
      <c r="F582" s="10">
        <f t="shared" si="27"/>
        <v>293.13000001304073</v>
      </c>
      <c r="G582" s="10">
        <f t="shared" si="25"/>
        <v>293.13000001255313</v>
      </c>
      <c r="H582">
        <v>293.13</v>
      </c>
    </row>
    <row r="583" spans="4:8" x14ac:dyDescent="0.25">
      <c r="D583">
        <v>556</v>
      </c>
      <c r="E583">
        <f t="shared" si="26"/>
        <v>5.5600000000000005</v>
      </c>
      <c r="F583" s="10">
        <f t="shared" si="27"/>
        <v>293.13000001255313</v>
      </c>
      <c r="G583" s="10">
        <f t="shared" si="25"/>
        <v>293.13000001208371</v>
      </c>
      <c r="H583">
        <v>293.13</v>
      </c>
    </row>
    <row r="584" spans="4:8" x14ac:dyDescent="0.25">
      <c r="D584">
        <v>557</v>
      </c>
      <c r="E584">
        <f t="shared" si="26"/>
        <v>5.57</v>
      </c>
      <c r="F584" s="10">
        <f t="shared" si="27"/>
        <v>293.13000001208371</v>
      </c>
      <c r="G584" s="10">
        <f t="shared" si="25"/>
        <v>293.13000001163186</v>
      </c>
      <c r="H584">
        <v>293.13</v>
      </c>
    </row>
    <row r="585" spans="4:8" x14ac:dyDescent="0.25">
      <c r="D585">
        <v>558</v>
      </c>
      <c r="E585">
        <f t="shared" si="26"/>
        <v>5.58</v>
      </c>
      <c r="F585" s="10">
        <f t="shared" si="27"/>
        <v>293.13000001163186</v>
      </c>
      <c r="G585" s="10">
        <f t="shared" si="25"/>
        <v>293.1300000111969</v>
      </c>
      <c r="H585">
        <v>293.13</v>
      </c>
    </row>
    <row r="586" spans="4:8" x14ac:dyDescent="0.25">
      <c r="D586">
        <v>559</v>
      </c>
      <c r="E586">
        <f t="shared" si="26"/>
        <v>5.59</v>
      </c>
      <c r="F586" s="10">
        <f t="shared" si="27"/>
        <v>293.1300000111969</v>
      </c>
      <c r="G586" s="10">
        <f t="shared" si="25"/>
        <v>293.13000001077819</v>
      </c>
      <c r="H586">
        <v>293.13</v>
      </c>
    </row>
    <row r="587" spans="4:8" x14ac:dyDescent="0.25">
      <c r="D587">
        <v>560</v>
      </c>
      <c r="E587">
        <f t="shared" si="26"/>
        <v>5.6000000000000005</v>
      </c>
      <c r="F587" s="10">
        <f t="shared" si="27"/>
        <v>293.13000001077819</v>
      </c>
      <c r="G587" s="10">
        <f t="shared" si="25"/>
        <v>293.13000001037517</v>
      </c>
      <c r="H587">
        <v>293.13</v>
      </c>
    </row>
    <row r="588" spans="4:8" x14ac:dyDescent="0.25">
      <c r="D588">
        <v>561</v>
      </c>
      <c r="E588">
        <f t="shared" si="26"/>
        <v>5.61</v>
      </c>
      <c r="F588" s="10">
        <f t="shared" si="27"/>
        <v>293.13000001037517</v>
      </c>
      <c r="G588" s="10">
        <f t="shared" si="25"/>
        <v>293.13000000998721</v>
      </c>
      <c r="H588">
        <v>293.13</v>
      </c>
    </row>
    <row r="589" spans="4:8" x14ac:dyDescent="0.25">
      <c r="D589">
        <v>562</v>
      </c>
      <c r="E589">
        <f t="shared" si="26"/>
        <v>5.62</v>
      </c>
      <c r="F589" s="10">
        <f t="shared" si="27"/>
        <v>293.13000000998721</v>
      </c>
      <c r="G589" s="10">
        <f t="shared" si="25"/>
        <v>293.13000000961375</v>
      </c>
      <c r="H589">
        <v>293.13</v>
      </c>
    </row>
    <row r="590" spans="4:8" x14ac:dyDescent="0.25">
      <c r="D590">
        <v>563</v>
      </c>
      <c r="E590">
        <f t="shared" si="26"/>
        <v>5.63</v>
      </c>
      <c r="F590" s="10">
        <f t="shared" si="27"/>
        <v>293.13000000961375</v>
      </c>
      <c r="G590" s="10">
        <f t="shared" si="25"/>
        <v>293.13000000925427</v>
      </c>
      <c r="H590">
        <v>293.13</v>
      </c>
    </row>
    <row r="591" spans="4:8" x14ac:dyDescent="0.25">
      <c r="D591">
        <v>564</v>
      </c>
      <c r="E591">
        <f t="shared" si="26"/>
        <v>5.64</v>
      </c>
      <c r="F591" s="10">
        <f t="shared" si="27"/>
        <v>293.13000000925427</v>
      </c>
      <c r="G591" s="10">
        <f t="shared" si="25"/>
        <v>293.13000000890821</v>
      </c>
      <c r="H591">
        <v>293.13</v>
      </c>
    </row>
    <row r="592" spans="4:8" x14ac:dyDescent="0.25">
      <c r="D592">
        <v>565</v>
      </c>
      <c r="E592">
        <f t="shared" si="26"/>
        <v>5.65</v>
      </c>
      <c r="F592" s="10">
        <f t="shared" si="27"/>
        <v>293.13000000890821</v>
      </c>
      <c r="G592" s="10">
        <f t="shared" si="25"/>
        <v>293.13000000857511</v>
      </c>
      <c r="H592">
        <v>293.13</v>
      </c>
    </row>
    <row r="593" spans="4:8" x14ac:dyDescent="0.25">
      <c r="D593">
        <v>566</v>
      </c>
      <c r="E593">
        <f t="shared" si="26"/>
        <v>5.66</v>
      </c>
      <c r="F593" s="10">
        <f t="shared" si="27"/>
        <v>293.13000000857511</v>
      </c>
      <c r="G593" s="10">
        <f t="shared" si="25"/>
        <v>293.13000000825446</v>
      </c>
      <c r="H593">
        <v>293.13</v>
      </c>
    </row>
    <row r="594" spans="4:8" x14ac:dyDescent="0.25">
      <c r="D594">
        <v>567</v>
      </c>
      <c r="E594">
        <f t="shared" si="26"/>
        <v>5.67</v>
      </c>
      <c r="F594" s="10">
        <f t="shared" si="27"/>
        <v>293.13000000825446</v>
      </c>
      <c r="G594" s="10">
        <f t="shared" si="25"/>
        <v>293.1300000079458</v>
      </c>
      <c r="H594">
        <v>293.13</v>
      </c>
    </row>
    <row r="595" spans="4:8" x14ac:dyDescent="0.25">
      <c r="D595">
        <v>568</v>
      </c>
      <c r="E595">
        <f t="shared" si="26"/>
        <v>5.68</v>
      </c>
      <c r="F595" s="10">
        <f t="shared" si="27"/>
        <v>293.1300000079458</v>
      </c>
      <c r="G595" s="10">
        <f t="shared" si="25"/>
        <v>293.13000000764868</v>
      </c>
      <c r="H595">
        <v>293.13</v>
      </c>
    </row>
    <row r="596" spans="4:8" x14ac:dyDescent="0.25">
      <c r="D596">
        <v>569</v>
      </c>
      <c r="E596">
        <f t="shared" si="26"/>
        <v>5.69</v>
      </c>
      <c r="F596" s="10">
        <f t="shared" si="27"/>
        <v>293.13000000764868</v>
      </c>
      <c r="G596" s="10">
        <f t="shared" si="25"/>
        <v>293.1300000073627</v>
      </c>
      <c r="H596">
        <v>293.13</v>
      </c>
    </row>
    <row r="597" spans="4:8" x14ac:dyDescent="0.25">
      <c r="D597">
        <v>570</v>
      </c>
      <c r="E597">
        <f t="shared" si="26"/>
        <v>5.7</v>
      </c>
      <c r="F597" s="10">
        <f t="shared" si="27"/>
        <v>293.1300000073627</v>
      </c>
      <c r="G597" s="10">
        <f t="shared" si="25"/>
        <v>293.1300000070874</v>
      </c>
      <c r="H597">
        <v>293.13</v>
      </c>
    </row>
    <row r="598" spans="4:8" x14ac:dyDescent="0.25">
      <c r="D598">
        <v>571</v>
      </c>
      <c r="E598">
        <f t="shared" si="26"/>
        <v>5.71</v>
      </c>
      <c r="F598" s="10">
        <f t="shared" si="27"/>
        <v>293.1300000070874</v>
      </c>
      <c r="G598" s="10">
        <f t="shared" si="25"/>
        <v>293.1300000068224</v>
      </c>
      <c r="H598">
        <v>293.13</v>
      </c>
    </row>
    <row r="599" spans="4:8" x14ac:dyDescent="0.25">
      <c r="D599">
        <v>572</v>
      </c>
      <c r="E599">
        <f t="shared" si="26"/>
        <v>5.72</v>
      </c>
      <c r="F599" s="10">
        <f t="shared" si="27"/>
        <v>293.1300000068224</v>
      </c>
      <c r="G599" s="10">
        <f t="shared" si="25"/>
        <v>293.13000000656729</v>
      </c>
      <c r="H599">
        <v>293.13</v>
      </c>
    </row>
    <row r="600" spans="4:8" x14ac:dyDescent="0.25">
      <c r="D600">
        <v>573</v>
      </c>
      <c r="E600">
        <f t="shared" si="26"/>
        <v>5.73</v>
      </c>
      <c r="F600" s="10">
        <f t="shared" si="27"/>
        <v>293.13000000656729</v>
      </c>
      <c r="G600" s="10">
        <f t="shared" si="25"/>
        <v>293.13000000632172</v>
      </c>
      <c r="H600">
        <v>293.13</v>
      </c>
    </row>
    <row r="601" spans="4:8" x14ac:dyDescent="0.25">
      <c r="D601">
        <v>574</v>
      </c>
      <c r="E601">
        <f t="shared" si="26"/>
        <v>5.74</v>
      </c>
      <c r="F601" s="10">
        <f t="shared" si="27"/>
        <v>293.13000000632172</v>
      </c>
      <c r="G601" s="10">
        <f t="shared" si="25"/>
        <v>293.13000000608531</v>
      </c>
      <c r="H601">
        <v>293.13</v>
      </c>
    </row>
    <row r="602" spans="4:8" x14ac:dyDescent="0.25">
      <c r="D602">
        <v>575</v>
      </c>
      <c r="E602">
        <f t="shared" si="26"/>
        <v>5.75</v>
      </c>
      <c r="F602" s="10">
        <f t="shared" si="27"/>
        <v>293.13000000608531</v>
      </c>
      <c r="G602" s="10">
        <f t="shared" si="25"/>
        <v>293.13000000585777</v>
      </c>
      <c r="H602">
        <v>293.13</v>
      </c>
    </row>
    <row r="603" spans="4:8" x14ac:dyDescent="0.25">
      <c r="D603">
        <v>576</v>
      </c>
      <c r="E603">
        <f t="shared" si="26"/>
        <v>5.76</v>
      </c>
      <c r="F603" s="10">
        <f t="shared" si="27"/>
        <v>293.13000000585777</v>
      </c>
      <c r="G603" s="10">
        <f t="shared" ref="G603:G666" si="28">F603-((($B$24*$B$25*(F603-$G$6))/1000)/($G$15*$G$16*$G$13))</f>
        <v>293.13000000563875</v>
      </c>
      <c r="H603">
        <v>293.13</v>
      </c>
    </row>
    <row r="604" spans="4:8" x14ac:dyDescent="0.25">
      <c r="D604">
        <v>577</v>
      </c>
      <c r="E604">
        <f t="shared" ref="E604:E667" si="29">D604*$B$16</f>
        <v>5.7700000000000005</v>
      </c>
      <c r="F604" s="10">
        <f t="shared" si="27"/>
        <v>293.13000000563875</v>
      </c>
      <c r="G604" s="10">
        <f t="shared" si="28"/>
        <v>293.13000000542792</v>
      </c>
      <c r="H604">
        <v>293.13</v>
      </c>
    </row>
    <row r="605" spans="4:8" x14ac:dyDescent="0.25">
      <c r="D605">
        <v>578</v>
      </c>
      <c r="E605">
        <f t="shared" si="29"/>
        <v>5.78</v>
      </c>
      <c r="F605" s="10">
        <f t="shared" si="27"/>
        <v>293.13000000542792</v>
      </c>
      <c r="G605" s="10">
        <f t="shared" si="28"/>
        <v>293.13000000522493</v>
      </c>
      <c r="H605">
        <v>293.13</v>
      </c>
    </row>
    <row r="606" spans="4:8" x14ac:dyDescent="0.25">
      <c r="D606">
        <v>579</v>
      </c>
      <c r="E606">
        <f t="shared" si="29"/>
        <v>5.79</v>
      </c>
      <c r="F606" s="10">
        <f t="shared" ref="F606:F669" si="30">G605</f>
        <v>293.13000000522493</v>
      </c>
      <c r="G606" s="10">
        <f t="shared" si="28"/>
        <v>293.13000000502956</v>
      </c>
      <c r="H606">
        <v>293.13</v>
      </c>
    </row>
    <row r="607" spans="4:8" x14ac:dyDescent="0.25">
      <c r="D607">
        <v>580</v>
      </c>
      <c r="E607">
        <f t="shared" si="29"/>
        <v>5.8</v>
      </c>
      <c r="F607" s="10">
        <f t="shared" si="30"/>
        <v>293.13000000502956</v>
      </c>
      <c r="G607" s="10">
        <f t="shared" si="28"/>
        <v>293.13000000484146</v>
      </c>
      <c r="H607">
        <v>293.13</v>
      </c>
    </row>
    <row r="608" spans="4:8" x14ac:dyDescent="0.25">
      <c r="D608">
        <v>581</v>
      </c>
      <c r="E608">
        <f t="shared" si="29"/>
        <v>5.8100000000000005</v>
      </c>
      <c r="F608" s="10">
        <f t="shared" si="30"/>
        <v>293.13000000484146</v>
      </c>
      <c r="G608" s="10">
        <f t="shared" si="28"/>
        <v>293.13000000466042</v>
      </c>
      <c r="H608">
        <v>293.13</v>
      </c>
    </row>
    <row r="609" spans="4:8" x14ac:dyDescent="0.25">
      <c r="D609">
        <v>582</v>
      </c>
      <c r="E609">
        <f t="shared" si="29"/>
        <v>5.82</v>
      </c>
      <c r="F609" s="10">
        <f t="shared" si="30"/>
        <v>293.13000000466042</v>
      </c>
      <c r="G609" s="10">
        <f t="shared" si="28"/>
        <v>293.13000000448613</v>
      </c>
      <c r="H609">
        <v>293.13</v>
      </c>
    </row>
    <row r="610" spans="4:8" x14ac:dyDescent="0.25">
      <c r="D610">
        <v>583</v>
      </c>
      <c r="E610">
        <f t="shared" si="29"/>
        <v>5.83</v>
      </c>
      <c r="F610" s="10">
        <f t="shared" si="30"/>
        <v>293.13000000448613</v>
      </c>
      <c r="G610" s="10">
        <f t="shared" si="28"/>
        <v>293.13000000431839</v>
      </c>
      <c r="H610">
        <v>293.13</v>
      </c>
    </row>
    <row r="611" spans="4:8" x14ac:dyDescent="0.25">
      <c r="D611">
        <v>584</v>
      </c>
      <c r="E611">
        <f t="shared" si="29"/>
        <v>5.84</v>
      </c>
      <c r="F611" s="10">
        <f t="shared" si="30"/>
        <v>293.13000000431839</v>
      </c>
      <c r="G611" s="10">
        <f t="shared" si="28"/>
        <v>293.1300000041569</v>
      </c>
      <c r="H611">
        <v>293.13</v>
      </c>
    </row>
    <row r="612" spans="4:8" x14ac:dyDescent="0.25">
      <c r="D612">
        <v>585</v>
      </c>
      <c r="E612">
        <f t="shared" si="29"/>
        <v>5.8500000000000005</v>
      </c>
      <c r="F612" s="10">
        <f t="shared" si="30"/>
        <v>293.1300000041569</v>
      </c>
      <c r="G612" s="10">
        <f t="shared" si="28"/>
        <v>293.13000000400149</v>
      </c>
      <c r="H612">
        <v>293.13</v>
      </c>
    </row>
    <row r="613" spans="4:8" x14ac:dyDescent="0.25">
      <c r="D613">
        <v>586</v>
      </c>
      <c r="E613">
        <f t="shared" si="29"/>
        <v>5.86</v>
      </c>
      <c r="F613" s="10">
        <f t="shared" si="30"/>
        <v>293.13000000400149</v>
      </c>
      <c r="G613" s="10">
        <f t="shared" si="28"/>
        <v>293.13000000385188</v>
      </c>
      <c r="H613">
        <v>293.13</v>
      </c>
    </row>
    <row r="614" spans="4:8" x14ac:dyDescent="0.25">
      <c r="D614">
        <v>587</v>
      </c>
      <c r="E614">
        <f t="shared" si="29"/>
        <v>5.87</v>
      </c>
      <c r="F614" s="10">
        <f t="shared" si="30"/>
        <v>293.13000000385188</v>
      </c>
      <c r="G614" s="10">
        <f t="shared" si="28"/>
        <v>293.13000000370783</v>
      </c>
      <c r="H614">
        <v>293.13</v>
      </c>
    </row>
    <row r="615" spans="4:8" x14ac:dyDescent="0.25">
      <c r="D615">
        <v>588</v>
      </c>
      <c r="E615">
        <f t="shared" si="29"/>
        <v>5.88</v>
      </c>
      <c r="F615" s="10">
        <f t="shared" si="30"/>
        <v>293.13000000370783</v>
      </c>
      <c r="G615" s="10">
        <f t="shared" si="28"/>
        <v>293.13000000356919</v>
      </c>
      <c r="H615">
        <v>293.13</v>
      </c>
    </row>
    <row r="616" spans="4:8" x14ac:dyDescent="0.25">
      <c r="D616">
        <v>589</v>
      </c>
      <c r="E616">
        <f t="shared" si="29"/>
        <v>5.89</v>
      </c>
      <c r="F616" s="10">
        <f t="shared" si="30"/>
        <v>293.13000000356919</v>
      </c>
      <c r="G616" s="10">
        <f t="shared" si="28"/>
        <v>293.13000000343573</v>
      </c>
      <c r="H616">
        <v>293.13</v>
      </c>
    </row>
    <row r="617" spans="4:8" x14ac:dyDescent="0.25">
      <c r="D617">
        <v>590</v>
      </c>
      <c r="E617">
        <f t="shared" si="29"/>
        <v>5.9</v>
      </c>
      <c r="F617" s="10">
        <f t="shared" si="30"/>
        <v>293.13000000343573</v>
      </c>
      <c r="G617" s="10">
        <f t="shared" si="28"/>
        <v>293.13000000330726</v>
      </c>
      <c r="H617">
        <v>293.13</v>
      </c>
    </row>
    <row r="618" spans="4:8" x14ac:dyDescent="0.25">
      <c r="D618">
        <v>591</v>
      </c>
      <c r="E618">
        <f t="shared" si="29"/>
        <v>5.91</v>
      </c>
      <c r="F618" s="10">
        <f t="shared" si="30"/>
        <v>293.13000000330726</v>
      </c>
      <c r="G618" s="10">
        <f t="shared" si="28"/>
        <v>293.13000000318357</v>
      </c>
      <c r="H618">
        <v>293.13</v>
      </c>
    </row>
    <row r="619" spans="4:8" x14ac:dyDescent="0.25">
      <c r="D619">
        <v>592</v>
      </c>
      <c r="E619">
        <f t="shared" si="29"/>
        <v>5.92</v>
      </c>
      <c r="F619" s="10">
        <f t="shared" si="30"/>
        <v>293.13000000318357</v>
      </c>
      <c r="G619" s="10">
        <f t="shared" si="28"/>
        <v>293.13000000306454</v>
      </c>
      <c r="H619">
        <v>293.13</v>
      </c>
    </row>
    <row r="620" spans="4:8" x14ac:dyDescent="0.25">
      <c r="D620">
        <v>593</v>
      </c>
      <c r="E620">
        <f t="shared" si="29"/>
        <v>5.93</v>
      </c>
      <c r="F620" s="10">
        <f t="shared" si="30"/>
        <v>293.13000000306454</v>
      </c>
      <c r="G620" s="10">
        <f t="shared" si="28"/>
        <v>293.13000000294994</v>
      </c>
      <c r="H620">
        <v>293.13</v>
      </c>
    </row>
    <row r="621" spans="4:8" x14ac:dyDescent="0.25">
      <c r="D621">
        <v>594</v>
      </c>
      <c r="E621">
        <f t="shared" si="29"/>
        <v>5.94</v>
      </c>
      <c r="F621" s="10">
        <f t="shared" si="30"/>
        <v>293.13000000294994</v>
      </c>
      <c r="G621" s="10">
        <f t="shared" si="28"/>
        <v>293.13000000283961</v>
      </c>
      <c r="H621">
        <v>293.13</v>
      </c>
    </row>
    <row r="622" spans="4:8" x14ac:dyDescent="0.25">
      <c r="D622">
        <v>595</v>
      </c>
      <c r="E622">
        <f t="shared" si="29"/>
        <v>5.95</v>
      </c>
      <c r="F622" s="10">
        <f t="shared" si="30"/>
        <v>293.13000000283961</v>
      </c>
      <c r="G622" s="10">
        <f t="shared" si="28"/>
        <v>293.13000000273342</v>
      </c>
      <c r="H622">
        <v>293.13</v>
      </c>
    </row>
    <row r="623" spans="4:8" x14ac:dyDescent="0.25">
      <c r="D623">
        <v>596</v>
      </c>
      <c r="E623">
        <f t="shared" si="29"/>
        <v>5.96</v>
      </c>
      <c r="F623" s="10">
        <f t="shared" si="30"/>
        <v>293.13000000273342</v>
      </c>
      <c r="G623" s="10">
        <f t="shared" si="28"/>
        <v>293.13000000263122</v>
      </c>
      <c r="H623">
        <v>293.13</v>
      </c>
    </row>
    <row r="624" spans="4:8" x14ac:dyDescent="0.25">
      <c r="D624">
        <v>597</v>
      </c>
      <c r="E624">
        <f t="shared" si="29"/>
        <v>5.97</v>
      </c>
      <c r="F624" s="10">
        <f t="shared" si="30"/>
        <v>293.13000000263122</v>
      </c>
      <c r="G624" s="10">
        <f t="shared" si="28"/>
        <v>293.13000000253282</v>
      </c>
      <c r="H624">
        <v>293.13</v>
      </c>
    </row>
    <row r="625" spans="4:8" x14ac:dyDescent="0.25">
      <c r="D625">
        <v>598</v>
      </c>
      <c r="E625">
        <f t="shared" si="29"/>
        <v>5.98</v>
      </c>
      <c r="F625" s="10">
        <f t="shared" si="30"/>
        <v>293.13000000253282</v>
      </c>
      <c r="G625" s="10">
        <f t="shared" si="28"/>
        <v>293.13000000243812</v>
      </c>
      <c r="H625">
        <v>293.13</v>
      </c>
    </row>
    <row r="626" spans="4:8" x14ac:dyDescent="0.25">
      <c r="D626">
        <v>599</v>
      </c>
      <c r="E626">
        <f t="shared" si="29"/>
        <v>5.99</v>
      </c>
      <c r="F626" s="10">
        <f t="shared" si="30"/>
        <v>293.13000000243812</v>
      </c>
      <c r="G626" s="10">
        <f t="shared" si="28"/>
        <v>293.13000000234695</v>
      </c>
      <c r="H626">
        <v>293.13</v>
      </c>
    </row>
    <row r="627" spans="4:8" x14ac:dyDescent="0.25">
      <c r="D627">
        <v>600</v>
      </c>
      <c r="E627">
        <f t="shared" si="29"/>
        <v>6</v>
      </c>
      <c r="F627" s="10">
        <f t="shared" si="30"/>
        <v>293.13000000234695</v>
      </c>
      <c r="G627" s="10">
        <f t="shared" si="28"/>
        <v>293.13000000225918</v>
      </c>
      <c r="H627">
        <v>293.13</v>
      </c>
    </row>
    <row r="628" spans="4:8" x14ac:dyDescent="0.25">
      <c r="D628">
        <v>601</v>
      </c>
      <c r="E628">
        <f t="shared" si="29"/>
        <v>6.01</v>
      </c>
      <c r="F628" s="10">
        <f t="shared" si="30"/>
        <v>293.13000000225918</v>
      </c>
      <c r="G628" s="10">
        <f t="shared" si="28"/>
        <v>293.13000000217471</v>
      </c>
      <c r="H628">
        <v>293.13</v>
      </c>
    </row>
    <row r="629" spans="4:8" x14ac:dyDescent="0.25">
      <c r="D629">
        <v>602</v>
      </c>
      <c r="E629">
        <f t="shared" si="29"/>
        <v>6.0200000000000005</v>
      </c>
      <c r="F629" s="10">
        <f t="shared" si="30"/>
        <v>293.13000000217471</v>
      </c>
      <c r="G629" s="10">
        <f t="shared" si="28"/>
        <v>293.13000000209337</v>
      </c>
      <c r="H629">
        <v>293.13</v>
      </c>
    </row>
    <row r="630" spans="4:8" x14ac:dyDescent="0.25">
      <c r="D630">
        <v>603</v>
      </c>
      <c r="E630">
        <f t="shared" si="29"/>
        <v>6.03</v>
      </c>
      <c r="F630" s="10">
        <f t="shared" si="30"/>
        <v>293.13000000209337</v>
      </c>
      <c r="G630" s="10">
        <f t="shared" si="28"/>
        <v>293.13000000201509</v>
      </c>
      <c r="H630">
        <v>293.13</v>
      </c>
    </row>
    <row r="631" spans="4:8" x14ac:dyDescent="0.25">
      <c r="D631">
        <v>604</v>
      </c>
      <c r="E631">
        <f t="shared" si="29"/>
        <v>6.04</v>
      </c>
      <c r="F631" s="10">
        <f t="shared" si="30"/>
        <v>293.13000000201509</v>
      </c>
      <c r="G631" s="10">
        <f t="shared" si="28"/>
        <v>293.13000000193972</v>
      </c>
      <c r="H631">
        <v>293.13</v>
      </c>
    </row>
    <row r="632" spans="4:8" x14ac:dyDescent="0.25">
      <c r="D632">
        <v>605</v>
      </c>
      <c r="E632">
        <f t="shared" si="29"/>
        <v>6.05</v>
      </c>
      <c r="F632" s="10">
        <f t="shared" si="30"/>
        <v>293.13000000193972</v>
      </c>
      <c r="G632" s="10">
        <f t="shared" si="28"/>
        <v>293.13000000186719</v>
      </c>
      <c r="H632">
        <v>293.13</v>
      </c>
    </row>
    <row r="633" spans="4:8" x14ac:dyDescent="0.25">
      <c r="D633">
        <v>606</v>
      </c>
      <c r="E633">
        <f t="shared" si="29"/>
        <v>6.0600000000000005</v>
      </c>
      <c r="F633" s="10">
        <f t="shared" si="30"/>
        <v>293.13000000186719</v>
      </c>
      <c r="G633" s="10">
        <f t="shared" si="28"/>
        <v>293.13000000179738</v>
      </c>
      <c r="H633">
        <v>293.13</v>
      </c>
    </row>
    <row r="634" spans="4:8" x14ac:dyDescent="0.25">
      <c r="D634">
        <v>607</v>
      </c>
      <c r="E634">
        <f t="shared" si="29"/>
        <v>6.07</v>
      </c>
      <c r="F634" s="10">
        <f t="shared" si="30"/>
        <v>293.13000000179738</v>
      </c>
      <c r="G634" s="10">
        <f t="shared" si="28"/>
        <v>293.1300000017302</v>
      </c>
      <c r="H634">
        <v>293.13</v>
      </c>
    </row>
    <row r="635" spans="4:8" x14ac:dyDescent="0.25">
      <c r="D635">
        <v>608</v>
      </c>
      <c r="E635">
        <f t="shared" si="29"/>
        <v>6.08</v>
      </c>
      <c r="F635" s="10">
        <f t="shared" si="30"/>
        <v>293.1300000017302</v>
      </c>
      <c r="G635" s="10">
        <f t="shared" si="28"/>
        <v>293.13000000166551</v>
      </c>
      <c r="H635">
        <v>293.13</v>
      </c>
    </row>
    <row r="636" spans="4:8" x14ac:dyDescent="0.25">
      <c r="D636">
        <v>609</v>
      </c>
      <c r="E636">
        <f t="shared" si="29"/>
        <v>6.09</v>
      </c>
      <c r="F636" s="10">
        <f t="shared" si="30"/>
        <v>293.13000000166551</v>
      </c>
      <c r="G636" s="10">
        <f t="shared" si="28"/>
        <v>293.13000000160321</v>
      </c>
      <c r="H636">
        <v>293.13</v>
      </c>
    </row>
    <row r="637" spans="4:8" x14ac:dyDescent="0.25">
      <c r="D637">
        <v>610</v>
      </c>
      <c r="E637">
        <f t="shared" si="29"/>
        <v>6.1000000000000005</v>
      </c>
      <c r="F637" s="10">
        <f t="shared" si="30"/>
        <v>293.13000000160321</v>
      </c>
      <c r="G637" s="10">
        <f t="shared" si="28"/>
        <v>293.13000000154324</v>
      </c>
      <c r="H637">
        <v>293.13</v>
      </c>
    </row>
    <row r="638" spans="4:8" x14ac:dyDescent="0.25">
      <c r="D638">
        <v>611</v>
      </c>
      <c r="E638">
        <f t="shared" si="29"/>
        <v>6.11</v>
      </c>
      <c r="F638" s="10">
        <f t="shared" si="30"/>
        <v>293.13000000154324</v>
      </c>
      <c r="G638" s="10">
        <f t="shared" si="28"/>
        <v>293.13000000148554</v>
      </c>
      <c r="H638">
        <v>293.13</v>
      </c>
    </row>
    <row r="639" spans="4:8" x14ac:dyDescent="0.25">
      <c r="D639">
        <v>612</v>
      </c>
      <c r="E639">
        <f t="shared" si="29"/>
        <v>6.12</v>
      </c>
      <c r="F639" s="10">
        <f t="shared" si="30"/>
        <v>293.13000000148554</v>
      </c>
      <c r="G639" s="10">
        <f t="shared" si="28"/>
        <v>293.13000000143001</v>
      </c>
      <c r="H639">
        <v>293.13</v>
      </c>
    </row>
    <row r="640" spans="4:8" x14ac:dyDescent="0.25">
      <c r="D640">
        <v>613</v>
      </c>
      <c r="E640">
        <f t="shared" si="29"/>
        <v>6.13</v>
      </c>
      <c r="F640" s="10">
        <f t="shared" si="30"/>
        <v>293.13000000143001</v>
      </c>
      <c r="G640" s="10">
        <f t="shared" si="28"/>
        <v>293.13000000137652</v>
      </c>
      <c r="H640">
        <v>293.13</v>
      </c>
    </row>
    <row r="641" spans="4:8" x14ac:dyDescent="0.25">
      <c r="D641">
        <v>614</v>
      </c>
      <c r="E641">
        <f t="shared" si="29"/>
        <v>6.1400000000000006</v>
      </c>
      <c r="F641" s="10">
        <f t="shared" si="30"/>
        <v>293.13000000137652</v>
      </c>
      <c r="G641" s="10">
        <f t="shared" si="28"/>
        <v>293.13000000132502</v>
      </c>
      <c r="H641">
        <v>293.13</v>
      </c>
    </row>
    <row r="642" spans="4:8" x14ac:dyDescent="0.25">
      <c r="D642">
        <v>615</v>
      </c>
      <c r="E642">
        <f t="shared" si="29"/>
        <v>6.15</v>
      </c>
      <c r="F642" s="10">
        <f t="shared" si="30"/>
        <v>293.13000000132502</v>
      </c>
      <c r="G642" s="10">
        <f t="shared" si="28"/>
        <v>293.13000000127545</v>
      </c>
      <c r="H642">
        <v>293.13</v>
      </c>
    </row>
    <row r="643" spans="4:8" x14ac:dyDescent="0.25">
      <c r="D643">
        <v>616</v>
      </c>
      <c r="E643">
        <f t="shared" si="29"/>
        <v>6.16</v>
      </c>
      <c r="F643" s="10">
        <f t="shared" si="30"/>
        <v>293.13000000127545</v>
      </c>
      <c r="G643" s="10">
        <f t="shared" si="28"/>
        <v>293.13000000122776</v>
      </c>
      <c r="H643">
        <v>293.13</v>
      </c>
    </row>
    <row r="644" spans="4:8" x14ac:dyDescent="0.25">
      <c r="D644">
        <v>617</v>
      </c>
      <c r="E644">
        <f t="shared" si="29"/>
        <v>6.17</v>
      </c>
      <c r="F644" s="10">
        <f t="shared" si="30"/>
        <v>293.13000000122776</v>
      </c>
      <c r="G644" s="10">
        <f t="shared" si="28"/>
        <v>293.13000000118183</v>
      </c>
      <c r="H644">
        <v>293.13</v>
      </c>
    </row>
    <row r="645" spans="4:8" x14ac:dyDescent="0.25">
      <c r="D645">
        <v>618</v>
      </c>
      <c r="E645">
        <f t="shared" si="29"/>
        <v>6.18</v>
      </c>
      <c r="F645" s="10">
        <f t="shared" si="30"/>
        <v>293.13000000118183</v>
      </c>
      <c r="G645" s="10">
        <f t="shared" si="28"/>
        <v>293.13000000113766</v>
      </c>
      <c r="H645">
        <v>293.13</v>
      </c>
    </row>
    <row r="646" spans="4:8" x14ac:dyDescent="0.25">
      <c r="D646">
        <v>619</v>
      </c>
      <c r="E646">
        <f t="shared" si="29"/>
        <v>6.19</v>
      </c>
      <c r="F646" s="10">
        <f t="shared" si="30"/>
        <v>293.13000000113766</v>
      </c>
      <c r="G646" s="10">
        <f t="shared" si="28"/>
        <v>293.13000000109514</v>
      </c>
      <c r="H646">
        <v>293.13</v>
      </c>
    </row>
    <row r="647" spans="4:8" x14ac:dyDescent="0.25">
      <c r="D647">
        <v>620</v>
      </c>
      <c r="E647">
        <f t="shared" si="29"/>
        <v>6.2</v>
      </c>
      <c r="F647" s="10">
        <f t="shared" si="30"/>
        <v>293.13000000109514</v>
      </c>
      <c r="G647" s="10">
        <f t="shared" si="28"/>
        <v>293.13000000105421</v>
      </c>
      <c r="H647">
        <v>293.13</v>
      </c>
    </row>
    <row r="648" spans="4:8" x14ac:dyDescent="0.25">
      <c r="D648">
        <v>621</v>
      </c>
      <c r="E648">
        <f t="shared" si="29"/>
        <v>6.21</v>
      </c>
      <c r="F648" s="10">
        <f t="shared" si="30"/>
        <v>293.13000000105421</v>
      </c>
      <c r="G648" s="10">
        <f t="shared" si="28"/>
        <v>293.13000000101482</v>
      </c>
      <c r="H648">
        <v>293.13</v>
      </c>
    </row>
    <row r="649" spans="4:8" x14ac:dyDescent="0.25">
      <c r="D649">
        <v>622</v>
      </c>
      <c r="E649">
        <f t="shared" si="29"/>
        <v>6.22</v>
      </c>
      <c r="F649" s="10">
        <f t="shared" si="30"/>
        <v>293.13000000101482</v>
      </c>
      <c r="G649" s="10">
        <f t="shared" si="28"/>
        <v>293.13000000097685</v>
      </c>
      <c r="H649">
        <v>293.13</v>
      </c>
    </row>
    <row r="650" spans="4:8" x14ac:dyDescent="0.25">
      <c r="D650">
        <v>623</v>
      </c>
      <c r="E650">
        <f t="shared" si="29"/>
        <v>6.23</v>
      </c>
      <c r="F650" s="10">
        <f t="shared" si="30"/>
        <v>293.13000000097685</v>
      </c>
      <c r="G650" s="10">
        <f t="shared" si="28"/>
        <v>293.1300000009403</v>
      </c>
      <c r="H650">
        <v>293.13</v>
      </c>
    </row>
    <row r="651" spans="4:8" x14ac:dyDescent="0.25">
      <c r="D651">
        <v>624</v>
      </c>
      <c r="E651">
        <f t="shared" si="29"/>
        <v>6.24</v>
      </c>
      <c r="F651" s="10">
        <f t="shared" si="30"/>
        <v>293.1300000009403</v>
      </c>
      <c r="G651" s="10">
        <f t="shared" si="28"/>
        <v>293.13000000090511</v>
      </c>
      <c r="H651">
        <v>293.13</v>
      </c>
    </row>
    <row r="652" spans="4:8" x14ac:dyDescent="0.25">
      <c r="D652">
        <v>625</v>
      </c>
      <c r="E652">
        <f t="shared" si="29"/>
        <v>6.25</v>
      </c>
      <c r="F652" s="10">
        <f t="shared" si="30"/>
        <v>293.13000000090511</v>
      </c>
      <c r="G652" s="10">
        <f t="shared" si="28"/>
        <v>293.13000000087129</v>
      </c>
      <c r="H652">
        <v>293.13</v>
      </c>
    </row>
    <row r="653" spans="4:8" x14ac:dyDescent="0.25">
      <c r="D653">
        <v>626</v>
      </c>
      <c r="E653">
        <f t="shared" si="29"/>
        <v>6.26</v>
      </c>
      <c r="F653" s="10">
        <f t="shared" si="30"/>
        <v>293.13000000087129</v>
      </c>
      <c r="G653" s="10">
        <f t="shared" si="28"/>
        <v>293.13000000083872</v>
      </c>
      <c r="H653">
        <v>293.13</v>
      </c>
    </row>
    <row r="654" spans="4:8" x14ac:dyDescent="0.25">
      <c r="D654">
        <v>627</v>
      </c>
      <c r="E654">
        <f t="shared" si="29"/>
        <v>6.2700000000000005</v>
      </c>
      <c r="F654" s="10">
        <f t="shared" si="30"/>
        <v>293.13000000083872</v>
      </c>
      <c r="G654" s="10">
        <f t="shared" si="28"/>
        <v>293.13000000080734</v>
      </c>
      <c r="H654">
        <v>293.13</v>
      </c>
    </row>
    <row r="655" spans="4:8" x14ac:dyDescent="0.25">
      <c r="D655">
        <v>628</v>
      </c>
      <c r="E655">
        <f t="shared" si="29"/>
        <v>6.28</v>
      </c>
      <c r="F655" s="10">
        <f t="shared" si="30"/>
        <v>293.13000000080734</v>
      </c>
      <c r="G655" s="10">
        <f t="shared" si="28"/>
        <v>293.13000000077716</v>
      </c>
      <c r="H655">
        <v>293.13</v>
      </c>
    </row>
    <row r="656" spans="4:8" x14ac:dyDescent="0.25">
      <c r="D656">
        <v>629</v>
      </c>
      <c r="E656">
        <f t="shared" si="29"/>
        <v>6.29</v>
      </c>
      <c r="F656" s="10">
        <f t="shared" si="30"/>
        <v>293.13000000077716</v>
      </c>
      <c r="G656" s="10">
        <f t="shared" si="28"/>
        <v>293.13000000074811</v>
      </c>
      <c r="H656">
        <v>293.13</v>
      </c>
    </row>
    <row r="657" spans="4:8" x14ac:dyDescent="0.25">
      <c r="D657">
        <v>630</v>
      </c>
      <c r="E657">
        <f t="shared" si="29"/>
        <v>6.3</v>
      </c>
      <c r="F657" s="10">
        <f t="shared" si="30"/>
        <v>293.13000000074811</v>
      </c>
      <c r="G657" s="10">
        <f t="shared" si="28"/>
        <v>293.13000000072014</v>
      </c>
      <c r="H657">
        <v>293.13</v>
      </c>
    </row>
    <row r="658" spans="4:8" x14ac:dyDescent="0.25">
      <c r="D658">
        <v>631</v>
      </c>
      <c r="E658">
        <f t="shared" si="29"/>
        <v>6.3100000000000005</v>
      </c>
      <c r="F658" s="10">
        <f t="shared" si="30"/>
        <v>293.13000000072014</v>
      </c>
      <c r="G658" s="10">
        <f t="shared" si="28"/>
        <v>293.1300000006932</v>
      </c>
      <c r="H658">
        <v>293.13</v>
      </c>
    </row>
    <row r="659" spans="4:8" x14ac:dyDescent="0.25">
      <c r="D659">
        <v>632</v>
      </c>
      <c r="E659">
        <f t="shared" si="29"/>
        <v>6.32</v>
      </c>
      <c r="F659" s="10">
        <f t="shared" si="30"/>
        <v>293.1300000006932</v>
      </c>
      <c r="G659" s="10">
        <f t="shared" si="28"/>
        <v>293.13000000066728</v>
      </c>
      <c r="H659">
        <v>293.13</v>
      </c>
    </row>
    <row r="660" spans="4:8" x14ac:dyDescent="0.25">
      <c r="D660">
        <v>633</v>
      </c>
      <c r="E660">
        <f t="shared" si="29"/>
        <v>6.33</v>
      </c>
      <c r="F660" s="10">
        <f t="shared" si="30"/>
        <v>293.13000000066728</v>
      </c>
      <c r="G660" s="10">
        <f t="shared" si="28"/>
        <v>293.13000000064233</v>
      </c>
      <c r="H660">
        <v>293.13</v>
      </c>
    </row>
    <row r="661" spans="4:8" x14ac:dyDescent="0.25">
      <c r="D661">
        <v>634</v>
      </c>
      <c r="E661">
        <f t="shared" si="29"/>
        <v>6.34</v>
      </c>
      <c r="F661" s="10">
        <f t="shared" si="30"/>
        <v>293.13000000064233</v>
      </c>
      <c r="G661" s="10">
        <f t="shared" si="28"/>
        <v>293.13000000061828</v>
      </c>
      <c r="H661">
        <v>293.13</v>
      </c>
    </row>
    <row r="662" spans="4:8" x14ac:dyDescent="0.25">
      <c r="D662">
        <v>635</v>
      </c>
      <c r="E662">
        <f t="shared" si="29"/>
        <v>6.3500000000000005</v>
      </c>
      <c r="F662" s="10">
        <f t="shared" si="30"/>
        <v>293.13000000061828</v>
      </c>
      <c r="G662" s="10">
        <f t="shared" si="28"/>
        <v>293.13000000059515</v>
      </c>
      <c r="H662">
        <v>293.13</v>
      </c>
    </row>
    <row r="663" spans="4:8" x14ac:dyDescent="0.25">
      <c r="D663">
        <v>636</v>
      </c>
      <c r="E663">
        <f t="shared" si="29"/>
        <v>6.36</v>
      </c>
      <c r="F663" s="10">
        <f t="shared" si="30"/>
        <v>293.13000000059515</v>
      </c>
      <c r="G663" s="10">
        <f t="shared" si="28"/>
        <v>293.13000000057286</v>
      </c>
      <c r="H663">
        <v>293.13</v>
      </c>
    </row>
    <row r="664" spans="4:8" x14ac:dyDescent="0.25">
      <c r="D664">
        <v>637</v>
      </c>
      <c r="E664">
        <f t="shared" si="29"/>
        <v>6.37</v>
      </c>
      <c r="F664" s="10">
        <f t="shared" si="30"/>
        <v>293.13000000057286</v>
      </c>
      <c r="G664" s="10">
        <f t="shared" si="28"/>
        <v>293.13000000055143</v>
      </c>
      <c r="H664">
        <v>293.13</v>
      </c>
    </row>
    <row r="665" spans="4:8" x14ac:dyDescent="0.25">
      <c r="D665">
        <v>638</v>
      </c>
      <c r="E665">
        <f t="shared" si="29"/>
        <v>6.38</v>
      </c>
      <c r="F665" s="10">
        <f t="shared" si="30"/>
        <v>293.13000000055143</v>
      </c>
      <c r="G665" s="10">
        <f t="shared" si="28"/>
        <v>293.1300000005308</v>
      </c>
      <c r="H665">
        <v>293.13</v>
      </c>
    </row>
    <row r="666" spans="4:8" x14ac:dyDescent="0.25">
      <c r="D666">
        <v>639</v>
      </c>
      <c r="E666">
        <f t="shared" si="29"/>
        <v>6.3900000000000006</v>
      </c>
      <c r="F666" s="10">
        <f t="shared" si="30"/>
        <v>293.1300000005308</v>
      </c>
      <c r="G666" s="10">
        <f t="shared" si="28"/>
        <v>293.13000000051096</v>
      </c>
      <c r="H666">
        <v>293.13</v>
      </c>
    </row>
    <row r="667" spans="4:8" x14ac:dyDescent="0.25">
      <c r="D667">
        <v>640</v>
      </c>
      <c r="E667">
        <f t="shared" si="29"/>
        <v>6.4</v>
      </c>
      <c r="F667" s="10">
        <f t="shared" si="30"/>
        <v>293.13000000051096</v>
      </c>
      <c r="G667" s="10">
        <f t="shared" ref="G667:G730" si="31">F667-((($B$24*$B$25*(F667-$G$6))/1000)/($G$15*$G$16*$G$13))</f>
        <v>293.13000000049186</v>
      </c>
      <c r="H667">
        <v>293.13</v>
      </c>
    </row>
    <row r="668" spans="4:8" x14ac:dyDescent="0.25">
      <c r="D668">
        <v>641</v>
      </c>
      <c r="E668">
        <f t="shared" ref="E668:E731" si="32">D668*$B$16</f>
        <v>6.41</v>
      </c>
      <c r="F668" s="10">
        <f t="shared" si="30"/>
        <v>293.13000000049186</v>
      </c>
      <c r="G668" s="10">
        <f t="shared" si="31"/>
        <v>293.13000000047344</v>
      </c>
      <c r="H668">
        <v>293.13</v>
      </c>
    </row>
    <row r="669" spans="4:8" x14ac:dyDescent="0.25">
      <c r="D669">
        <v>642</v>
      </c>
      <c r="E669">
        <f t="shared" si="32"/>
        <v>6.42</v>
      </c>
      <c r="F669" s="10">
        <f t="shared" si="30"/>
        <v>293.13000000047344</v>
      </c>
      <c r="G669" s="10">
        <f t="shared" si="31"/>
        <v>293.13000000045577</v>
      </c>
      <c r="H669">
        <v>293.13</v>
      </c>
    </row>
    <row r="670" spans="4:8" x14ac:dyDescent="0.25">
      <c r="D670">
        <v>643</v>
      </c>
      <c r="E670">
        <f t="shared" si="32"/>
        <v>6.43</v>
      </c>
      <c r="F670" s="10">
        <f t="shared" ref="F670:F733" si="33">G669</f>
        <v>293.13000000045577</v>
      </c>
      <c r="G670" s="10">
        <f t="shared" si="31"/>
        <v>293.13000000043871</v>
      </c>
      <c r="H670">
        <v>293.13</v>
      </c>
    </row>
    <row r="671" spans="4:8" x14ac:dyDescent="0.25">
      <c r="D671">
        <v>644</v>
      </c>
      <c r="E671">
        <f t="shared" si="32"/>
        <v>6.44</v>
      </c>
      <c r="F671" s="10">
        <f t="shared" si="33"/>
        <v>293.13000000043871</v>
      </c>
      <c r="G671" s="10">
        <f t="shared" si="31"/>
        <v>293.13000000042229</v>
      </c>
      <c r="H671">
        <v>293.13</v>
      </c>
    </row>
    <row r="672" spans="4:8" x14ac:dyDescent="0.25">
      <c r="D672">
        <v>645</v>
      </c>
      <c r="E672">
        <f t="shared" si="32"/>
        <v>6.45</v>
      </c>
      <c r="F672" s="10">
        <f t="shared" si="33"/>
        <v>293.13000000042229</v>
      </c>
      <c r="G672" s="10">
        <f t="shared" si="31"/>
        <v>293.13000000040648</v>
      </c>
      <c r="H672">
        <v>293.13</v>
      </c>
    </row>
    <row r="673" spans="4:8" x14ac:dyDescent="0.25">
      <c r="D673">
        <v>646</v>
      </c>
      <c r="E673">
        <f t="shared" si="32"/>
        <v>6.46</v>
      </c>
      <c r="F673" s="10">
        <f t="shared" si="33"/>
        <v>293.13000000040648</v>
      </c>
      <c r="G673" s="10">
        <f t="shared" si="31"/>
        <v>293.13000000039131</v>
      </c>
      <c r="H673">
        <v>293.13</v>
      </c>
    </row>
    <row r="674" spans="4:8" x14ac:dyDescent="0.25">
      <c r="D674">
        <v>647</v>
      </c>
      <c r="E674">
        <f t="shared" si="32"/>
        <v>6.47</v>
      </c>
      <c r="F674" s="10">
        <f t="shared" si="33"/>
        <v>293.13000000039131</v>
      </c>
      <c r="G674" s="10">
        <f t="shared" si="31"/>
        <v>293.1300000003767</v>
      </c>
      <c r="H674">
        <v>293.13</v>
      </c>
    </row>
    <row r="675" spans="4:8" x14ac:dyDescent="0.25">
      <c r="D675">
        <v>648</v>
      </c>
      <c r="E675">
        <f t="shared" si="32"/>
        <v>6.48</v>
      </c>
      <c r="F675" s="10">
        <f t="shared" si="33"/>
        <v>293.1300000003767</v>
      </c>
      <c r="G675" s="10">
        <f t="shared" si="31"/>
        <v>293.1300000003626</v>
      </c>
      <c r="H675">
        <v>293.13</v>
      </c>
    </row>
    <row r="676" spans="4:8" x14ac:dyDescent="0.25">
      <c r="D676">
        <v>649</v>
      </c>
      <c r="E676">
        <f t="shared" si="32"/>
        <v>6.49</v>
      </c>
      <c r="F676" s="10">
        <f t="shared" si="33"/>
        <v>293.1300000003626</v>
      </c>
      <c r="G676" s="10">
        <f t="shared" si="31"/>
        <v>293.13000000034901</v>
      </c>
      <c r="H676">
        <v>293.13</v>
      </c>
    </row>
    <row r="677" spans="4:8" x14ac:dyDescent="0.25">
      <c r="D677">
        <v>650</v>
      </c>
      <c r="E677">
        <f t="shared" si="32"/>
        <v>6.5</v>
      </c>
      <c r="F677" s="10">
        <f t="shared" si="33"/>
        <v>293.13000000034901</v>
      </c>
      <c r="G677" s="10">
        <f t="shared" si="31"/>
        <v>293.13000000033594</v>
      </c>
      <c r="H677">
        <v>293.13</v>
      </c>
    </row>
    <row r="678" spans="4:8" x14ac:dyDescent="0.25">
      <c r="D678">
        <v>651</v>
      </c>
      <c r="E678">
        <f t="shared" si="32"/>
        <v>6.51</v>
      </c>
      <c r="F678" s="10">
        <f t="shared" si="33"/>
        <v>293.13000000033594</v>
      </c>
      <c r="G678" s="10">
        <f t="shared" si="31"/>
        <v>293.13000000032338</v>
      </c>
      <c r="H678">
        <v>293.13</v>
      </c>
    </row>
    <row r="679" spans="4:8" x14ac:dyDescent="0.25">
      <c r="D679">
        <v>652</v>
      </c>
      <c r="E679">
        <f t="shared" si="32"/>
        <v>6.5200000000000005</v>
      </c>
      <c r="F679" s="10">
        <f t="shared" si="33"/>
        <v>293.13000000032338</v>
      </c>
      <c r="G679" s="10">
        <f t="shared" si="31"/>
        <v>293.13000000031127</v>
      </c>
      <c r="H679">
        <v>293.13</v>
      </c>
    </row>
    <row r="680" spans="4:8" x14ac:dyDescent="0.25">
      <c r="D680">
        <v>653</v>
      </c>
      <c r="E680">
        <f t="shared" si="32"/>
        <v>6.53</v>
      </c>
      <c r="F680" s="10">
        <f t="shared" si="33"/>
        <v>293.13000000031127</v>
      </c>
      <c r="G680" s="10">
        <f t="shared" si="31"/>
        <v>293.13000000029962</v>
      </c>
      <c r="H680">
        <v>293.13</v>
      </c>
    </row>
    <row r="681" spans="4:8" x14ac:dyDescent="0.25">
      <c r="D681">
        <v>654</v>
      </c>
      <c r="E681">
        <f t="shared" si="32"/>
        <v>6.54</v>
      </c>
      <c r="F681" s="10">
        <f t="shared" si="33"/>
        <v>293.13000000029962</v>
      </c>
      <c r="G681" s="10">
        <f t="shared" si="31"/>
        <v>293.13000000028842</v>
      </c>
      <c r="H681">
        <v>293.13</v>
      </c>
    </row>
    <row r="682" spans="4:8" x14ac:dyDescent="0.25">
      <c r="D682">
        <v>655</v>
      </c>
      <c r="E682">
        <f t="shared" si="32"/>
        <v>6.55</v>
      </c>
      <c r="F682" s="10">
        <f t="shared" si="33"/>
        <v>293.13000000028842</v>
      </c>
      <c r="G682" s="10">
        <f t="shared" si="31"/>
        <v>293.13000000027762</v>
      </c>
      <c r="H682">
        <v>293.13</v>
      </c>
    </row>
    <row r="683" spans="4:8" x14ac:dyDescent="0.25">
      <c r="D683">
        <v>656</v>
      </c>
      <c r="E683">
        <f t="shared" si="32"/>
        <v>6.5600000000000005</v>
      </c>
      <c r="F683" s="10">
        <f t="shared" si="33"/>
        <v>293.13000000027762</v>
      </c>
      <c r="G683" s="10">
        <f t="shared" si="31"/>
        <v>293.13000000026722</v>
      </c>
      <c r="H683">
        <v>293.13</v>
      </c>
    </row>
    <row r="684" spans="4:8" x14ac:dyDescent="0.25">
      <c r="D684">
        <v>657</v>
      </c>
      <c r="E684">
        <f t="shared" si="32"/>
        <v>6.57</v>
      </c>
      <c r="F684" s="10">
        <f t="shared" si="33"/>
        <v>293.13000000026722</v>
      </c>
      <c r="G684" s="10">
        <f t="shared" si="31"/>
        <v>293.13000000025721</v>
      </c>
      <c r="H684">
        <v>293.13</v>
      </c>
    </row>
    <row r="685" spans="4:8" x14ac:dyDescent="0.25">
      <c r="D685">
        <v>658</v>
      </c>
      <c r="E685">
        <f t="shared" si="32"/>
        <v>6.58</v>
      </c>
      <c r="F685" s="10">
        <f t="shared" si="33"/>
        <v>293.13000000025721</v>
      </c>
      <c r="G685" s="10">
        <f t="shared" si="31"/>
        <v>293.13000000024761</v>
      </c>
      <c r="H685">
        <v>293.13</v>
      </c>
    </row>
    <row r="686" spans="4:8" x14ac:dyDescent="0.25">
      <c r="D686">
        <v>659</v>
      </c>
      <c r="E686">
        <f t="shared" si="32"/>
        <v>6.59</v>
      </c>
      <c r="F686" s="10">
        <f t="shared" si="33"/>
        <v>293.13000000024761</v>
      </c>
      <c r="G686" s="10">
        <f t="shared" si="31"/>
        <v>293.13000000023834</v>
      </c>
      <c r="H686">
        <v>293.13</v>
      </c>
    </row>
    <row r="687" spans="4:8" x14ac:dyDescent="0.25">
      <c r="D687">
        <v>660</v>
      </c>
      <c r="E687">
        <f t="shared" si="32"/>
        <v>6.6000000000000005</v>
      </c>
      <c r="F687" s="10">
        <f t="shared" si="33"/>
        <v>293.13000000023834</v>
      </c>
      <c r="G687" s="10">
        <f t="shared" si="31"/>
        <v>293.13000000022942</v>
      </c>
      <c r="H687">
        <v>293.13</v>
      </c>
    </row>
    <row r="688" spans="4:8" x14ac:dyDescent="0.25">
      <c r="D688">
        <v>661</v>
      </c>
      <c r="E688">
        <f t="shared" si="32"/>
        <v>6.61</v>
      </c>
      <c r="F688" s="10">
        <f t="shared" si="33"/>
        <v>293.13000000022942</v>
      </c>
      <c r="G688" s="10">
        <f t="shared" si="31"/>
        <v>293.13000000022083</v>
      </c>
      <c r="H688">
        <v>293.13</v>
      </c>
    </row>
    <row r="689" spans="4:8" x14ac:dyDescent="0.25">
      <c r="D689">
        <v>662</v>
      </c>
      <c r="E689">
        <f t="shared" si="32"/>
        <v>6.62</v>
      </c>
      <c r="F689" s="10">
        <f t="shared" si="33"/>
        <v>293.13000000022083</v>
      </c>
      <c r="G689" s="10">
        <f t="shared" si="31"/>
        <v>293.13000000021259</v>
      </c>
      <c r="H689">
        <v>293.13</v>
      </c>
    </row>
    <row r="690" spans="4:8" x14ac:dyDescent="0.25">
      <c r="D690">
        <v>663</v>
      </c>
      <c r="E690">
        <f t="shared" si="32"/>
        <v>6.63</v>
      </c>
      <c r="F690" s="10">
        <f t="shared" si="33"/>
        <v>293.13000000021259</v>
      </c>
      <c r="G690" s="10">
        <f t="shared" si="31"/>
        <v>293.13000000020463</v>
      </c>
      <c r="H690">
        <v>293.13</v>
      </c>
    </row>
    <row r="691" spans="4:8" x14ac:dyDescent="0.25">
      <c r="D691">
        <v>664</v>
      </c>
      <c r="E691">
        <f t="shared" si="32"/>
        <v>6.6400000000000006</v>
      </c>
      <c r="F691" s="10">
        <f t="shared" si="33"/>
        <v>293.13000000020463</v>
      </c>
      <c r="G691" s="10">
        <f t="shared" si="31"/>
        <v>293.13000000019696</v>
      </c>
      <c r="H691">
        <v>293.13</v>
      </c>
    </row>
    <row r="692" spans="4:8" x14ac:dyDescent="0.25">
      <c r="D692">
        <v>665</v>
      </c>
      <c r="E692">
        <f t="shared" si="32"/>
        <v>6.65</v>
      </c>
      <c r="F692" s="10">
        <f t="shared" si="33"/>
        <v>293.13000000019696</v>
      </c>
      <c r="G692" s="10">
        <f t="shared" si="31"/>
        <v>293.13000000018957</v>
      </c>
      <c r="H692">
        <v>293.13</v>
      </c>
    </row>
    <row r="693" spans="4:8" x14ac:dyDescent="0.25">
      <c r="D693">
        <v>666</v>
      </c>
      <c r="E693">
        <f t="shared" si="32"/>
        <v>6.66</v>
      </c>
      <c r="F693" s="10">
        <f t="shared" si="33"/>
        <v>293.13000000018957</v>
      </c>
      <c r="G693" s="10">
        <f t="shared" si="31"/>
        <v>293.13000000018246</v>
      </c>
      <c r="H693">
        <v>293.13</v>
      </c>
    </row>
    <row r="694" spans="4:8" x14ac:dyDescent="0.25">
      <c r="D694">
        <v>667</v>
      </c>
      <c r="E694">
        <f t="shared" si="32"/>
        <v>6.67</v>
      </c>
      <c r="F694" s="10">
        <f t="shared" si="33"/>
        <v>293.13000000018246</v>
      </c>
      <c r="G694" s="10">
        <f t="shared" si="31"/>
        <v>293.13000000017564</v>
      </c>
      <c r="H694">
        <v>293.13</v>
      </c>
    </row>
    <row r="695" spans="4:8" x14ac:dyDescent="0.25">
      <c r="D695">
        <v>668</v>
      </c>
      <c r="E695">
        <f t="shared" si="32"/>
        <v>6.68</v>
      </c>
      <c r="F695" s="10">
        <f t="shared" si="33"/>
        <v>293.13000000017564</v>
      </c>
      <c r="G695" s="10">
        <f t="shared" si="31"/>
        <v>293.13000000016905</v>
      </c>
      <c r="H695">
        <v>293.13</v>
      </c>
    </row>
    <row r="696" spans="4:8" x14ac:dyDescent="0.25">
      <c r="D696">
        <v>669</v>
      </c>
      <c r="E696">
        <f t="shared" si="32"/>
        <v>6.69</v>
      </c>
      <c r="F696" s="10">
        <f t="shared" si="33"/>
        <v>293.13000000016905</v>
      </c>
      <c r="G696" s="10">
        <f t="shared" si="31"/>
        <v>293.13000000016274</v>
      </c>
      <c r="H696">
        <v>293.13</v>
      </c>
    </row>
    <row r="697" spans="4:8" x14ac:dyDescent="0.25">
      <c r="D697">
        <v>670</v>
      </c>
      <c r="E697">
        <f t="shared" si="32"/>
        <v>6.7</v>
      </c>
      <c r="F697" s="10">
        <f t="shared" si="33"/>
        <v>293.13000000016274</v>
      </c>
      <c r="G697" s="10">
        <f t="shared" si="31"/>
        <v>293.13000000015666</v>
      </c>
      <c r="H697">
        <v>293.13</v>
      </c>
    </row>
    <row r="698" spans="4:8" x14ac:dyDescent="0.25">
      <c r="D698">
        <v>671</v>
      </c>
      <c r="E698">
        <f t="shared" si="32"/>
        <v>6.71</v>
      </c>
      <c r="F698" s="10">
        <f t="shared" si="33"/>
        <v>293.13000000015666</v>
      </c>
      <c r="G698" s="10">
        <f t="shared" si="31"/>
        <v>293.1300000001508</v>
      </c>
      <c r="H698">
        <v>293.13</v>
      </c>
    </row>
    <row r="699" spans="4:8" x14ac:dyDescent="0.25">
      <c r="D699">
        <v>672</v>
      </c>
      <c r="E699">
        <f t="shared" si="32"/>
        <v>6.72</v>
      </c>
      <c r="F699" s="10">
        <f t="shared" si="33"/>
        <v>293.1300000001508</v>
      </c>
      <c r="G699" s="10">
        <f t="shared" si="31"/>
        <v>293.13000000014517</v>
      </c>
      <c r="H699">
        <v>293.13</v>
      </c>
    </row>
    <row r="700" spans="4:8" x14ac:dyDescent="0.25">
      <c r="D700">
        <v>673</v>
      </c>
      <c r="E700">
        <f t="shared" si="32"/>
        <v>6.73</v>
      </c>
      <c r="F700" s="10">
        <f t="shared" si="33"/>
        <v>293.13000000014517</v>
      </c>
      <c r="G700" s="10">
        <f t="shared" si="31"/>
        <v>293.13000000013972</v>
      </c>
      <c r="H700">
        <v>293.13</v>
      </c>
    </row>
    <row r="701" spans="4:8" x14ac:dyDescent="0.25">
      <c r="D701">
        <v>674</v>
      </c>
      <c r="E701">
        <f t="shared" si="32"/>
        <v>6.74</v>
      </c>
      <c r="F701" s="10">
        <f t="shared" si="33"/>
        <v>293.13000000013972</v>
      </c>
      <c r="G701" s="10">
        <f t="shared" si="31"/>
        <v>293.13000000013449</v>
      </c>
      <c r="H701">
        <v>293.13</v>
      </c>
    </row>
    <row r="702" spans="4:8" x14ac:dyDescent="0.25">
      <c r="D702">
        <v>675</v>
      </c>
      <c r="E702">
        <f t="shared" si="32"/>
        <v>6.75</v>
      </c>
      <c r="F702" s="10">
        <f t="shared" si="33"/>
        <v>293.13000000013449</v>
      </c>
      <c r="G702" s="10">
        <f t="shared" si="31"/>
        <v>293.13000000012948</v>
      </c>
      <c r="H702">
        <v>293.13</v>
      </c>
    </row>
    <row r="703" spans="4:8" x14ac:dyDescent="0.25">
      <c r="D703">
        <v>676</v>
      </c>
      <c r="E703">
        <f t="shared" si="32"/>
        <v>6.76</v>
      </c>
      <c r="F703" s="10">
        <f t="shared" si="33"/>
        <v>293.13000000012948</v>
      </c>
      <c r="G703" s="10">
        <f t="shared" si="31"/>
        <v>293.13000000012465</v>
      </c>
      <c r="H703">
        <v>293.13</v>
      </c>
    </row>
    <row r="704" spans="4:8" x14ac:dyDescent="0.25">
      <c r="D704">
        <v>677</v>
      </c>
      <c r="E704">
        <f t="shared" si="32"/>
        <v>6.7700000000000005</v>
      </c>
      <c r="F704" s="10">
        <f t="shared" si="33"/>
        <v>293.13000000012465</v>
      </c>
      <c r="G704" s="10">
        <f t="shared" si="31"/>
        <v>293.13000000011999</v>
      </c>
      <c r="H704">
        <v>293.13</v>
      </c>
    </row>
    <row r="705" spans="4:8" x14ac:dyDescent="0.25">
      <c r="D705">
        <v>678</v>
      </c>
      <c r="E705">
        <f t="shared" si="32"/>
        <v>6.78</v>
      </c>
      <c r="F705" s="10">
        <f t="shared" si="33"/>
        <v>293.13000000011999</v>
      </c>
      <c r="G705" s="10">
        <f t="shared" si="31"/>
        <v>293.1300000001155</v>
      </c>
      <c r="H705">
        <v>293.13</v>
      </c>
    </row>
    <row r="706" spans="4:8" x14ac:dyDescent="0.25">
      <c r="D706">
        <v>679</v>
      </c>
      <c r="E706">
        <f t="shared" si="32"/>
        <v>6.79</v>
      </c>
      <c r="F706" s="10">
        <f t="shared" si="33"/>
        <v>293.1300000001155</v>
      </c>
      <c r="G706" s="10">
        <f t="shared" si="31"/>
        <v>293.13000000011118</v>
      </c>
      <c r="H706">
        <v>293.13</v>
      </c>
    </row>
    <row r="707" spans="4:8" x14ac:dyDescent="0.25">
      <c r="D707">
        <v>680</v>
      </c>
      <c r="E707">
        <f t="shared" si="32"/>
        <v>6.8</v>
      </c>
      <c r="F707" s="10">
        <f t="shared" si="33"/>
        <v>293.13000000011118</v>
      </c>
      <c r="G707" s="10">
        <f t="shared" si="31"/>
        <v>293.13000000010703</v>
      </c>
      <c r="H707">
        <v>293.13</v>
      </c>
    </row>
    <row r="708" spans="4:8" x14ac:dyDescent="0.25">
      <c r="D708">
        <v>681</v>
      </c>
      <c r="E708">
        <f t="shared" si="32"/>
        <v>6.8100000000000005</v>
      </c>
      <c r="F708" s="10">
        <f t="shared" si="33"/>
        <v>293.13000000010703</v>
      </c>
      <c r="G708" s="10">
        <f t="shared" si="31"/>
        <v>293.13000000010305</v>
      </c>
      <c r="H708">
        <v>293.13</v>
      </c>
    </row>
    <row r="709" spans="4:8" x14ac:dyDescent="0.25">
      <c r="D709">
        <v>682</v>
      </c>
      <c r="E709">
        <f t="shared" si="32"/>
        <v>6.82</v>
      </c>
      <c r="F709" s="10">
        <f t="shared" si="33"/>
        <v>293.13000000010305</v>
      </c>
      <c r="G709" s="10">
        <f t="shared" si="31"/>
        <v>293.13000000009919</v>
      </c>
      <c r="H709">
        <v>293.13</v>
      </c>
    </row>
    <row r="710" spans="4:8" x14ac:dyDescent="0.25">
      <c r="D710">
        <v>683</v>
      </c>
      <c r="E710">
        <f t="shared" si="32"/>
        <v>6.83</v>
      </c>
      <c r="F710" s="10">
        <f t="shared" si="33"/>
        <v>293.13000000009919</v>
      </c>
      <c r="G710" s="10">
        <f t="shared" si="31"/>
        <v>293.13000000009549</v>
      </c>
      <c r="H710">
        <v>293.13</v>
      </c>
    </row>
    <row r="711" spans="4:8" x14ac:dyDescent="0.25">
      <c r="D711">
        <v>684</v>
      </c>
      <c r="E711">
        <f t="shared" si="32"/>
        <v>6.84</v>
      </c>
      <c r="F711" s="10">
        <f t="shared" si="33"/>
        <v>293.13000000009549</v>
      </c>
      <c r="G711" s="10">
        <f t="shared" si="31"/>
        <v>293.13000000009191</v>
      </c>
      <c r="H711">
        <v>293.13</v>
      </c>
    </row>
    <row r="712" spans="4:8" x14ac:dyDescent="0.25">
      <c r="D712">
        <v>685</v>
      </c>
      <c r="E712">
        <f t="shared" si="32"/>
        <v>6.8500000000000005</v>
      </c>
      <c r="F712" s="10">
        <f t="shared" si="33"/>
        <v>293.13000000009191</v>
      </c>
      <c r="G712" s="10">
        <f t="shared" si="31"/>
        <v>293.1300000000885</v>
      </c>
      <c r="H712">
        <v>293.13</v>
      </c>
    </row>
    <row r="713" spans="4:8" x14ac:dyDescent="0.25">
      <c r="D713">
        <v>686</v>
      </c>
      <c r="E713">
        <f t="shared" si="32"/>
        <v>6.86</v>
      </c>
      <c r="F713" s="10">
        <f t="shared" si="33"/>
        <v>293.1300000000885</v>
      </c>
      <c r="G713" s="10">
        <f t="shared" si="31"/>
        <v>293.1300000000852</v>
      </c>
      <c r="H713">
        <v>293.13</v>
      </c>
    </row>
    <row r="714" spans="4:8" x14ac:dyDescent="0.25">
      <c r="D714">
        <v>687</v>
      </c>
      <c r="E714">
        <f t="shared" si="32"/>
        <v>6.87</v>
      </c>
      <c r="F714" s="10">
        <f t="shared" si="33"/>
        <v>293.1300000000852</v>
      </c>
      <c r="G714" s="10">
        <f t="shared" si="31"/>
        <v>293.13000000008202</v>
      </c>
      <c r="H714">
        <v>293.13</v>
      </c>
    </row>
    <row r="715" spans="4:8" x14ac:dyDescent="0.25">
      <c r="D715">
        <v>688</v>
      </c>
      <c r="E715">
        <f t="shared" si="32"/>
        <v>6.88</v>
      </c>
      <c r="F715" s="10">
        <f t="shared" si="33"/>
        <v>293.13000000008202</v>
      </c>
      <c r="G715" s="10">
        <f t="shared" si="31"/>
        <v>293.13000000007895</v>
      </c>
      <c r="H715">
        <v>293.13</v>
      </c>
    </row>
    <row r="716" spans="4:8" x14ac:dyDescent="0.25">
      <c r="D716">
        <v>689</v>
      </c>
      <c r="E716">
        <f t="shared" si="32"/>
        <v>6.8900000000000006</v>
      </c>
      <c r="F716" s="10">
        <f t="shared" si="33"/>
        <v>293.13000000007895</v>
      </c>
      <c r="G716" s="10">
        <f t="shared" si="31"/>
        <v>293.130000000076</v>
      </c>
      <c r="H716">
        <v>293.13</v>
      </c>
    </row>
    <row r="717" spans="4:8" x14ac:dyDescent="0.25">
      <c r="D717">
        <v>690</v>
      </c>
      <c r="E717">
        <f t="shared" si="32"/>
        <v>6.9</v>
      </c>
      <c r="F717" s="10">
        <f t="shared" si="33"/>
        <v>293.130000000076</v>
      </c>
      <c r="G717" s="10">
        <f t="shared" si="31"/>
        <v>293.13000000007315</v>
      </c>
      <c r="H717">
        <v>293.13</v>
      </c>
    </row>
    <row r="718" spans="4:8" x14ac:dyDescent="0.25">
      <c r="D718">
        <v>691</v>
      </c>
      <c r="E718">
        <f t="shared" si="32"/>
        <v>6.91</v>
      </c>
      <c r="F718" s="10">
        <f t="shared" si="33"/>
        <v>293.13000000007315</v>
      </c>
      <c r="G718" s="10">
        <f t="shared" si="31"/>
        <v>293.13000000007042</v>
      </c>
      <c r="H718">
        <v>293.13</v>
      </c>
    </row>
    <row r="719" spans="4:8" x14ac:dyDescent="0.25">
      <c r="D719">
        <v>692</v>
      </c>
      <c r="E719">
        <f t="shared" si="32"/>
        <v>6.92</v>
      </c>
      <c r="F719" s="10">
        <f t="shared" si="33"/>
        <v>293.13000000007042</v>
      </c>
      <c r="G719" s="10">
        <f t="shared" si="31"/>
        <v>293.13000000006781</v>
      </c>
      <c r="H719">
        <v>293.13</v>
      </c>
    </row>
    <row r="720" spans="4:8" x14ac:dyDescent="0.25">
      <c r="D720">
        <v>693</v>
      </c>
      <c r="E720">
        <f t="shared" si="32"/>
        <v>6.93</v>
      </c>
      <c r="F720" s="10">
        <f t="shared" si="33"/>
        <v>293.13000000006781</v>
      </c>
      <c r="G720" s="10">
        <f t="shared" si="31"/>
        <v>293.13000000006525</v>
      </c>
      <c r="H720">
        <v>293.13</v>
      </c>
    </row>
    <row r="721" spans="4:8" x14ac:dyDescent="0.25">
      <c r="D721">
        <v>694</v>
      </c>
      <c r="E721">
        <f t="shared" si="32"/>
        <v>6.94</v>
      </c>
      <c r="F721" s="10">
        <f t="shared" si="33"/>
        <v>293.13000000006525</v>
      </c>
      <c r="G721" s="10">
        <f t="shared" si="31"/>
        <v>293.13000000006281</v>
      </c>
      <c r="H721">
        <v>293.13</v>
      </c>
    </row>
    <row r="722" spans="4:8" x14ac:dyDescent="0.25">
      <c r="D722">
        <v>695</v>
      </c>
      <c r="E722">
        <f t="shared" si="32"/>
        <v>6.95</v>
      </c>
      <c r="F722" s="10">
        <f t="shared" si="33"/>
        <v>293.13000000006281</v>
      </c>
      <c r="G722" s="10">
        <f t="shared" si="31"/>
        <v>293.13000000006048</v>
      </c>
      <c r="H722">
        <v>293.13</v>
      </c>
    </row>
    <row r="723" spans="4:8" x14ac:dyDescent="0.25">
      <c r="D723">
        <v>696</v>
      </c>
      <c r="E723">
        <f t="shared" si="32"/>
        <v>6.96</v>
      </c>
      <c r="F723" s="10">
        <f t="shared" si="33"/>
        <v>293.13000000006048</v>
      </c>
      <c r="G723" s="10">
        <f t="shared" si="31"/>
        <v>293.1300000000582</v>
      </c>
      <c r="H723">
        <v>293.13</v>
      </c>
    </row>
    <row r="724" spans="4:8" x14ac:dyDescent="0.25">
      <c r="D724">
        <v>697</v>
      </c>
      <c r="E724">
        <f t="shared" si="32"/>
        <v>6.97</v>
      </c>
      <c r="F724" s="10">
        <f t="shared" si="33"/>
        <v>293.1300000000582</v>
      </c>
      <c r="G724" s="10">
        <f t="shared" si="31"/>
        <v>293.13000000005604</v>
      </c>
      <c r="H724">
        <v>293.13</v>
      </c>
    </row>
    <row r="725" spans="4:8" x14ac:dyDescent="0.25">
      <c r="D725">
        <v>698</v>
      </c>
      <c r="E725">
        <f t="shared" si="32"/>
        <v>6.98</v>
      </c>
      <c r="F725" s="10">
        <f t="shared" si="33"/>
        <v>293.13000000005604</v>
      </c>
      <c r="G725" s="10">
        <f t="shared" si="31"/>
        <v>293.13000000005394</v>
      </c>
      <c r="H725">
        <v>293.13</v>
      </c>
    </row>
    <row r="726" spans="4:8" x14ac:dyDescent="0.25">
      <c r="D726">
        <v>699</v>
      </c>
      <c r="E726">
        <f t="shared" si="32"/>
        <v>6.99</v>
      </c>
      <c r="F726" s="10">
        <f t="shared" si="33"/>
        <v>293.13000000005394</v>
      </c>
      <c r="G726" s="10">
        <f t="shared" si="31"/>
        <v>293.13000000005195</v>
      </c>
      <c r="H726">
        <v>293.13</v>
      </c>
    </row>
    <row r="727" spans="4:8" x14ac:dyDescent="0.25">
      <c r="D727">
        <v>700</v>
      </c>
      <c r="E727">
        <f t="shared" si="32"/>
        <v>7</v>
      </c>
      <c r="F727" s="10">
        <f t="shared" si="33"/>
        <v>293.13000000005195</v>
      </c>
      <c r="G727" s="10">
        <f t="shared" si="31"/>
        <v>293.13000000005002</v>
      </c>
      <c r="H727">
        <v>293.13</v>
      </c>
    </row>
    <row r="728" spans="4:8" x14ac:dyDescent="0.25">
      <c r="D728">
        <v>701</v>
      </c>
      <c r="E728">
        <f t="shared" si="32"/>
        <v>7.01</v>
      </c>
      <c r="F728" s="10">
        <f t="shared" si="33"/>
        <v>293.13000000005002</v>
      </c>
      <c r="G728" s="10">
        <f t="shared" si="31"/>
        <v>293.13000000004814</v>
      </c>
      <c r="H728">
        <v>293.13</v>
      </c>
    </row>
    <row r="729" spans="4:8" x14ac:dyDescent="0.25">
      <c r="D729">
        <v>702</v>
      </c>
      <c r="E729">
        <f t="shared" si="32"/>
        <v>7.0200000000000005</v>
      </c>
      <c r="F729" s="10">
        <f t="shared" si="33"/>
        <v>293.13000000004814</v>
      </c>
      <c r="G729" s="10">
        <f t="shared" si="31"/>
        <v>293.13000000004632</v>
      </c>
      <c r="H729">
        <v>293.13</v>
      </c>
    </row>
    <row r="730" spans="4:8" x14ac:dyDescent="0.25">
      <c r="D730">
        <v>703</v>
      </c>
      <c r="E730">
        <f t="shared" si="32"/>
        <v>7.03</v>
      </c>
      <c r="F730" s="10">
        <f t="shared" si="33"/>
        <v>293.13000000004632</v>
      </c>
      <c r="G730" s="10">
        <f t="shared" si="31"/>
        <v>293.13000000004462</v>
      </c>
      <c r="H730">
        <v>293.13</v>
      </c>
    </row>
    <row r="731" spans="4:8" x14ac:dyDescent="0.25">
      <c r="D731">
        <v>704</v>
      </c>
      <c r="E731">
        <f t="shared" si="32"/>
        <v>7.04</v>
      </c>
      <c r="F731" s="10">
        <f t="shared" si="33"/>
        <v>293.13000000004462</v>
      </c>
      <c r="G731" s="10">
        <f t="shared" ref="G731:G794" si="34">F731-((($B$24*$B$25*(F731-$G$6))/1000)/($G$15*$G$16*$G$13))</f>
        <v>293.13000000004297</v>
      </c>
      <c r="H731">
        <v>293.13</v>
      </c>
    </row>
    <row r="732" spans="4:8" x14ac:dyDescent="0.25">
      <c r="D732">
        <v>705</v>
      </c>
      <c r="E732">
        <f t="shared" ref="E732:E795" si="35">D732*$B$16</f>
        <v>7.05</v>
      </c>
      <c r="F732" s="10">
        <f t="shared" si="33"/>
        <v>293.13000000004297</v>
      </c>
      <c r="G732" s="10">
        <f t="shared" si="34"/>
        <v>293.13000000004138</v>
      </c>
      <c r="H732">
        <v>293.13</v>
      </c>
    </row>
    <row r="733" spans="4:8" x14ac:dyDescent="0.25">
      <c r="D733">
        <v>706</v>
      </c>
      <c r="E733">
        <f t="shared" si="35"/>
        <v>7.0600000000000005</v>
      </c>
      <c r="F733" s="10">
        <f t="shared" si="33"/>
        <v>293.13000000004138</v>
      </c>
      <c r="G733" s="10">
        <f t="shared" si="34"/>
        <v>293.13000000003984</v>
      </c>
      <c r="H733">
        <v>293.13</v>
      </c>
    </row>
    <row r="734" spans="4:8" x14ac:dyDescent="0.25">
      <c r="D734">
        <v>707</v>
      </c>
      <c r="E734">
        <f t="shared" si="35"/>
        <v>7.07</v>
      </c>
      <c r="F734" s="10">
        <f t="shared" ref="F734:F797" si="36">G733</f>
        <v>293.13000000003984</v>
      </c>
      <c r="G734" s="10">
        <f t="shared" si="34"/>
        <v>293.13000000003836</v>
      </c>
      <c r="H734">
        <v>293.13</v>
      </c>
    </row>
    <row r="735" spans="4:8" x14ac:dyDescent="0.25">
      <c r="D735">
        <v>708</v>
      </c>
      <c r="E735">
        <f t="shared" si="35"/>
        <v>7.08</v>
      </c>
      <c r="F735" s="10">
        <f t="shared" si="36"/>
        <v>293.13000000003836</v>
      </c>
      <c r="G735" s="10">
        <f t="shared" si="34"/>
        <v>293.13000000003694</v>
      </c>
      <c r="H735">
        <v>293.13</v>
      </c>
    </row>
    <row r="736" spans="4:8" x14ac:dyDescent="0.25">
      <c r="D736">
        <v>709</v>
      </c>
      <c r="E736">
        <f t="shared" si="35"/>
        <v>7.09</v>
      </c>
      <c r="F736" s="10">
        <f t="shared" si="36"/>
        <v>293.13000000003694</v>
      </c>
      <c r="G736" s="10">
        <f t="shared" si="34"/>
        <v>293.13000000003558</v>
      </c>
      <c r="H736">
        <v>293.13</v>
      </c>
    </row>
    <row r="737" spans="4:8" x14ac:dyDescent="0.25">
      <c r="D737">
        <v>710</v>
      </c>
      <c r="E737">
        <f t="shared" si="35"/>
        <v>7.1000000000000005</v>
      </c>
      <c r="F737" s="10">
        <f t="shared" si="36"/>
        <v>293.13000000003558</v>
      </c>
      <c r="G737" s="10">
        <f t="shared" si="34"/>
        <v>293.13000000003427</v>
      </c>
      <c r="H737">
        <v>293.13</v>
      </c>
    </row>
    <row r="738" spans="4:8" x14ac:dyDescent="0.25">
      <c r="D738">
        <v>711</v>
      </c>
      <c r="E738">
        <f t="shared" si="35"/>
        <v>7.11</v>
      </c>
      <c r="F738" s="10">
        <f t="shared" si="36"/>
        <v>293.13000000003427</v>
      </c>
      <c r="G738" s="10">
        <f t="shared" si="34"/>
        <v>293.13000000003296</v>
      </c>
      <c r="H738">
        <v>293.13</v>
      </c>
    </row>
    <row r="739" spans="4:8" x14ac:dyDescent="0.25">
      <c r="D739">
        <v>712</v>
      </c>
      <c r="E739">
        <f t="shared" si="35"/>
        <v>7.12</v>
      </c>
      <c r="F739" s="10">
        <f t="shared" si="36"/>
        <v>293.13000000003296</v>
      </c>
      <c r="G739" s="10">
        <f t="shared" si="34"/>
        <v>293.13000000003171</v>
      </c>
      <c r="H739">
        <v>293.13</v>
      </c>
    </row>
    <row r="740" spans="4:8" x14ac:dyDescent="0.25">
      <c r="D740">
        <v>713</v>
      </c>
      <c r="E740">
        <f t="shared" si="35"/>
        <v>7.13</v>
      </c>
      <c r="F740" s="10">
        <f t="shared" si="36"/>
        <v>293.13000000003171</v>
      </c>
      <c r="G740" s="10">
        <f t="shared" si="34"/>
        <v>293.13000000003052</v>
      </c>
      <c r="H740">
        <v>293.13</v>
      </c>
    </row>
    <row r="741" spans="4:8" x14ac:dyDescent="0.25">
      <c r="D741">
        <v>714</v>
      </c>
      <c r="E741">
        <f t="shared" si="35"/>
        <v>7.1400000000000006</v>
      </c>
      <c r="F741" s="10">
        <f t="shared" si="36"/>
        <v>293.13000000003052</v>
      </c>
      <c r="G741" s="10">
        <f t="shared" si="34"/>
        <v>293.13000000002938</v>
      </c>
      <c r="H741">
        <v>293.13</v>
      </c>
    </row>
    <row r="742" spans="4:8" x14ac:dyDescent="0.25">
      <c r="D742">
        <v>715</v>
      </c>
      <c r="E742">
        <f t="shared" si="35"/>
        <v>7.15</v>
      </c>
      <c r="F742" s="10">
        <f t="shared" si="36"/>
        <v>293.13000000002938</v>
      </c>
      <c r="G742" s="10">
        <f t="shared" si="34"/>
        <v>293.1300000000283</v>
      </c>
      <c r="H742">
        <v>293.13</v>
      </c>
    </row>
    <row r="743" spans="4:8" x14ac:dyDescent="0.25">
      <c r="D743">
        <v>716</v>
      </c>
      <c r="E743">
        <f t="shared" si="35"/>
        <v>7.16</v>
      </c>
      <c r="F743" s="10">
        <f t="shared" si="36"/>
        <v>293.1300000000283</v>
      </c>
      <c r="G743" s="10">
        <f t="shared" si="34"/>
        <v>293.13000000002722</v>
      </c>
      <c r="H743">
        <v>293.13</v>
      </c>
    </row>
    <row r="744" spans="4:8" x14ac:dyDescent="0.25">
      <c r="D744">
        <v>717</v>
      </c>
      <c r="E744">
        <f t="shared" si="35"/>
        <v>7.17</v>
      </c>
      <c r="F744" s="10">
        <f t="shared" si="36"/>
        <v>293.13000000002722</v>
      </c>
      <c r="G744" s="10">
        <f t="shared" si="34"/>
        <v>293.1300000000262</v>
      </c>
      <c r="H744">
        <v>293.13</v>
      </c>
    </row>
    <row r="745" spans="4:8" x14ac:dyDescent="0.25">
      <c r="D745">
        <v>718</v>
      </c>
      <c r="E745">
        <f t="shared" si="35"/>
        <v>7.18</v>
      </c>
      <c r="F745" s="10">
        <f t="shared" si="36"/>
        <v>293.1300000000262</v>
      </c>
      <c r="G745" s="10">
        <f t="shared" si="34"/>
        <v>293.13000000002523</v>
      </c>
      <c r="H745">
        <v>293.13</v>
      </c>
    </row>
    <row r="746" spans="4:8" x14ac:dyDescent="0.25">
      <c r="D746">
        <v>719</v>
      </c>
      <c r="E746">
        <f t="shared" si="35"/>
        <v>7.19</v>
      </c>
      <c r="F746" s="10">
        <f t="shared" si="36"/>
        <v>293.13000000002523</v>
      </c>
      <c r="G746" s="10">
        <f t="shared" si="34"/>
        <v>293.13000000002427</v>
      </c>
      <c r="H746">
        <v>293.13</v>
      </c>
    </row>
    <row r="747" spans="4:8" x14ac:dyDescent="0.25">
      <c r="D747">
        <v>720</v>
      </c>
      <c r="E747">
        <f t="shared" si="35"/>
        <v>7.2</v>
      </c>
      <c r="F747" s="10">
        <f t="shared" si="36"/>
        <v>293.13000000002427</v>
      </c>
      <c r="G747" s="10">
        <f t="shared" si="34"/>
        <v>293.13000000002336</v>
      </c>
      <c r="H747">
        <v>293.13</v>
      </c>
    </row>
    <row r="748" spans="4:8" x14ac:dyDescent="0.25">
      <c r="D748">
        <v>721</v>
      </c>
      <c r="E748">
        <f t="shared" si="35"/>
        <v>7.21</v>
      </c>
      <c r="F748" s="10">
        <f t="shared" si="36"/>
        <v>293.13000000002336</v>
      </c>
      <c r="G748" s="10">
        <f t="shared" si="34"/>
        <v>293.13000000002251</v>
      </c>
      <c r="H748">
        <v>293.13</v>
      </c>
    </row>
    <row r="749" spans="4:8" x14ac:dyDescent="0.25">
      <c r="D749">
        <v>722</v>
      </c>
      <c r="E749">
        <f t="shared" si="35"/>
        <v>7.22</v>
      </c>
      <c r="F749" s="10">
        <f t="shared" si="36"/>
        <v>293.13000000002251</v>
      </c>
      <c r="G749" s="10">
        <f t="shared" si="34"/>
        <v>293.13000000002165</v>
      </c>
      <c r="H749">
        <v>293.13</v>
      </c>
    </row>
    <row r="750" spans="4:8" x14ac:dyDescent="0.25">
      <c r="D750">
        <v>723</v>
      </c>
      <c r="E750">
        <f t="shared" si="35"/>
        <v>7.23</v>
      </c>
      <c r="F750" s="10">
        <f t="shared" si="36"/>
        <v>293.13000000002165</v>
      </c>
      <c r="G750" s="10">
        <f t="shared" si="34"/>
        <v>293.13000000002086</v>
      </c>
      <c r="H750">
        <v>293.13</v>
      </c>
    </row>
    <row r="751" spans="4:8" x14ac:dyDescent="0.25">
      <c r="D751">
        <v>724</v>
      </c>
      <c r="E751">
        <f t="shared" si="35"/>
        <v>7.24</v>
      </c>
      <c r="F751" s="10">
        <f t="shared" si="36"/>
        <v>293.13000000002086</v>
      </c>
      <c r="G751" s="10">
        <f t="shared" si="34"/>
        <v>293.13000000002006</v>
      </c>
      <c r="H751">
        <v>293.13</v>
      </c>
    </row>
    <row r="752" spans="4:8" x14ac:dyDescent="0.25">
      <c r="D752">
        <v>725</v>
      </c>
      <c r="E752">
        <f t="shared" si="35"/>
        <v>7.25</v>
      </c>
      <c r="F752" s="10">
        <f t="shared" si="36"/>
        <v>293.13000000002006</v>
      </c>
      <c r="G752" s="10">
        <f t="shared" si="34"/>
        <v>293.13000000001932</v>
      </c>
      <c r="H752">
        <v>293.13</v>
      </c>
    </row>
    <row r="753" spans="4:8" x14ac:dyDescent="0.25">
      <c r="D753">
        <v>726</v>
      </c>
      <c r="E753">
        <f t="shared" si="35"/>
        <v>7.26</v>
      </c>
      <c r="F753" s="10">
        <f t="shared" si="36"/>
        <v>293.13000000001932</v>
      </c>
      <c r="G753" s="10">
        <f t="shared" si="34"/>
        <v>293.13000000001858</v>
      </c>
      <c r="H753">
        <v>293.13</v>
      </c>
    </row>
    <row r="754" spans="4:8" x14ac:dyDescent="0.25">
      <c r="D754">
        <v>727</v>
      </c>
      <c r="E754">
        <f t="shared" si="35"/>
        <v>7.2700000000000005</v>
      </c>
      <c r="F754" s="10">
        <f t="shared" si="36"/>
        <v>293.13000000001858</v>
      </c>
      <c r="G754" s="10">
        <f t="shared" si="34"/>
        <v>293.1300000000179</v>
      </c>
      <c r="H754">
        <v>293.13</v>
      </c>
    </row>
    <row r="755" spans="4:8" x14ac:dyDescent="0.25">
      <c r="D755">
        <v>728</v>
      </c>
      <c r="E755">
        <f t="shared" si="35"/>
        <v>7.28</v>
      </c>
      <c r="F755" s="10">
        <f t="shared" si="36"/>
        <v>293.1300000000179</v>
      </c>
      <c r="G755" s="10">
        <f t="shared" si="34"/>
        <v>293.13000000001722</v>
      </c>
      <c r="H755">
        <v>293.13</v>
      </c>
    </row>
    <row r="756" spans="4:8" x14ac:dyDescent="0.25">
      <c r="D756">
        <v>729</v>
      </c>
      <c r="E756">
        <f t="shared" si="35"/>
        <v>7.29</v>
      </c>
      <c r="F756" s="10">
        <f t="shared" si="36"/>
        <v>293.13000000001722</v>
      </c>
      <c r="G756" s="10">
        <f t="shared" si="34"/>
        <v>293.13000000001659</v>
      </c>
      <c r="H756">
        <v>293.13</v>
      </c>
    </row>
    <row r="757" spans="4:8" x14ac:dyDescent="0.25">
      <c r="D757">
        <v>730</v>
      </c>
      <c r="E757">
        <f t="shared" si="35"/>
        <v>7.3</v>
      </c>
      <c r="F757" s="10">
        <f t="shared" si="36"/>
        <v>293.13000000001659</v>
      </c>
      <c r="G757" s="10">
        <f t="shared" si="34"/>
        <v>293.13000000001597</v>
      </c>
      <c r="H757">
        <v>293.13</v>
      </c>
    </row>
    <row r="758" spans="4:8" x14ac:dyDescent="0.25">
      <c r="D758">
        <v>731</v>
      </c>
      <c r="E758">
        <f t="shared" si="35"/>
        <v>7.3100000000000005</v>
      </c>
      <c r="F758" s="10">
        <f t="shared" si="36"/>
        <v>293.13000000001597</v>
      </c>
      <c r="G758" s="10">
        <f t="shared" si="34"/>
        <v>293.13000000001534</v>
      </c>
      <c r="H758">
        <v>293.13</v>
      </c>
    </row>
    <row r="759" spans="4:8" x14ac:dyDescent="0.25">
      <c r="D759">
        <v>732</v>
      </c>
      <c r="E759">
        <f t="shared" si="35"/>
        <v>7.32</v>
      </c>
      <c r="F759" s="10">
        <f t="shared" si="36"/>
        <v>293.13000000001534</v>
      </c>
      <c r="G759" s="10">
        <f t="shared" si="34"/>
        <v>293.13000000001477</v>
      </c>
      <c r="H759">
        <v>293.13</v>
      </c>
    </row>
    <row r="760" spans="4:8" x14ac:dyDescent="0.25">
      <c r="D760">
        <v>733</v>
      </c>
      <c r="E760">
        <f t="shared" si="35"/>
        <v>7.33</v>
      </c>
      <c r="F760" s="10">
        <f t="shared" si="36"/>
        <v>293.13000000001477</v>
      </c>
      <c r="G760" s="10">
        <f t="shared" si="34"/>
        <v>293.13000000001421</v>
      </c>
      <c r="H760">
        <v>293.13</v>
      </c>
    </row>
    <row r="761" spans="4:8" x14ac:dyDescent="0.25">
      <c r="D761">
        <v>734</v>
      </c>
      <c r="E761">
        <f t="shared" si="35"/>
        <v>7.34</v>
      </c>
      <c r="F761" s="10">
        <f t="shared" si="36"/>
        <v>293.13000000001421</v>
      </c>
      <c r="G761" s="10">
        <f t="shared" si="34"/>
        <v>293.13000000001369</v>
      </c>
      <c r="H761">
        <v>293.13</v>
      </c>
    </row>
    <row r="762" spans="4:8" x14ac:dyDescent="0.25">
      <c r="D762">
        <v>735</v>
      </c>
      <c r="E762">
        <f t="shared" si="35"/>
        <v>7.3500000000000005</v>
      </c>
      <c r="F762" s="10">
        <f t="shared" si="36"/>
        <v>293.13000000001369</v>
      </c>
      <c r="G762" s="10">
        <f t="shared" si="34"/>
        <v>293.13000000001318</v>
      </c>
      <c r="H762">
        <v>293.13</v>
      </c>
    </row>
    <row r="763" spans="4:8" x14ac:dyDescent="0.25">
      <c r="D763">
        <v>736</v>
      </c>
      <c r="E763">
        <f t="shared" si="35"/>
        <v>7.36</v>
      </c>
      <c r="F763" s="10">
        <f t="shared" si="36"/>
        <v>293.13000000001318</v>
      </c>
      <c r="G763" s="10">
        <f t="shared" si="34"/>
        <v>293.13000000001267</v>
      </c>
      <c r="H763">
        <v>293.13</v>
      </c>
    </row>
    <row r="764" spans="4:8" x14ac:dyDescent="0.25">
      <c r="D764">
        <v>737</v>
      </c>
      <c r="E764">
        <f t="shared" si="35"/>
        <v>7.37</v>
      </c>
      <c r="F764" s="10">
        <f t="shared" si="36"/>
        <v>293.13000000001267</v>
      </c>
      <c r="G764" s="10">
        <f t="shared" si="34"/>
        <v>293.13000000001222</v>
      </c>
      <c r="H764">
        <v>293.13</v>
      </c>
    </row>
    <row r="765" spans="4:8" x14ac:dyDescent="0.25">
      <c r="D765">
        <v>738</v>
      </c>
      <c r="E765">
        <f t="shared" si="35"/>
        <v>7.38</v>
      </c>
      <c r="F765" s="10">
        <f t="shared" si="36"/>
        <v>293.13000000001222</v>
      </c>
      <c r="G765" s="10">
        <f t="shared" si="34"/>
        <v>293.13000000001176</v>
      </c>
      <c r="H765">
        <v>293.13</v>
      </c>
    </row>
    <row r="766" spans="4:8" x14ac:dyDescent="0.25">
      <c r="D766">
        <v>739</v>
      </c>
      <c r="E766">
        <f t="shared" si="35"/>
        <v>7.3900000000000006</v>
      </c>
      <c r="F766" s="10">
        <f t="shared" si="36"/>
        <v>293.13000000001176</v>
      </c>
      <c r="G766" s="10">
        <f t="shared" si="34"/>
        <v>293.13000000001131</v>
      </c>
      <c r="H766">
        <v>293.13</v>
      </c>
    </row>
    <row r="767" spans="4:8" x14ac:dyDescent="0.25">
      <c r="D767">
        <v>740</v>
      </c>
      <c r="E767">
        <f t="shared" si="35"/>
        <v>7.4</v>
      </c>
      <c r="F767" s="10">
        <f t="shared" si="36"/>
        <v>293.13000000001131</v>
      </c>
      <c r="G767" s="10">
        <f t="shared" si="34"/>
        <v>293.13000000001091</v>
      </c>
      <c r="H767">
        <v>293.13</v>
      </c>
    </row>
    <row r="768" spans="4:8" x14ac:dyDescent="0.25">
      <c r="D768">
        <v>741</v>
      </c>
      <c r="E768">
        <f t="shared" si="35"/>
        <v>7.41</v>
      </c>
      <c r="F768" s="10">
        <f t="shared" si="36"/>
        <v>293.13000000001091</v>
      </c>
      <c r="G768" s="10">
        <f t="shared" si="34"/>
        <v>293.13000000001051</v>
      </c>
      <c r="H768">
        <v>293.13</v>
      </c>
    </row>
    <row r="769" spans="4:8" x14ac:dyDescent="0.25">
      <c r="D769">
        <v>742</v>
      </c>
      <c r="E769">
        <f t="shared" si="35"/>
        <v>7.42</v>
      </c>
      <c r="F769" s="10">
        <f t="shared" si="36"/>
        <v>293.13000000001051</v>
      </c>
      <c r="G769" s="10">
        <f t="shared" si="34"/>
        <v>293.13000000001011</v>
      </c>
      <c r="H769">
        <v>293.13</v>
      </c>
    </row>
    <row r="770" spans="4:8" x14ac:dyDescent="0.25">
      <c r="D770">
        <v>743</v>
      </c>
      <c r="E770">
        <f t="shared" si="35"/>
        <v>7.43</v>
      </c>
      <c r="F770" s="10">
        <f t="shared" si="36"/>
        <v>293.13000000001011</v>
      </c>
      <c r="G770" s="10">
        <f t="shared" si="34"/>
        <v>293.13000000000972</v>
      </c>
      <c r="H770">
        <v>293.13</v>
      </c>
    </row>
    <row r="771" spans="4:8" x14ac:dyDescent="0.25">
      <c r="D771">
        <v>744</v>
      </c>
      <c r="E771">
        <f t="shared" si="35"/>
        <v>7.44</v>
      </c>
      <c r="F771" s="10">
        <f t="shared" si="36"/>
        <v>293.13000000000972</v>
      </c>
      <c r="G771" s="10">
        <f t="shared" si="34"/>
        <v>293.13000000000937</v>
      </c>
      <c r="H771">
        <v>293.13</v>
      </c>
    </row>
    <row r="772" spans="4:8" x14ac:dyDescent="0.25">
      <c r="D772">
        <v>745</v>
      </c>
      <c r="E772">
        <f t="shared" si="35"/>
        <v>7.45</v>
      </c>
      <c r="F772" s="10">
        <f t="shared" si="36"/>
        <v>293.13000000000937</v>
      </c>
      <c r="G772" s="10">
        <f t="shared" si="34"/>
        <v>293.13000000000903</v>
      </c>
      <c r="H772">
        <v>293.13</v>
      </c>
    </row>
    <row r="773" spans="4:8" x14ac:dyDescent="0.25">
      <c r="D773">
        <v>746</v>
      </c>
      <c r="E773">
        <f t="shared" si="35"/>
        <v>7.46</v>
      </c>
      <c r="F773" s="10">
        <f t="shared" si="36"/>
        <v>293.13000000000903</v>
      </c>
      <c r="G773" s="10">
        <f t="shared" si="34"/>
        <v>293.13000000000869</v>
      </c>
      <c r="H773">
        <v>293.13</v>
      </c>
    </row>
    <row r="774" spans="4:8" x14ac:dyDescent="0.25">
      <c r="D774">
        <v>747</v>
      </c>
      <c r="E774">
        <f t="shared" si="35"/>
        <v>7.47</v>
      </c>
      <c r="F774" s="10">
        <f t="shared" si="36"/>
        <v>293.13000000000869</v>
      </c>
      <c r="G774" s="10">
        <f t="shared" si="34"/>
        <v>293.13000000000835</v>
      </c>
      <c r="H774">
        <v>293.13</v>
      </c>
    </row>
    <row r="775" spans="4:8" x14ac:dyDescent="0.25">
      <c r="D775">
        <v>748</v>
      </c>
      <c r="E775">
        <f t="shared" si="35"/>
        <v>7.48</v>
      </c>
      <c r="F775" s="10">
        <f t="shared" si="36"/>
        <v>293.13000000000835</v>
      </c>
      <c r="G775" s="10">
        <f t="shared" si="34"/>
        <v>293.13000000000807</v>
      </c>
      <c r="H775">
        <v>293.13</v>
      </c>
    </row>
    <row r="776" spans="4:8" x14ac:dyDescent="0.25">
      <c r="D776">
        <v>749</v>
      </c>
      <c r="E776">
        <f t="shared" si="35"/>
        <v>7.49</v>
      </c>
      <c r="F776" s="10">
        <f t="shared" si="36"/>
        <v>293.13000000000807</v>
      </c>
      <c r="G776" s="10">
        <f t="shared" si="34"/>
        <v>293.13000000000778</v>
      </c>
      <c r="H776">
        <v>293.13</v>
      </c>
    </row>
    <row r="777" spans="4:8" x14ac:dyDescent="0.25">
      <c r="D777">
        <v>750</v>
      </c>
      <c r="E777">
        <f t="shared" si="35"/>
        <v>7.5</v>
      </c>
      <c r="F777" s="10">
        <f t="shared" si="36"/>
        <v>293.13000000000778</v>
      </c>
      <c r="G777" s="10">
        <f t="shared" si="34"/>
        <v>293.1300000000075</v>
      </c>
      <c r="H777">
        <v>293.13</v>
      </c>
    </row>
    <row r="778" spans="4:8" x14ac:dyDescent="0.25">
      <c r="D778">
        <v>751</v>
      </c>
      <c r="E778">
        <f t="shared" si="35"/>
        <v>7.51</v>
      </c>
      <c r="F778" s="10">
        <f t="shared" si="36"/>
        <v>293.1300000000075</v>
      </c>
      <c r="G778" s="10">
        <f t="shared" si="34"/>
        <v>293.13000000000721</v>
      </c>
      <c r="H778">
        <v>293.13</v>
      </c>
    </row>
    <row r="779" spans="4:8" x14ac:dyDescent="0.25">
      <c r="D779">
        <v>752</v>
      </c>
      <c r="E779">
        <f t="shared" si="35"/>
        <v>7.5200000000000005</v>
      </c>
      <c r="F779" s="10">
        <f t="shared" si="36"/>
        <v>293.13000000000721</v>
      </c>
      <c r="G779" s="10">
        <f t="shared" si="34"/>
        <v>293.13000000000693</v>
      </c>
      <c r="H779">
        <v>293.13</v>
      </c>
    </row>
    <row r="780" spans="4:8" x14ac:dyDescent="0.25">
      <c r="D780">
        <v>753</v>
      </c>
      <c r="E780">
        <f t="shared" si="35"/>
        <v>7.53</v>
      </c>
      <c r="F780" s="10">
        <f t="shared" si="36"/>
        <v>293.13000000000693</v>
      </c>
      <c r="G780" s="10">
        <f t="shared" si="34"/>
        <v>293.13000000000665</v>
      </c>
      <c r="H780">
        <v>293.13</v>
      </c>
    </row>
    <row r="781" spans="4:8" x14ac:dyDescent="0.25">
      <c r="D781">
        <v>754</v>
      </c>
      <c r="E781">
        <f t="shared" si="35"/>
        <v>7.54</v>
      </c>
      <c r="F781" s="10">
        <f t="shared" si="36"/>
        <v>293.13000000000665</v>
      </c>
      <c r="G781" s="10">
        <f t="shared" si="34"/>
        <v>293.13000000000642</v>
      </c>
      <c r="H781">
        <v>293.13</v>
      </c>
    </row>
    <row r="782" spans="4:8" x14ac:dyDescent="0.25">
      <c r="D782">
        <v>755</v>
      </c>
      <c r="E782">
        <f t="shared" si="35"/>
        <v>7.55</v>
      </c>
      <c r="F782" s="10">
        <f t="shared" si="36"/>
        <v>293.13000000000642</v>
      </c>
      <c r="G782" s="10">
        <f t="shared" si="34"/>
        <v>293.13000000000619</v>
      </c>
      <c r="H782">
        <v>293.13</v>
      </c>
    </row>
    <row r="783" spans="4:8" x14ac:dyDescent="0.25">
      <c r="D783">
        <v>756</v>
      </c>
      <c r="E783">
        <f t="shared" si="35"/>
        <v>7.5600000000000005</v>
      </c>
      <c r="F783" s="10">
        <f t="shared" si="36"/>
        <v>293.13000000000619</v>
      </c>
      <c r="G783" s="10">
        <f t="shared" si="34"/>
        <v>293.13000000000596</v>
      </c>
      <c r="H783">
        <v>293.13</v>
      </c>
    </row>
    <row r="784" spans="4:8" x14ac:dyDescent="0.25">
      <c r="D784">
        <v>757</v>
      </c>
      <c r="E784">
        <f t="shared" si="35"/>
        <v>7.57</v>
      </c>
      <c r="F784" s="10">
        <f t="shared" si="36"/>
        <v>293.13000000000596</v>
      </c>
      <c r="G784" s="10">
        <f t="shared" si="34"/>
        <v>293.13000000000574</v>
      </c>
      <c r="H784">
        <v>293.13</v>
      </c>
    </row>
    <row r="785" spans="4:8" x14ac:dyDescent="0.25">
      <c r="D785">
        <v>758</v>
      </c>
      <c r="E785">
        <f t="shared" si="35"/>
        <v>7.58</v>
      </c>
      <c r="F785" s="10">
        <f t="shared" si="36"/>
        <v>293.13000000000574</v>
      </c>
      <c r="G785" s="10">
        <f t="shared" si="34"/>
        <v>293.13000000000551</v>
      </c>
      <c r="H785">
        <v>293.13</v>
      </c>
    </row>
    <row r="786" spans="4:8" x14ac:dyDescent="0.25">
      <c r="D786">
        <v>759</v>
      </c>
      <c r="E786">
        <f t="shared" si="35"/>
        <v>7.59</v>
      </c>
      <c r="F786" s="10">
        <f t="shared" si="36"/>
        <v>293.13000000000551</v>
      </c>
      <c r="G786" s="10">
        <f t="shared" si="34"/>
        <v>293.13000000000528</v>
      </c>
      <c r="H786">
        <v>293.13</v>
      </c>
    </row>
    <row r="787" spans="4:8" x14ac:dyDescent="0.25">
      <c r="D787">
        <v>760</v>
      </c>
      <c r="E787">
        <f t="shared" si="35"/>
        <v>7.6000000000000005</v>
      </c>
      <c r="F787" s="10">
        <f t="shared" si="36"/>
        <v>293.13000000000528</v>
      </c>
      <c r="G787" s="10">
        <f t="shared" si="34"/>
        <v>293.13000000000511</v>
      </c>
      <c r="H787">
        <v>293.13</v>
      </c>
    </row>
    <row r="788" spans="4:8" x14ac:dyDescent="0.25">
      <c r="D788">
        <v>761</v>
      </c>
      <c r="E788">
        <f t="shared" si="35"/>
        <v>7.61</v>
      </c>
      <c r="F788" s="10">
        <f t="shared" si="36"/>
        <v>293.13000000000511</v>
      </c>
      <c r="G788" s="10">
        <f t="shared" si="34"/>
        <v>293.13000000000494</v>
      </c>
      <c r="H788">
        <v>293.13</v>
      </c>
    </row>
    <row r="789" spans="4:8" x14ac:dyDescent="0.25">
      <c r="D789">
        <v>762</v>
      </c>
      <c r="E789">
        <f t="shared" si="35"/>
        <v>7.62</v>
      </c>
      <c r="F789" s="10">
        <f t="shared" si="36"/>
        <v>293.13000000000494</v>
      </c>
      <c r="G789" s="10">
        <f t="shared" si="34"/>
        <v>293.13000000000477</v>
      </c>
      <c r="H789">
        <v>293.13</v>
      </c>
    </row>
    <row r="790" spans="4:8" x14ac:dyDescent="0.25">
      <c r="D790">
        <v>763</v>
      </c>
      <c r="E790">
        <f t="shared" si="35"/>
        <v>7.63</v>
      </c>
      <c r="F790" s="10">
        <f t="shared" si="36"/>
        <v>293.13000000000477</v>
      </c>
      <c r="G790" s="10">
        <f t="shared" si="34"/>
        <v>293.1300000000046</v>
      </c>
      <c r="H790">
        <v>293.13</v>
      </c>
    </row>
    <row r="791" spans="4:8" x14ac:dyDescent="0.25">
      <c r="D791">
        <v>764</v>
      </c>
      <c r="E791">
        <f t="shared" si="35"/>
        <v>7.6400000000000006</v>
      </c>
      <c r="F791" s="10">
        <f t="shared" si="36"/>
        <v>293.1300000000046</v>
      </c>
      <c r="G791" s="10">
        <f t="shared" si="34"/>
        <v>293.13000000000443</v>
      </c>
      <c r="H791">
        <v>293.13</v>
      </c>
    </row>
    <row r="792" spans="4:8" x14ac:dyDescent="0.25">
      <c r="D792">
        <v>765</v>
      </c>
      <c r="E792">
        <f t="shared" si="35"/>
        <v>7.65</v>
      </c>
      <c r="F792" s="10">
        <f t="shared" si="36"/>
        <v>293.13000000000443</v>
      </c>
      <c r="G792" s="10">
        <f t="shared" si="34"/>
        <v>293.13000000000426</v>
      </c>
      <c r="H792">
        <v>293.13</v>
      </c>
    </row>
    <row r="793" spans="4:8" x14ac:dyDescent="0.25">
      <c r="D793">
        <v>766</v>
      </c>
      <c r="E793">
        <f t="shared" si="35"/>
        <v>7.66</v>
      </c>
      <c r="F793" s="10">
        <f t="shared" si="36"/>
        <v>293.13000000000426</v>
      </c>
      <c r="G793" s="10">
        <f t="shared" si="34"/>
        <v>293.13000000000409</v>
      </c>
      <c r="H793">
        <v>293.13</v>
      </c>
    </row>
    <row r="794" spans="4:8" x14ac:dyDescent="0.25">
      <c r="D794">
        <v>767</v>
      </c>
      <c r="E794">
        <f t="shared" si="35"/>
        <v>7.67</v>
      </c>
      <c r="F794" s="10">
        <f t="shared" si="36"/>
        <v>293.13000000000409</v>
      </c>
      <c r="G794" s="10">
        <f t="shared" si="34"/>
        <v>293.13000000000392</v>
      </c>
      <c r="H794">
        <v>293.13</v>
      </c>
    </row>
    <row r="795" spans="4:8" x14ac:dyDescent="0.25">
      <c r="D795">
        <v>768</v>
      </c>
      <c r="E795">
        <f t="shared" si="35"/>
        <v>7.68</v>
      </c>
      <c r="F795" s="10">
        <f t="shared" si="36"/>
        <v>293.13000000000392</v>
      </c>
      <c r="G795" s="10">
        <f t="shared" ref="G795:G858" si="37">F795-((($B$24*$B$25*(F795-$G$6))/1000)/($G$15*$G$16*$G$13))</f>
        <v>293.13000000000375</v>
      </c>
      <c r="H795">
        <v>293.13</v>
      </c>
    </row>
    <row r="796" spans="4:8" x14ac:dyDescent="0.25">
      <c r="D796">
        <v>769</v>
      </c>
      <c r="E796">
        <f t="shared" ref="E796:E859" si="38">D796*$B$16</f>
        <v>7.69</v>
      </c>
      <c r="F796" s="10">
        <f t="shared" si="36"/>
        <v>293.13000000000375</v>
      </c>
      <c r="G796" s="10">
        <f t="shared" si="37"/>
        <v>293.13000000000363</v>
      </c>
      <c r="H796">
        <v>293.13</v>
      </c>
    </row>
    <row r="797" spans="4:8" x14ac:dyDescent="0.25">
      <c r="D797">
        <v>770</v>
      </c>
      <c r="E797">
        <f t="shared" si="38"/>
        <v>7.7</v>
      </c>
      <c r="F797" s="10">
        <f t="shared" si="36"/>
        <v>293.13000000000363</v>
      </c>
      <c r="G797" s="10">
        <f t="shared" si="37"/>
        <v>293.13000000000352</v>
      </c>
      <c r="H797">
        <v>293.13</v>
      </c>
    </row>
    <row r="798" spans="4:8" x14ac:dyDescent="0.25">
      <c r="D798">
        <v>771</v>
      </c>
      <c r="E798">
        <f t="shared" si="38"/>
        <v>7.71</v>
      </c>
      <c r="F798" s="10">
        <f t="shared" ref="F798:F861" si="39">G797</f>
        <v>293.13000000000352</v>
      </c>
      <c r="G798" s="10">
        <f t="shared" si="37"/>
        <v>293.13000000000341</v>
      </c>
      <c r="H798">
        <v>293.13</v>
      </c>
    </row>
    <row r="799" spans="4:8" x14ac:dyDescent="0.25">
      <c r="D799">
        <v>772</v>
      </c>
      <c r="E799">
        <f t="shared" si="38"/>
        <v>7.72</v>
      </c>
      <c r="F799" s="10">
        <f t="shared" si="39"/>
        <v>293.13000000000341</v>
      </c>
      <c r="G799" s="10">
        <f t="shared" si="37"/>
        <v>293.13000000000329</v>
      </c>
      <c r="H799">
        <v>293.13</v>
      </c>
    </row>
    <row r="800" spans="4:8" x14ac:dyDescent="0.25">
      <c r="D800">
        <v>773</v>
      </c>
      <c r="E800">
        <f t="shared" si="38"/>
        <v>7.73</v>
      </c>
      <c r="F800" s="10">
        <f t="shared" si="39"/>
        <v>293.13000000000329</v>
      </c>
      <c r="G800" s="10">
        <f t="shared" si="37"/>
        <v>293.13000000000318</v>
      </c>
      <c r="H800">
        <v>293.13</v>
      </c>
    </row>
    <row r="801" spans="4:8" x14ac:dyDescent="0.25">
      <c r="D801">
        <v>774</v>
      </c>
      <c r="E801">
        <f t="shared" si="38"/>
        <v>7.74</v>
      </c>
      <c r="F801" s="10">
        <f t="shared" si="39"/>
        <v>293.13000000000318</v>
      </c>
      <c r="G801" s="10">
        <f t="shared" si="37"/>
        <v>293.13000000000306</v>
      </c>
      <c r="H801">
        <v>293.13</v>
      </c>
    </row>
    <row r="802" spans="4:8" x14ac:dyDescent="0.25">
      <c r="D802">
        <v>775</v>
      </c>
      <c r="E802">
        <f t="shared" si="38"/>
        <v>7.75</v>
      </c>
      <c r="F802" s="10">
        <f t="shared" si="39"/>
        <v>293.13000000000306</v>
      </c>
      <c r="G802" s="10">
        <f t="shared" si="37"/>
        <v>293.13000000000295</v>
      </c>
      <c r="H802">
        <v>293.13</v>
      </c>
    </row>
    <row r="803" spans="4:8" x14ac:dyDescent="0.25">
      <c r="D803">
        <v>776</v>
      </c>
      <c r="E803">
        <f t="shared" si="38"/>
        <v>7.76</v>
      </c>
      <c r="F803" s="10">
        <f t="shared" si="39"/>
        <v>293.13000000000295</v>
      </c>
      <c r="G803" s="10">
        <f t="shared" si="37"/>
        <v>293.13000000000284</v>
      </c>
      <c r="H803">
        <v>293.13</v>
      </c>
    </row>
    <row r="804" spans="4:8" x14ac:dyDescent="0.25">
      <c r="D804">
        <v>777</v>
      </c>
      <c r="E804">
        <f t="shared" si="38"/>
        <v>7.7700000000000005</v>
      </c>
      <c r="F804" s="10">
        <f t="shared" si="39"/>
        <v>293.13000000000284</v>
      </c>
      <c r="G804" s="10">
        <f t="shared" si="37"/>
        <v>293.13000000000272</v>
      </c>
      <c r="H804">
        <v>293.13</v>
      </c>
    </row>
    <row r="805" spans="4:8" x14ac:dyDescent="0.25">
      <c r="D805">
        <v>778</v>
      </c>
      <c r="E805">
        <f t="shared" si="38"/>
        <v>7.78</v>
      </c>
      <c r="F805" s="10">
        <f t="shared" si="39"/>
        <v>293.13000000000272</v>
      </c>
      <c r="G805" s="10">
        <f t="shared" si="37"/>
        <v>293.13000000000261</v>
      </c>
      <c r="H805">
        <v>293.13</v>
      </c>
    </row>
    <row r="806" spans="4:8" x14ac:dyDescent="0.25">
      <c r="D806">
        <v>779</v>
      </c>
      <c r="E806">
        <f t="shared" si="38"/>
        <v>7.79</v>
      </c>
      <c r="F806" s="10">
        <f t="shared" si="39"/>
        <v>293.13000000000261</v>
      </c>
      <c r="G806" s="10">
        <f t="shared" si="37"/>
        <v>293.1300000000025</v>
      </c>
      <c r="H806">
        <v>293.13</v>
      </c>
    </row>
    <row r="807" spans="4:8" x14ac:dyDescent="0.25">
      <c r="D807">
        <v>780</v>
      </c>
      <c r="E807">
        <f t="shared" si="38"/>
        <v>7.8</v>
      </c>
      <c r="F807" s="10">
        <f t="shared" si="39"/>
        <v>293.1300000000025</v>
      </c>
      <c r="G807" s="10">
        <f t="shared" si="37"/>
        <v>293.13000000000238</v>
      </c>
      <c r="H807">
        <v>293.13</v>
      </c>
    </row>
    <row r="808" spans="4:8" x14ac:dyDescent="0.25">
      <c r="D808">
        <v>781</v>
      </c>
      <c r="E808">
        <f t="shared" si="38"/>
        <v>7.8100000000000005</v>
      </c>
      <c r="F808" s="10">
        <f t="shared" si="39"/>
        <v>293.13000000000238</v>
      </c>
      <c r="G808" s="10">
        <f t="shared" si="37"/>
        <v>293.13000000000227</v>
      </c>
      <c r="H808">
        <v>293.13</v>
      </c>
    </row>
    <row r="809" spans="4:8" x14ac:dyDescent="0.25">
      <c r="D809">
        <v>782</v>
      </c>
      <c r="E809">
        <f t="shared" si="38"/>
        <v>7.82</v>
      </c>
      <c r="F809" s="10">
        <f t="shared" si="39"/>
        <v>293.13000000000227</v>
      </c>
      <c r="G809" s="10">
        <f t="shared" si="37"/>
        <v>293.13000000000221</v>
      </c>
      <c r="H809">
        <v>293.13</v>
      </c>
    </row>
    <row r="810" spans="4:8" x14ac:dyDescent="0.25">
      <c r="D810">
        <v>783</v>
      </c>
      <c r="E810">
        <f t="shared" si="38"/>
        <v>7.83</v>
      </c>
      <c r="F810" s="10">
        <f t="shared" si="39"/>
        <v>293.13000000000221</v>
      </c>
      <c r="G810" s="10">
        <f t="shared" si="37"/>
        <v>293.13000000000216</v>
      </c>
      <c r="H810">
        <v>293.13</v>
      </c>
    </row>
    <row r="811" spans="4:8" x14ac:dyDescent="0.25">
      <c r="D811">
        <v>784</v>
      </c>
      <c r="E811">
        <f t="shared" si="38"/>
        <v>7.84</v>
      </c>
      <c r="F811" s="10">
        <f t="shared" si="39"/>
        <v>293.13000000000216</v>
      </c>
      <c r="G811" s="10">
        <f t="shared" si="37"/>
        <v>293.1300000000021</v>
      </c>
      <c r="H811">
        <v>293.13</v>
      </c>
    </row>
    <row r="812" spans="4:8" x14ac:dyDescent="0.25">
      <c r="D812">
        <v>785</v>
      </c>
      <c r="E812">
        <f t="shared" si="38"/>
        <v>7.8500000000000005</v>
      </c>
      <c r="F812" s="10">
        <f t="shared" si="39"/>
        <v>293.1300000000021</v>
      </c>
      <c r="G812" s="10">
        <f t="shared" si="37"/>
        <v>293.13000000000204</v>
      </c>
      <c r="H812">
        <v>293.13</v>
      </c>
    </row>
    <row r="813" spans="4:8" x14ac:dyDescent="0.25">
      <c r="D813">
        <v>786</v>
      </c>
      <c r="E813">
        <f t="shared" si="38"/>
        <v>7.86</v>
      </c>
      <c r="F813" s="10">
        <f t="shared" si="39"/>
        <v>293.13000000000204</v>
      </c>
      <c r="G813" s="10">
        <f t="shared" si="37"/>
        <v>293.13000000000198</v>
      </c>
      <c r="H813">
        <v>293.13</v>
      </c>
    </row>
    <row r="814" spans="4:8" x14ac:dyDescent="0.25">
      <c r="D814">
        <v>787</v>
      </c>
      <c r="E814">
        <f t="shared" si="38"/>
        <v>7.87</v>
      </c>
      <c r="F814" s="10">
        <f t="shared" si="39"/>
        <v>293.13000000000198</v>
      </c>
      <c r="G814" s="10">
        <f t="shared" si="37"/>
        <v>293.13000000000193</v>
      </c>
      <c r="H814">
        <v>293.13</v>
      </c>
    </row>
    <row r="815" spans="4:8" x14ac:dyDescent="0.25">
      <c r="D815">
        <v>788</v>
      </c>
      <c r="E815">
        <f t="shared" si="38"/>
        <v>7.88</v>
      </c>
      <c r="F815" s="10">
        <f t="shared" si="39"/>
        <v>293.13000000000193</v>
      </c>
      <c r="G815" s="10">
        <f t="shared" si="37"/>
        <v>293.13000000000187</v>
      </c>
      <c r="H815">
        <v>293.13</v>
      </c>
    </row>
    <row r="816" spans="4:8" x14ac:dyDescent="0.25">
      <c r="D816">
        <v>789</v>
      </c>
      <c r="E816">
        <f t="shared" si="38"/>
        <v>7.8900000000000006</v>
      </c>
      <c r="F816" s="10">
        <f t="shared" si="39"/>
        <v>293.13000000000187</v>
      </c>
      <c r="G816" s="10">
        <f t="shared" si="37"/>
        <v>293.13000000000181</v>
      </c>
      <c r="H816">
        <v>293.13</v>
      </c>
    </row>
    <row r="817" spans="4:8" x14ac:dyDescent="0.25">
      <c r="D817">
        <v>790</v>
      </c>
      <c r="E817">
        <f t="shared" si="38"/>
        <v>7.9</v>
      </c>
      <c r="F817" s="10">
        <f t="shared" si="39"/>
        <v>293.13000000000181</v>
      </c>
      <c r="G817" s="10">
        <f t="shared" si="37"/>
        <v>293.13000000000176</v>
      </c>
      <c r="H817">
        <v>293.13</v>
      </c>
    </row>
    <row r="818" spans="4:8" x14ac:dyDescent="0.25">
      <c r="D818">
        <v>791</v>
      </c>
      <c r="E818">
        <f t="shared" si="38"/>
        <v>7.91</v>
      </c>
      <c r="F818" s="10">
        <f t="shared" si="39"/>
        <v>293.13000000000176</v>
      </c>
      <c r="G818" s="10">
        <f t="shared" si="37"/>
        <v>293.1300000000017</v>
      </c>
      <c r="H818">
        <v>293.13</v>
      </c>
    </row>
    <row r="819" spans="4:8" x14ac:dyDescent="0.25">
      <c r="D819">
        <v>792</v>
      </c>
      <c r="E819">
        <f t="shared" si="38"/>
        <v>7.92</v>
      </c>
      <c r="F819" s="10">
        <f t="shared" si="39"/>
        <v>293.1300000000017</v>
      </c>
      <c r="G819" s="10">
        <f t="shared" si="37"/>
        <v>293.13000000000164</v>
      </c>
      <c r="H819">
        <v>293.13</v>
      </c>
    </row>
    <row r="820" spans="4:8" x14ac:dyDescent="0.25">
      <c r="D820">
        <v>793</v>
      </c>
      <c r="E820">
        <f t="shared" si="38"/>
        <v>7.9300000000000006</v>
      </c>
      <c r="F820" s="10">
        <f t="shared" si="39"/>
        <v>293.13000000000164</v>
      </c>
      <c r="G820" s="10">
        <f t="shared" si="37"/>
        <v>293.13000000000159</v>
      </c>
      <c r="H820">
        <v>293.13</v>
      </c>
    </row>
    <row r="821" spans="4:8" x14ac:dyDescent="0.25">
      <c r="D821">
        <v>794</v>
      </c>
      <c r="E821">
        <f t="shared" si="38"/>
        <v>7.94</v>
      </c>
      <c r="F821" s="10">
        <f t="shared" si="39"/>
        <v>293.13000000000159</v>
      </c>
      <c r="G821" s="10">
        <f t="shared" si="37"/>
        <v>293.13000000000153</v>
      </c>
      <c r="H821">
        <v>293.13</v>
      </c>
    </row>
    <row r="822" spans="4:8" x14ac:dyDescent="0.25">
      <c r="D822">
        <v>795</v>
      </c>
      <c r="E822">
        <f t="shared" si="38"/>
        <v>7.95</v>
      </c>
      <c r="F822" s="10">
        <f t="shared" si="39"/>
        <v>293.13000000000153</v>
      </c>
      <c r="G822" s="10">
        <f t="shared" si="37"/>
        <v>293.13000000000147</v>
      </c>
      <c r="H822">
        <v>293.13</v>
      </c>
    </row>
    <row r="823" spans="4:8" x14ac:dyDescent="0.25">
      <c r="D823">
        <v>796</v>
      </c>
      <c r="E823">
        <f t="shared" si="38"/>
        <v>7.96</v>
      </c>
      <c r="F823" s="10">
        <f t="shared" si="39"/>
        <v>293.13000000000147</v>
      </c>
      <c r="G823" s="10">
        <f t="shared" si="37"/>
        <v>293.13000000000142</v>
      </c>
      <c r="H823">
        <v>293.13</v>
      </c>
    </row>
    <row r="824" spans="4:8" x14ac:dyDescent="0.25">
      <c r="D824">
        <v>797</v>
      </c>
      <c r="E824">
        <f t="shared" si="38"/>
        <v>7.97</v>
      </c>
      <c r="F824" s="10">
        <f t="shared" si="39"/>
        <v>293.13000000000142</v>
      </c>
      <c r="G824" s="10">
        <f t="shared" si="37"/>
        <v>293.13000000000136</v>
      </c>
      <c r="H824">
        <v>293.13</v>
      </c>
    </row>
    <row r="825" spans="4:8" x14ac:dyDescent="0.25">
      <c r="D825">
        <v>798</v>
      </c>
      <c r="E825">
        <f t="shared" si="38"/>
        <v>7.98</v>
      </c>
      <c r="F825" s="10">
        <f t="shared" si="39"/>
        <v>293.13000000000136</v>
      </c>
      <c r="G825" s="10">
        <f t="shared" si="37"/>
        <v>293.1300000000013</v>
      </c>
      <c r="H825">
        <v>293.13</v>
      </c>
    </row>
    <row r="826" spans="4:8" x14ac:dyDescent="0.25">
      <c r="D826">
        <v>799</v>
      </c>
      <c r="E826">
        <f t="shared" si="38"/>
        <v>7.99</v>
      </c>
      <c r="F826" s="10">
        <f t="shared" si="39"/>
        <v>293.1300000000013</v>
      </c>
      <c r="G826" s="10">
        <f t="shared" si="37"/>
        <v>293.13000000000125</v>
      </c>
      <c r="H826">
        <v>293.13</v>
      </c>
    </row>
    <row r="827" spans="4:8" x14ac:dyDescent="0.25">
      <c r="D827">
        <v>800</v>
      </c>
      <c r="E827">
        <f t="shared" si="38"/>
        <v>8</v>
      </c>
      <c r="F827" s="10">
        <f t="shared" si="39"/>
        <v>293.13000000000125</v>
      </c>
      <c r="G827" s="10">
        <f t="shared" si="37"/>
        <v>293.13000000000119</v>
      </c>
      <c r="H827">
        <v>293.13</v>
      </c>
    </row>
    <row r="828" spans="4:8" x14ac:dyDescent="0.25">
      <c r="D828">
        <v>801</v>
      </c>
      <c r="E828">
        <f t="shared" si="38"/>
        <v>8.01</v>
      </c>
      <c r="F828" s="10">
        <f t="shared" si="39"/>
        <v>293.13000000000119</v>
      </c>
      <c r="G828" s="10">
        <f t="shared" si="37"/>
        <v>293.13000000000113</v>
      </c>
      <c r="H828">
        <v>293.13</v>
      </c>
    </row>
    <row r="829" spans="4:8" x14ac:dyDescent="0.25">
      <c r="D829">
        <v>802</v>
      </c>
      <c r="E829">
        <f t="shared" si="38"/>
        <v>8.02</v>
      </c>
      <c r="F829" s="10">
        <f t="shared" si="39"/>
        <v>293.13000000000113</v>
      </c>
      <c r="G829" s="10">
        <f t="shared" si="37"/>
        <v>293.13000000000108</v>
      </c>
      <c r="H829">
        <v>293.13</v>
      </c>
    </row>
    <row r="830" spans="4:8" x14ac:dyDescent="0.25">
      <c r="D830">
        <v>803</v>
      </c>
      <c r="E830">
        <f t="shared" si="38"/>
        <v>8.0299999999999994</v>
      </c>
      <c r="F830" s="10">
        <f t="shared" si="39"/>
        <v>293.13000000000108</v>
      </c>
      <c r="G830" s="10">
        <f t="shared" si="37"/>
        <v>293.13000000000102</v>
      </c>
      <c r="H830">
        <v>293.13</v>
      </c>
    </row>
    <row r="831" spans="4:8" x14ac:dyDescent="0.25">
      <c r="D831">
        <v>804</v>
      </c>
      <c r="E831">
        <f t="shared" si="38"/>
        <v>8.0400000000000009</v>
      </c>
      <c r="F831" s="10">
        <f t="shared" si="39"/>
        <v>293.13000000000102</v>
      </c>
      <c r="G831" s="10">
        <f t="shared" si="37"/>
        <v>293.13000000000096</v>
      </c>
      <c r="H831">
        <v>293.13</v>
      </c>
    </row>
    <row r="832" spans="4:8" x14ac:dyDescent="0.25">
      <c r="D832">
        <v>805</v>
      </c>
      <c r="E832">
        <f t="shared" si="38"/>
        <v>8.0500000000000007</v>
      </c>
      <c r="F832" s="10">
        <f t="shared" si="39"/>
        <v>293.13000000000096</v>
      </c>
      <c r="G832" s="10">
        <f t="shared" si="37"/>
        <v>293.1300000000009</v>
      </c>
      <c r="H832">
        <v>293.13</v>
      </c>
    </row>
    <row r="833" spans="4:8" x14ac:dyDescent="0.25">
      <c r="D833">
        <v>806</v>
      </c>
      <c r="E833">
        <f t="shared" si="38"/>
        <v>8.06</v>
      </c>
      <c r="F833" s="10">
        <f t="shared" si="39"/>
        <v>293.1300000000009</v>
      </c>
      <c r="G833" s="10">
        <f t="shared" si="37"/>
        <v>293.13000000000085</v>
      </c>
      <c r="H833">
        <v>293.13</v>
      </c>
    </row>
    <row r="834" spans="4:8" x14ac:dyDescent="0.25">
      <c r="D834">
        <v>807</v>
      </c>
      <c r="E834">
        <f t="shared" si="38"/>
        <v>8.07</v>
      </c>
      <c r="F834" s="10">
        <f t="shared" si="39"/>
        <v>293.13000000000085</v>
      </c>
      <c r="G834" s="10">
        <f t="shared" si="37"/>
        <v>293.13000000000079</v>
      </c>
      <c r="H834">
        <v>293.13</v>
      </c>
    </row>
    <row r="835" spans="4:8" x14ac:dyDescent="0.25">
      <c r="D835">
        <v>808</v>
      </c>
      <c r="E835">
        <f t="shared" si="38"/>
        <v>8.08</v>
      </c>
      <c r="F835" s="10">
        <f t="shared" si="39"/>
        <v>293.13000000000079</v>
      </c>
      <c r="G835" s="10">
        <f t="shared" si="37"/>
        <v>293.13000000000073</v>
      </c>
      <c r="H835">
        <v>293.13</v>
      </c>
    </row>
    <row r="836" spans="4:8" x14ac:dyDescent="0.25">
      <c r="D836">
        <v>809</v>
      </c>
      <c r="E836">
        <f t="shared" si="38"/>
        <v>8.09</v>
      </c>
      <c r="F836" s="10">
        <f t="shared" si="39"/>
        <v>293.13000000000073</v>
      </c>
      <c r="G836" s="10">
        <f t="shared" si="37"/>
        <v>293.13000000000073</v>
      </c>
      <c r="H836">
        <v>293.13</v>
      </c>
    </row>
    <row r="837" spans="4:8" x14ac:dyDescent="0.25">
      <c r="D837">
        <v>810</v>
      </c>
      <c r="E837">
        <f t="shared" si="38"/>
        <v>8.1</v>
      </c>
      <c r="F837" s="10">
        <f t="shared" si="39"/>
        <v>293.13000000000073</v>
      </c>
      <c r="G837" s="10">
        <f t="shared" si="37"/>
        <v>293.13000000000073</v>
      </c>
      <c r="H837">
        <v>293.13</v>
      </c>
    </row>
    <row r="838" spans="4:8" x14ac:dyDescent="0.25">
      <c r="D838">
        <v>811</v>
      </c>
      <c r="E838">
        <f t="shared" si="38"/>
        <v>8.11</v>
      </c>
      <c r="F838" s="10">
        <f t="shared" si="39"/>
        <v>293.13000000000073</v>
      </c>
      <c r="G838" s="10">
        <f t="shared" si="37"/>
        <v>293.13000000000073</v>
      </c>
      <c r="H838">
        <v>293.13</v>
      </c>
    </row>
    <row r="839" spans="4:8" x14ac:dyDescent="0.25">
      <c r="D839">
        <v>812</v>
      </c>
      <c r="E839">
        <f t="shared" si="38"/>
        <v>8.120000000000001</v>
      </c>
      <c r="F839" s="10">
        <f t="shared" si="39"/>
        <v>293.13000000000073</v>
      </c>
      <c r="G839" s="10">
        <f t="shared" si="37"/>
        <v>293.13000000000073</v>
      </c>
      <c r="H839">
        <v>293.13</v>
      </c>
    </row>
    <row r="840" spans="4:8" x14ac:dyDescent="0.25">
      <c r="D840">
        <v>813</v>
      </c>
      <c r="E840">
        <f t="shared" si="38"/>
        <v>8.1300000000000008</v>
      </c>
      <c r="F840" s="10">
        <f t="shared" si="39"/>
        <v>293.13000000000073</v>
      </c>
      <c r="G840" s="10">
        <f t="shared" si="37"/>
        <v>293.13000000000073</v>
      </c>
      <c r="H840">
        <v>293.13</v>
      </c>
    </row>
    <row r="841" spans="4:8" x14ac:dyDescent="0.25">
      <c r="D841">
        <v>814</v>
      </c>
      <c r="E841">
        <f t="shared" si="38"/>
        <v>8.14</v>
      </c>
      <c r="F841" s="10">
        <f t="shared" si="39"/>
        <v>293.13000000000073</v>
      </c>
      <c r="G841" s="10">
        <f t="shared" si="37"/>
        <v>293.13000000000073</v>
      </c>
      <c r="H841">
        <v>293.13</v>
      </c>
    </row>
    <row r="842" spans="4:8" x14ac:dyDescent="0.25">
      <c r="D842">
        <v>815</v>
      </c>
      <c r="E842">
        <f t="shared" si="38"/>
        <v>8.15</v>
      </c>
      <c r="F842" s="10">
        <f t="shared" si="39"/>
        <v>293.13000000000073</v>
      </c>
      <c r="G842" s="10">
        <f t="shared" si="37"/>
        <v>293.13000000000073</v>
      </c>
      <c r="H842">
        <v>293.13</v>
      </c>
    </row>
    <row r="843" spans="4:8" x14ac:dyDescent="0.25">
      <c r="D843">
        <v>816</v>
      </c>
      <c r="E843">
        <f t="shared" si="38"/>
        <v>8.16</v>
      </c>
      <c r="F843" s="10">
        <f t="shared" si="39"/>
        <v>293.13000000000073</v>
      </c>
      <c r="G843" s="10">
        <f t="shared" si="37"/>
        <v>293.13000000000073</v>
      </c>
      <c r="H843">
        <v>293.13</v>
      </c>
    </row>
    <row r="844" spans="4:8" x14ac:dyDescent="0.25">
      <c r="D844">
        <v>817</v>
      </c>
      <c r="E844">
        <f t="shared" si="38"/>
        <v>8.17</v>
      </c>
      <c r="F844" s="10">
        <f t="shared" si="39"/>
        <v>293.13000000000073</v>
      </c>
      <c r="G844" s="10">
        <f t="shared" si="37"/>
        <v>293.13000000000073</v>
      </c>
      <c r="H844">
        <v>293.13</v>
      </c>
    </row>
    <row r="845" spans="4:8" x14ac:dyDescent="0.25">
      <c r="D845">
        <v>818</v>
      </c>
      <c r="E845">
        <f t="shared" si="38"/>
        <v>8.18</v>
      </c>
      <c r="F845" s="10">
        <f t="shared" si="39"/>
        <v>293.13000000000073</v>
      </c>
      <c r="G845" s="10">
        <f t="shared" si="37"/>
        <v>293.13000000000073</v>
      </c>
      <c r="H845">
        <v>293.13</v>
      </c>
    </row>
    <row r="846" spans="4:8" x14ac:dyDescent="0.25">
      <c r="D846">
        <v>819</v>
      </c>
      <c r="E846">
        <f t="shared" si="38"/>
        <v>8.19</v>
      </c>
      <c r="F846" s="10">
        <f t="shared" si="39"/>
        <v>293.13000000000073</v>
      </c>
      <c r="G846" s="10">
        <f t="shared" si="37"/>
        <v>293.13000000000073</v>
      </c>
      <c r="H846">
        <v>293.13</v>
      </c>
    </row>
    <row r="847" spans="4:8" x14ac:dyDescent="0.25">
      <c r="D847">
        <v>820</v>
      </c>
      <c r="E847">
        <f t="shared" si="38"/>
        <v>8.1999999999999993</v>
      </c>
      <c r="F847" s="10">
        <f t="shared" si="39"/>
        <v>293.13000000000073</v>
      </c>
      <c r="G847" s="10">
        <f t="shared" si="37"/>
        <v>293.13000000000073</v>
      </c>
      <c r="H847">
        <v>293.13</v>
      </c>
    </row>
    <row r="848" spans="4:8" x14ac:dyDescent="0.25">
      <c r="D848">
        <v>821</v>
      </c>
      <c r="E848">
        <f t="shared" si="38"/>
        <v>8.2100000000000009</v>
      </c>
      <c r="F848" s="10">
        <f t="shared" si="39"/>
        <v>293.13000000000073</v>
      </c>
      <c r="G848" s="10">
        <f t="shared" si="37"/>
        <v>293.13000000000073</v>
      </c>
      <c r="H848">
        <v>293.13</v>
      </c>
    </row>
    <row r="849" spans="4:8" x14ac:dyDescent="0.25">
      <c r="D849">
        <v>822</v>
      </c>
      <c r="E849">
        <f t="shared" si="38"/>
        <v>8.2200000000000006</v>
      </c>
      <c r="F849" s="10">
        <f t="shared" si="39"/>
        <v>293.13000000000073</v>
      </c>
      <c r="G849" s="10">
        <f t="shared" si="37"/>
        <v>293.13000000000073</v>
      </c>
      <c r="H849">
        <v>293.13</v>
      </c>
    </row>
    <row r="850" spans="4:8" x14ac:dyDescent="0.25">
      <c r="D850">
        <v>823</v>
      </c>
      <c r="E850">
        <f t="shared" si="38"/>
        <v>8.23</v>
      </c>
      <c r="F850" s="10">
        <f t="shared" si="39"/>
        <v>293.13000000000073</v>
      </c>
      <c r="G850" s="10">
        <f t="shared" si="37"/>
        <v>293.13000000000073</v>
      </c>
      <c r="H850">
        <v>293.13</v>
      </c>
    </row>
    <row r="851" spans="4:8" x14ac:dyDescent="0.25">
      <c r="D851">
        <v>824</v>
      </c>
      <c r="E851">
        <f t="shared" si="38"/>
        <v>8.24</v>
      </c>
      <c r="F851" s="10">
        <f t="shared" si="39"/>
        <v>293.13000000000073</v>
      </c>
      <c r="G851" s="10">
        <f t="shared" si="37"/>
        <v>293.13000000000073</v>
      </c>
      <c r="H851">
        <v>293.13</v>
      </c>
    </row>
    <row r="852" spans="4:8" x14ac:dyDescent="0.25">
      <c r="D852">
        <v>825</v>
      </c>
      <c r="E852">
        <f t="shared" si="38"/>
        <v>8.25</v>
      </c>
      <c r="F852" s="10">
        <f t="shared" si="39"/>
        <v>293.13000000000073</v>
      </c>
      <c r="G852" s="10">
        <f t="shared" si="37"/>
        <v>293.13000000000073</v>
      </c>
      <c r="H852">
        <v>293.13</v>
      </c>
    </row>
    <row r="853" spans="4:8" x14ac:dyDescent="0.25">
      <c r="D853">
        <v>826</v>
      </c>
      <c r="E853">
        <f t="shared" si="38"/>
        <v>8.26</v>
      </c>
      <c r="F853" s="10">
        <f t="shared" si="39"/>
        <v>293.13000000000073</v>
      </c>
      <c r="G853" s="10">
        <f t="shared" si="37"/>
        <v>293.13000000000073</v>
      </c>
      <c r="H853">
        <v>293.13</v>
      </c>
    </row>
    <row r="854" spans="4:8" x14ac:dyDescent="0.25">
      <c r="D854">
        <v>827</v>
      </c>
      <c r="E854">
        <f t="shared" si="38"/>
        <v>8.27</v>
      </c>
      <c r="F854" s="10">
        <f t="shared" si="39"/>
        <v>293.13000000000073</v>
      </c>
      <c r="G854" s="10">
        <f t="shared" si="37"/>
        <v>293.13000000000073</v>
      </c>
      <c r="H854">
        <v>293.13</v>
      </c>
    </row>
    <row r="855" spans="4:8" x14ac:dyDescent="0.25">
      <c r="D855">
        <v>828</v>
      </c>
      <c r="E855">
        <f t="shared" si="38"/>
        <v>8.2799999999999994</v>
      </c>
      <c r="F855" s="10">
        <f t="shared" si="39"/>
        <v>293.13000000000073</v>
      </c>
      <c r="G855" s="10">
        <f t="shared" si="37"/>
        <v>293.13000000000073</v>
      </c>
      <c r="H855">
        <v>293.13</v>
      </c>
    </row>
    <row r="856" spans="4:8" x14ac:dyDescent="0.25">
      <c r="D856">
        <v>829</v>
      </c>
      <c r="E856">
        <f t="shared" si="38"/>
        <v>8.2900000000000009</v>
      </c>
      <c r="F856" s="10">
        <f t="shared" si="39"/>
        <v>293.13000000000073</v>
      </c>
      <c r="G856" s="10">
        <f t="shared" si="37"/>
        <v>293.13000000000073</v>
      </c>
      <c r="H856">
        <v>293.13</v>
      </c>
    </row>
    <row r="857" spans="4:8" x14ac:dyDescent="0.25">
      <c r="D857">
        <v>830</v>
      </c>
      <c r="E857">
        <f t="shared" si="38"/>
        <v>8.3000000000000007</v>
      </c>
      <c r="F857" s="10">
        <f t="shared" si="39"/>
        <v>293.13000000000073</v>
      </c>
      <c r="G857" s="10">
        <f t="shared" si="37"/>
        <v>293.13000000000073</v>
      </c>
      <c r="H857">
        <v>293.13</v>
      </c>
    </row>
    <row r="858" spans="4:8" x14ac:dyDescent="0.25">
      <c r="D858">
        <v>831</v>
      </c>
      <c r="E858">
        <f t="shared" si="38"/>
        <v>8.31</v>
      </c>
      <c r="F858" s="10">
        <f t="shared" si="39"/>
        <v>293.13000000000073</v>
      </c>
      <c r="G858" s="10">
        <f t="shared" si="37"/>
        <v>293.13000000000073</v>
      </c>
      <c r="H858">
        <v>293.13</v>
      </c>
    </row>
    <row r="859" spans="4:8" x14ac:dyDescent="0.25">
      <c r="D859">
        <v>832</v>
      </c>
      <c r="E859">
        <f t="shared" si="38"/>
        <v>8.32</v>
      </c>
      <c r="F859" s="10">
        <f t="shared" si="39"/>
        <v>293.13000000000073</v>
      </c>
      <c r="G859" s="10">
        <f t="shared" ref="G859:G922" si="40">F859-((($B$24*$B$25*(F859-$G$6))/1000)/($G$15*$G$16*$G$13))</f>
        <v>293.13000000000073</v>
      </c>
      <c r="H859">
        <v>293.13</v>
      </c>
    </row>
    <row r="860" spans="4:8" x14ac:dyDescent="0.25">
      <c r="D860">
        <v>833</v>
      </c>
      <c r="E860">
        <f t="shared" ref="E860:E923" si="41">D860*$B$16</f>
        <v>8.33</v>
      </c>
      <c r="F860" s="10">
        <f t="shared" si="39"/>
        <v>293.13000000000073</v>
      </c>
      <c r="G860" s="10">
        <f t="shared" si="40"/>
        <v>293.13000000000073</v>
      </c>
      <c r="H860">
        <v>293.13</v>
      </c>
    </row>
    <row r="861" spans="4:8" x14ac:dyDescent="0.25">
      <c r="D861">
        <v>834</v>
      </c>
      <c r="E861">
        <f t="shared" si="41"/>
        <v>8.34</v>
      </c>
      <c r="F861" s="10">
        <f t="shared" si="39"/>
        <v>293.13000000000073</v>
      </c>
      <c r="G861" s="10">
        <f t="shared" si="40"/>
        <v>293.13000000000073</v>
      </c>
      <c r="H861">
        <v>293.13</v>
      </c>
    </row>
    <row r="862" spans="4:8" x14ac:dyDescent="0.25">
      <c r="D862">
        <v>835</v>
      </c>
      <c r="E862">
        <f t="shared" si="41"/>
        <v>8.35</v>
      </c>
      <c r="F862" s="10">
        <f t="shared" ref="F862:F925" si="42">G861</f>
        <v>293.13000000000073</v>
      </c>
      <c r="G862" s="10">
        <f t="shared" si="40"/>
        <v>293.13000000000073</v>
      </c>
      <c r="H862">
        <v>293.13</v>
      </c>
    </row>
    <row r="863" spans="4:8" x14ac:dyDescent="0.25">
      <c r="D863">
        <v>836</v>
      </c>
      <c r="E863">
        <f t="shared" si="41"/>
        <v>8.36</v>
      </c>
      <c r="F863" s="10">
        <f t="shared" si="42"/>
        <v>293.13000000000073</v>
      </c>
      <c r="G863" s="10">
        <f t="shared" si="40"/>
        <v>293.13000000000073</v>
      </c>
      <c r="H863">
        <v>293.13</v>
      </c>
    </row>
    <row r="864" spans="4:8" x14ac:dyDescent="0.25">
      <c r="D864">
        <v>837</v>
      </c>
      <c r="E864">
        <f t="shared" si="41"/>
        <v>8.370000000000001</v>
      </c>
      <c r="F864" s="10">
        <f t="shared" si="42"/>
        <v>293.13000000000073</v>
      </c>
      <c r="G864" s="10">
        <f t="shared" si="40"/>
        <v>293.13000000000073</v>
      </c>
      <c r="H864">
        <v>293.13</v>
      </c>
    </row>
    <row r="865" spans="4:8" x14ac:dyDescent="0.25">
      <c r="D865">
        <v>838</v>
      </c>
      <c r="E865">
        <f t="shared" si="41"/>
        <v>8.3800000000000008</v>
      </c>
      <c r="F865" s="10">
        <f t="shared" si="42"/>
        <v>293.13000000000073</v>
      </c>
      <c r="G865" s="10">
        <f t="shared" si="40"/>
        <v>293.13000000000073</v>
      </c>
      <c r="H865">
        <v>293.13</v>
      </c>
    </row>
    <row r="866" spans="4:8" x14ac:dyDescent="0.25">
      <c r="D866">
        <v>839</v>
      </c>
      <c r="E866">
        <f t="shared" si="41"/>
        <v>8.39</v>
      </c>
      <c r="F866" s="10">
        <f t="shared" si="42"/>
        <v>293.13000000000073</v>
      </c>
      <c r="G866" s="10">
        <f t="shared" si="40"/>
        <v>293.13000000000073</v>
      </c>
      <c r="H866">
        <v>293.13</v>
      </c>
    </row>
    <row r="867" spans="4:8" x14ac:dyDescent="0.25">
      <c r="D867">
        <v>840</v>
      </c>
      <c r="E867">
        <f t="shared" si="41"/>
        <v>8.4</v>
      </c>
      <c r="F867" s="10">
        <f t="shared" si="42"/>
        <v>293.13000000000073</v>
      </c>
      <c r="G867" s="10">
        <f t="shared" si="40"/>
        <v>293.13000000000073</v>
      </c>
      <c r="H867">
        <v>293.13</v>
      </c>
    </row>
    <row r="868" spans="4:8" x14ac:dyDescent="0.25">
      <c r="D868">
        <v>841</v>
      </c>
      <c r="E868">
        <f t="shared" si="41"/>
        <v>8.41</v>
      </c>
      <c r="F868" s="10">
        <f t="shared" si="42"/>
        <v>293.13000000000073</v>
      </c>
      <c r="G868" s="10">
        <f t="shared" si="40"/>
        <v>293.13000000000073</v>
      </c>
      <c r="H868">
        <v>293.13</v>
      </c>
    </row>
    <row r="869" spans="4:8" x14ac:dyDescent="0.25">
      <c r="D869">
        <v>842</v>
      </c>
      <c r="E869">
        <f t="shared" si="41"/>
        <v>8.42</v>
      </c>
      <c r="F869" s="10">
        <f t="shared" si="42"/>
        <v>293.13000000000073</v>
      </c>
      <c r="G869" s="10">
        <f t="shared" si="40"/>
        <v>293.13000000000073</v>
      </c>
      <c r="H869">
        <v>293.13</v>
      </c>
    </row>
    <row r="870" spans="4:8" x14ac:dyDescent="0.25">
      <c r="D870">
        <v>843</v>
      </c>
      <c r="E870">
        <f t="shared" si="41"/>
        <v>8.43</v>
      </c>
      <c r="F870" s="10">
        <f t="shared" si="42"/>
        <v>293.13000000000073</v>
      </c>
      <c r="G870" s="10">
        <f t="shared" si="40"/>
        <v>293.13000000000073</v>
      </c>
      <c r="H870">
        <v>293.13</v>
      </c>
    </row>
    <row r="871" spans="4:8" x14ac:dyDescent="0.25">
      <c r="D871">
        <v>844</v>
      </c>
      <c r="E871">
        <f t="shared" si="41"/>
        <v>8.44</v>
      </c>
      <c r="F871" s="10">
        <f t="shared" si="42"/>
        <v>293.13000000000073</v>
      </c>
      <c r="G871" s="10">
        <f t="shared" si="40"/>
        <v>293.13000000000073</v>
      </c>
      <c r="H871">
        <v>293.13</v>
      </c>
    </row>
    <row r="872" spans="4:8" x14ac:dyDescent="0.25">
      <c r="D872">
        <v>845</v>
      </c>
      <c r="E872">
        <f t="shared" si="41"/>
        <v>8.4499999999999993</v>
      </c>
      <c r="F872" s="10">
        <f t="shared" si="42"/>
        <v>293.13000000000073</v>
      </c>
      <c r="G872" s="10">
        <f t="shared" si="40"/>
        <v>293.13000000000073</v>
      </c>
      <c r="H872">
        <v>293.13</v>
      </c>
    </row>
    <row r="873" spans="4:8" x14ac:dyDescent="0.25">
      <c r="D873">
        <v>846</v>
      </c>
      <c r="E873">
        <f t="shared" si="41"/>
        <v>8.4600000000000009</v>
      </c>
      <c r="F873" s="10">
        <f t="shared" si="42"/>
        <v>293.13000000000073</v>
      </c>
      <c r="G873" s="10">
        <f t="shared" si="40"/>
        <v>293.13000000000073</v>
      </c>
      <c r="H873">
        <v>293.13</v>
      </c>
    </row>
    <row r="874" spans="4:8" x14ac:dyDescent="0.25">
      <c r="D874">
        <v>847</v>
      </c>
      <c r="E874">
        <f t="shared" si="41"/>
        <v>8.4700000000000006</v>
      </c>
      <c r="F874" s="10">
        <f t="shared" si="42"/>
        <v>293.13000000000073</v>
      </c>
      <c r="G874" s="10">
        <f t="shared" si="40"/>
        <v>293.13000000000073</v>
      </c>
      <c r="H874">
        <v>293.13</v>
      </c>
    </row>
    <row r="875" spans="4:8" x14ac:dyDescent="0.25">
      <c r="D875">
        <v>848</v>
      </c>
      <c r="E875">
        <f t="shared" si="41"/>
        <v>8.48</v>
      </c>
      <c r="F875" s="10">
        <f t="shared" si="42"/>
        <v>293.13000000000073</v>
      </c>
      <c r="G875" s="10">
        <f t="shared" si="40"/>
        <v>293.13000000000073</v>
      </c>
      <c r="H875">
        <v>293.13</v>
      </c>
    </row>
    <row r="876" spans="4:8" x14ac:dyDescent="0.25">
      <c r="D876">
        <v>849</v>
      </c>
      <c r="E876">
        <f t="shared" si="41"/>
        <v>8.49</v>
      </c>
      <c r="F876" s="10">
        <f t="shared" si="42"/>
        <v>293.13000000000073</v>
      </c>
      <c r="G876" s="10">
        <f t="shared" si="40"/>
        <v>293.13000000000073</v>
      </c>
      <c r="H876">
        <v>293.13</v>
      </c>
    </row>
    <row r="877" spans="4:8" x14ac:dyDescent="0.25">
      <c r="D877">
        <v>850</v>
      </c>
      <c r="E877">
        <f t="shared" si="41"/>
        <v>8.5</v>
      </c>
      <c r="F877" s="10">
        <f t="shared" si="42"/>
        <v>293.13000000000073</v>
      </c>
      <c r="G877" s="10">
        <f t="shared" si="40"/>
        <v>293.13000000000073</v>
      </c>
      <c r="H877">
        <v>293.13</v>
      </c>
    </row>
    <row r="878" spans="4:8" x14ac:dyDescent="0.25">
      <c r="D878">
        <v>851</v>
      </c>
      <c r="E878">
        <f t="shared" si="41"/>
        <v>8.51</v>
      </c>
      <c r="F878" s="10">
        <f t="shared" si="42"/>
        <v>293.13000000000073</v>
      </c>
      <c r="G878" s="10">
        <f t="shared" si="40"/>
        <v>293.13000000000073</v>
      </c>
      <c r="H878">
        <v>293.13</v>
      </c>
    </row>
    <row r="879" spans="4:8" x14ac:dyDescent="0.25">
      <c r="D879">
        <v>852</v>
      </c>
      <c r="E879">
        <f t="shared" si="41"/>
        <v>8.52</v>
      </c>
      <c r="F879" s="10">
        <f t="shared" si="42"/>
        <v>293.13000000000073</v>
      </c>
      <c r="G879" s="10">
        <f t="shared" si="40"/>
        <v>293.13000000000073</v>
      </c>
      <c r="H879">
        <v>293.13</v>
      </c>
    </row>
    <row r="880" spans="4:8" x14ac:dyDescent="0.25">
      <c r="D880">
        <v>853</v>
      </c>
      <c r="E880">
        <f t="shared" si="41"/>
        <v>8.5299999999999994</v>
      </c>
      <c r="F880" s="10">
        <f t="shared" si="42"/>
        <v>293.13000000000073</v>
      </c>
      <c r="G880" s="10">
        <f t="shared" si="40"/>
        <v>293.13000000000073</v>
      </c>
      <c r="H880">
        <v>293.13</v>
      </c>
    </row>
    <row r="881" spans="4:8" x14ac:dyDescent="0.25">
      <c r="D881">
        <v>854</v>
      </c>
      <c r="E881">
        <f t="shared" si="41"/>
        <v>8.5400000000000009</v>
      </c>
      <c r="F881" s="10">
        <f t="shared" si="42"/>
        <v>293.13000000000073</v>
      </c>
      <c r="G881" s="10">
        <f t="shared" si="40"/>
        <v>293.13000000000073</v>
      </c>
      <c r="H881">
        <v>293.13</v>
      </c>
    </row>
    <row r="882" spans="4:8" x14ac:dyDescent="0.25">
      <c r="D882">
        <v>855</v>
      </c>
      <c r="E882">
        <f t="shared" si="41"/>
        <v>8.5500000000000007</v>
      </c>
      <c r="F882" s="10">
        <f t="shared" si="42"/>
        <v>293.13000000000073</v>
      </c>
      <c r="G882" s="10">
        <f t="shared" si="40"/>
        <v>293.13000000000073</v>
      </c>
      <c r="H882">
        <v>293.13</v>
      </c>
    </row>
    <row r="883" spans="4:8" x14ac:dyDescent="0.25">
      <c r="D883">
        <v>856</v>
      </c>
      <c r="E883">
        <f t="shared" si="41"/>
        <v>8.56</v>
      </c>
      <c r="F883" s="10">
        <f t="shared" si="42"/>
        <v>293.13000000000073</v>
      </c>
      <c r="G883" s="10">
        <f t="shared" si="40"/>
        <v>293.13000000000073</v>
      </c>
      <c r="H883">
        <v>293.13</v>
      </c>
    </row>
    <row r="884" spans="4:8" x14ac:dyDescent="0.25">
      <c r="D884">
        <v>857</v>
      </c>
      <c r="E884">
        <f t="shared" si="41"/>
        <v>8.57</v>
      </c>
      <c r="F884" s="10">
        <f t="shared" si="42"/>
        <v>293.13000000000073</v>
      </c>
      <c r="G884" s="10">
        <f t="shared" si="40"/>
        <v>293.13000000000073</v>
      </c>
      <c r="H884">
        <v>293.13</v>
      </c>
    </row>
    <row r="885" spans="4:8" x14ac:dyDescent="0.25">
      <c r="D885">
        <v>858</v>
      </c>
      <c r="E885">
        <f t="shared" si="41"/>
        <v>8.58</v>
      </c>
      <c r="F885" s="10">
        <f t="shared" si="42"/>
        <v>293.13000000000073</v>
      </c>
      <c r="G885" s="10">
        <f t="shared" si="40"/>
        <v>293.13000000000073</v>
      </c>
      <c r="H885">
        <v>293.13</v>
      </c>
    </row>
    <row r="886" spans="4:8" x14ac:dyDescent="0.25">
      <c r="D886">
        <v>859</v>
      </c>
      <c r="E886">
        <f t="shared" si="41"/>
        <v>8.59</v>
      </c>
      <c r="F886" s="10">
        <f t="shared" si="42"/>
        <v>293.13000000000073</v>
      </c>
      <c r="G886" s="10">
        <f t="shared" si="40"/>
        <v>293.13000000000073</v>
      </c>
      <c r="H886">
        <v>293.13</v>
      </c>
    </row>
    <row r="887" spans="4:8" x14ac:dyDescent="0.25">
      <c r="D887">
        <v>860</v>
      </c>
      <c r="E887">
        <f t="shared" si="41"/>
        <v>8.6</v>
      </c>
      <c r="F887" s="10">
        <f t="shared" si="42"/>
        <v>293.13000000000073</v>
      </c>
      <c r="G887" s="10">
        <f t="shared" si="40"/>
        <v>293.13000000000073</v>
      </c>
      <c r="H887">
        <v>293.13</v>
      </c>
    </row>
    <row r="888" spans="4:8" x14ac:dyDescent="0.25">
      <c r="D888">
        <v>861</v>
      </c>
      <c r="E888">
        <f t="shared" si="41"/>
        <v>8.61</v>
      </c>
      <c r="F888" s="10">
        <f t="shared" si="42"/>
        <v>293.13000000000073</v>
      </c>
      <c r="G888" s="10">
        <f t="shared" si="40"/>
        <v>293.13000000000073</v>
      </c>
      <c r="H888">
        <v>293.13</v>
      </c>
    </row>
    <row r="889" spans="4:8" x14ac:dyDescent="0.25">
      <c r="D889">
        <v>862</v>
      </c>
      <c r="E889">
        <f t="shared" si="41"/>
        <v>8.620000000000001</v>
      </c>
      <c r="F889" s="10">
        <f t="shared" si="42"/>
        <v>293.13000000000073</v>
      </c>
      <c r="G889" s="10">
        <f t="shared" si="40"/>
        <v>293.13000000000073</v>
      </c>
      <c r="H889">
        <v>293.13</v>
      </c>
    </row>
    <row r="890" spans="4:8" x14ac:dyDescent="0.25">
      <c r="D890">
        <v>863</v>
      </c>
      <c r="E890">
        <f t="shared" si="41"/>
        <v>8.6300000000000008</v>
      </c>
      <c r="F890" s="10">
        <f t="shared" si="42"/>
        <v>293.13000000000073</v>
      </c>
      <c r="G890" s="10">
        <f t="shared" si="40"/>
        <v>293.13000000000073</v>
      </c>
      <c r="H890">
        <v>293.13</v>
      </c>
    </row>
    <row r="891" spans="4:8" x14ac:dyDescent="0.25">
      <c r="D891">
        <v>864</v>
      </c>
      <c r="E891">
        <f t="shared" si="41"/>
        <v>8.64</v>
      </c>
      <c r="F891" s="10">
        <f t="shared" si="42"/>
        <v>293.13000000000073</v>
      </c>
      <c r="G891" s="10">
        <f t="shared" si="40"/>
        <v>293.13000000000073</v>
      </c>
      <c r="H891">
        <v>293.13</v>
      </c>
    </row>
    <row r="892" spans="4:8" x14ac:dyDescent="0.25">
      <c r="D892">
        <v>865</v>
      </c>
      <c r="E892">
        <f t="shared" si="41"/>
        <v>8.65</v>
      </c>
      <c r="F892" s="10">
        <f t="shared" si="42"/>
        <v>293.13000000000073</v>
      </c>
      <c r="G892" s="10">
        <f t="shared" si="40"/>
        <v>293.13000000000073</v>
      </c>
      <c r="H892">
        <v>293.13</v>
      </c>
    </row>
    <row r="893" spans="4:8" x14ac:dyDescent="0.25">
      <c r="D893">
        <v>866</v>
      </c>
      <c r="E893">
        <f t="shared" si="41"/>
        <v>8.66</v>
      </c>
      <c r="F893" s="10">
        <f t="shared" si="42"/>
        <v>293.13000000000073</v>
      </c>
      <c r="G893" s="10">
        <f t="shared" si="40"/>
        <v>293.13000000000073</v>
      </c>
      <c r="H893">
        <v>293.13</v>
      </c>
    </row>
    <row r="894" spans="4:8" x14ac:dyDescent="0.25">
      <c r="D894">
        <v>867</v>
      </c>
      <c r="E894">
        <f t="shared" si="41"/>
        <v>8.67</v>
      </c>
      <c r="F894" s="10">
        <f t="shared" si="42"/>
        <v>293.13000000000073</v>
      </c>
      <c r="G894" s="10">
        <f t="shared" si="40"/>
        <v>293.13000000000073</v>
      </c>
      <c r="H894">
        <v>293.13</v>
      </c>
    </row>
    <row r="895" spans="4:8" x14ac:dyDescent="0.25">
      <c r="D895">
        <v>868</v>
      </c>
      <c r="E895">
        <f t="shared" si="41"/>
        <v>8.68</v>
      </c>
      <c r="F895" s="10">
        <f t="shared" si="42"/>
        <v>293.13000000000073</v>
      </c>
      <c r="G895" s="10">
        <f t="shared" si="40"/>
        <v>293.13000000000073</v>
      </c>
      <c r="H895">
        <v>293.13</v>
      </c>
    </row>
    <row r="896" spans="4:8" x14ac:dyDescent="0.25">
      <c r="D896">
        <v>869</v>
      </c>
      <c r="E896">
        <f t="shared" si="41"/>
        <v>8.69</v>
      </c>
      <c r="F896" s="10">
        <f t="shared" si="42"/>
        <v>293.13000000000073</v>
      </c>
      <c r="G896" s="10">
        <f t="shared" si="40"/>
        <v>293.13000000000073</v>
      </c>
      <c r="H896">
        <v>293.13</v>
      </c>
    </row>
    <row r="897" spans="4:8" x14ac:dyDescent="0.25">
      <c r="D897">
        <v>870</v>
      </c>
      <c r="E897">
        <f t="shared" si="41"/>
        <v>8.7000000000000011</v>
      </c>
      <c r="F897" s="10">
        <f t="shared" si="42"/>
        <v>293.13000000000073</v>
      </c>
      <c r="G897" s="10">
        <f t="shared" si="40"/>
        <v>293.13000000000073</v>
      </c>
      <c r="H897">
        <v>293.13</v>
      </c>
    </row>
    <row r="898" spans="4:8" x14ac:dyDescent="0.25">
      <c r="D898">
        <v>871</v>
      </c>
      <c r="E898">
        <f t="shared" si="41"/>
        <v>8.7100000000000009</v>
      </c>
      <c r="F898" s="10">
        <f t="shared" si="42"/>
        <v>293.13000000000073</v>
      </c>
      <c r="G898" s="10">
        <f t="shared" si="40"/>
        <v>293.13000000000073</v>
      </c>
      <c r="H898">
        <v>293.13</v>
      </c>
    </row>
    <row r="899" spans="4:8" x14ac:dyDescent="0.25">
      <c r="D899">
        <v>872</v>
      </c>
      <c r="E899">
        <f t="shared" si="41"/>
        <v>8.7200000000000006</v>
      </c>
      <c r="F899" s="10">
        <f t="shared" si="42"/>
        <v>293.13000000000073</v>
      </c>
      <c r="G899" s="10">
        <f t="shared" si="40"/>
        <v>293.13000000000073</v>
      </c>
      <c r="H899">
        <v>293.13</v>
      </c>
    </row>
    <row r="900" spans="4:8" x14ac:dyDescent="0.25">
      <c r="D900">
        <v>873</v>
      </c>
      <c r="E900">
        <f t="shared" si="41"/>
        <v>8.73</v>
      </c>
      <c r="F900" s="10">
        <f t="shared" si="42"/>
        <v>293.13000000000073</v>
      </c>
      <c r="G900" s="10">
        <f t="shared" si="40"/>
        <v>293.13000000000073</v>
      </c>
      <c r="H900">
        <v>293.13</v>
      </c>
    </row>
    <row r="901" spans="4:8" x14ac:dyDescent="0.25">
      <c r="D901">
        <v>874</v>
      </c>
      <c r="E901">
        <f t="shared" si="41"/>
        <v>8.74</v>
      </c>
      <c r="F901" s="10">
        <f t="shared" si="42"/>
        <v>293.13000000000073</v>
      </c>
      <c r="G901" s="10">
        <f t="shared" si="40"/>
        <v>293.13000000000073</v>
      </c>
      <c r="H901">
        <v>293.13</v>
      </c>
    </row>
    <row r="902" spans="4:8" x14ac:dyDescent="0.25">
      <c r="D902">
        <v>875</v>
      </c>
      <c r="E902">
        <f t="shared" si="41"/>
        <v>8.75</v>
      </c>
      <c r="F902" s="10">
        <f t="shared" si="42"/>
        <v>293.13000000000073</v>
      </c>
      <c r="G902" s="10">
        <f t="shared" si="40"/>
        <v>293.13000000000073</v>
      </c>
      <c r="H902">
        <v>293.13</v>
      </c>
    </row>
    <row r="903" spans="4:8" x14ac:dyDescent="0.25">
      <c r="D903">
        <v>876</v>
      </c>
      <c r="E903">
        <f t="shared" si="41"/>
        <v>8.76</v>
      </c>
      <c r="F903" s="10">
        <f t="shared" si="42"/>
        <v>293.13000000000073</v>
      </c>
      <c r="G903" s="10">
        <f t="shared" si="40"/>
        <v>293.13000000000073</v>
      </c>
      <c r="H903">
        <v>293.13</v>
      </c>
    </row>
    <row r="904" spans="4:8" x14ac:dyDescent="0.25">
      <c r="D904">
        <v>877</v>
      </c>
      <c r="E904">
        <f t="shared" si="41"/>
        <v>8.77</v>
      </c>
      <c r="F904" s="10">
        <f t="shared" si="42"/>
        <v>293.13000000000073</v>
      </c>
      <c r="G904" s="10">
        <f t="shared" si="40"/>
        <v>293.13000000000073</v>
      </c>
      <c r="H904">
        <v>293.13</v>
      </c>
    </row>
    <row r="905" spans="4:8" x14ac:dyDescent="0.25">
      <c r="D905">
        <v>878</v>
      </c>
      <c r="E905">
        <f t="shared" si="41"/>
        <v>8.7799999999999994</v>
      </c>
      <c r="F905" s="10">
        <f t="shared" si="42"/>
        <v>293.13000000000073</v>
      </c>
      <c r="G905" s="10">
        <f t="shared" si="40"/>
        <v>293.13000000000073</v>
      </c>
      <c r="H905">
        <v>293.13</v>
      </c>
    </row>
    <row r="906" spans="4:8" x14ac:dyDescent="0.25">
      <c r="D906">
        <v>879</v>
      </c>
      <c r="E906">
        <f t="shared" si="41"/>
        <v>8.7900000000000009</v>
      </c>
      <c r="F906" s="10">
        <f t="shared" si="42"/>
        <v>293.13000000000073</v>
      </c>
      <c r="G906" s="10">
        <f t="shared" si="40"/>
        <v>293.13000000000073</v>
      </c>
      <c r="H906">
        <v>293.13</v>
      </c>
    </row>
    <row r="907" spans="4:8" x14ac:dyDescent="0.25">
      <c r="D907">
        <v>880</v>
      </c>
      <c r="E907">
        <f t="shared" si="41"/>
        <v>8.8000000000000007</v>
      </c>
      <c r="F907" s="10">
        <f t="shared" si="42"/>
        <v>293.13000000000073</v>
      </c>
      <c r="G907" s="10">
        <f t="shared" si="40"/>
        <v>293.13000000000073</v>
      </c>
      <c r="H907">
        <v>293.13</v>
      </c>
    </row>
    <row r="908" spans="4:8" x14ac:dyDescent="0.25">
      <c r="D908">
        <v>881</v>
      </c>
      <c r="E908">
        <f t="shared" si="41"/>
        <v>8.81</v>
      </c>
      <c r="F908" s="10">
        <f t="shared" si="42"/>
        <v>293.13000000000073</v>
      </c>
      <c r="G908" s="10">
        <f t="shared" si="40"/>
        <v>293.13000000000073</v>
      </c>
      <c r="H908">
        <v>293.13</v>
      </c>
    </row>
    <row r="909" spans="4:8" x14ac:dyDescent="0.25">
      <c r="D909">
        <v>882</v>
      </c>
      <c r="E909">
        <f t="shared" si="41"/>
        <v>8.82</v>
      </c>
      <c r="F909" s="10">
        <f t="shared" si="42"/>
        <v>293.13000000000073</v>
      </c>
      <c r="G909" s="10">
        <f t="shared" si="40"/>
        <v>293.13000000000073</v>
      </c>
      <c r="H909">
        <v>293.13</v>
      </c>
    </row>
    <row r="910" spans="4:8" x14ac:dyDescent="0.25">
      <c r="D910">
        <v>883</v>
      </c>
      <c r="E910">
        <f t="shared" si="41"/>
        <v>8.83</v>
      </c>
      <c r="F910" s="10">
        <f t="shared" si="42"/>
        <v>293.13000000000073</v>
      </c>
      <c r="G910" s="10">
        <f t="shared" si="40"/>
        <v>293.13000000000073</v>
      </c>
      <c r="H910">
        <v>293.13</v>
      </c>
    </row>
    <row r="911" spans="4:8" x14ac:dyDescent="0.25">
      <c r="D911">
        <v>884</v>
      </c>
      <c r="E911">
        <f t="shared" si="41"/>
        <v>8.84</v>
      </c>
      <c r="F911" s="10">
        <f t="shared" si="42"/>
        <v>293.13000000000073</v>
      </c>
      <c r="G911" s="10">
        <f t="shared" si="40"/>
        <v>293.13000000000073</v>
      </c>
      <c r="H911">
        <v>293.13</v>
      </c>
    </row>
    <row r="912" spans="4:8" x14ac:dyDescent="0.25">
      <c r="D912">
        <v>885</v>
      </c>
      <c r="E912">
        <f t="shared" si="41"/>
        <v>8.85</v>
      </c>
      <c r="F912" s="10">
        <f t="shared" si="42"/>
        <v>293.13000000000073</v>
      </c>
      <c r="G912" s="10">
        <f t="shared" si="40"/>
        <v>293.13000000000073</v>
      </c>
      <c r="H912">
        <v>293.13</v>
      </c>
    </row>
    <row r="913" spans="4:8" x14ac:dyDescent="0.25">
      <c r="D913">
        <v>886</v>
      </c>
      <c r="E913">
        <f t="shared" si="41"/>
        <v>8.86</v>
      </c>
      <c r="F913" s="10">
        <f t="shared" si="42"/>
        <v>293.13000000000073</v>
      </c>
      <c r="G913" s="10">
        <f t="shared" si="40"/>
        <v>293.13000000000073</v>
      </c>
      <c r="H913">
        <v>293.13</v>
      </c>
    </row>
    <row r="914" spans="4:8" x14ac:dyDescent="0.25">
      <c r="D914">
        <v>887</v>
      </c>
      <c r="E914">
        <f t="shared" si="41"/>
        <v>8.870000000000001</v>
      </c>
      <c r="F914" s="10">
        <f t="shared" si="42"/>
        <v>293.13000000000073</v>
      </c>
      <c r="G914" s="10">
        <f t="shared" si="40"/>
        <v>293.13000000000073</v>
      </c>
      <c r="H914">
        <v>293.13</v>
      </c>
    </row>
    <row r="915" spans="4:8" x14ac:dyDescent="0.25">
      <c r="D915">
        <v>888</v>
      </c>
      <c r="E915">
        <f t="shared" si="41"/>
        <v>8.8800000000000008</v>
      </c>
      <c r="F915" s="10">
        <f t="shared" si="42"/>
        <v>293.13000000000073</v>
      </c>
      <c r="G915" s="10">
        <f t="shared" si="40"/>
        <v>293.13000000000073</v>
      </c>
      <c r="H915">
        <v>293.13</v>
      </c>
    </row>
    <row r="916" spans="4:8" x14ac:dyDescent="0.25">
      <c r="D916">
        <v>889</v>
      </c>
      <c r="E916">
        <f t="shared" si="41"/>
        <v>8.89</v>
      </c>
      <c r="F916" s="10">
        <f t="shared" si="42"/>
        <v>293.13000000000073</v>
      </c>
      <c r="G916" s="10">
        <f t="shared" si="40"/>
        <v>293.13000000000073</v>
      </c>
      <c r="H916">
        <v>293.13</v>
      </c>
    </row>
    <row r="917" spans="4:8" x14ac:dyDescent="0.25">
      <c r="D917">
        <v>890</v>
      </c>
      <c r="E917">
        <f t="shared" si="41"/>
        <v>8.9</v>
      </c>
      <c r="F917" s="10">
        <f t="shared" si="42"/>
        <v>293.13000000000073</v>
      </c>
      <c r="G917" s="10">
        <f t="shared" si="40"/>
        <v>293.13000000000073</v>
      </c>
      <c r="H917">
        <v>293.13</v>
      </c>
    </row>
    <row r="918" spans="4:8" x14ac:dyDescent="0.25">
      <c r="D918">
        <v>891</v>
      </c>
      <c r="E918">
        <f t="shared" si="41"/>
        <v>8.91</v>
      </c>
      <c r="F918" s="10">
        <f t="shared" si="42"/>
        <v>293.13000000000073</v>
      </c>
      <c r="G918" s="10">
        <f t="shared" si="40"/>
        <v>293.13000000000073</v>
      </c>
      <c r="H918">
        <v>293.13</v>
      </c>
    </row>
    <row r="919" spans="4:8" x14ac:dyDescent="0.25">
      <c r="D919">
        <v>892</v>
      </c>
      <c r="E919">
        <f t="shared" si="41"/>
        <v>8.92</v>
      </c>
      <c r="F919" s="10">
        <f t="shared" si="42"/>
        <v>293.13000000000073</v>
      </c>
      <c r="G919" s="10">
        <f t="shared" si="40"/>
        <v>293.13000000000073</v>
      </c>
      <c r="H919">
        <v>293.13</v>
      </c>
    </row>
    <row r="920" spans="4:8" x14ac:dyDescent="0.25">
      <c r="D920">
        <v>893</v>
      </c>
      <c r="E920">
        <f t="shared" si="41"/>
        <v>8.93</v>
      </c>
      <c r="F920" s="10">
        <f t="shared" si="42"/>
        <v>293.13000000000073</v>
      </c>
      <c r="G920" s="10">
        <f t="shared" si="40"/>
        <v>293.13000000000073</v>
      </c>
      <c r="H920">
        <v>293.13</v>
      </c>
    </row>
    <row r="921" spans="4:8" x14ac:dyDescent="0.25">
      <c r="D921">
        <v>894</v>
      </c>
      <c r="E921">
        <f t="shared" si="41"/>
        <v>8.94</v>
      </c>
      <c r="F921" s="10">
        <f t="shared" si="42"/>
        <v>293.13000000000073</v>
      </c>
      <c r="G921" s="10">
        <f t="shared" si="40"/>
        <v>293.13000000000073</v>
      </c>
      <c r="H921">
        <v>293.13</v>
      </c>
    </row>
    <row r="922" spans="4:8" x14ac:dyDescent="0.25">
      <c r="D922">
        <v>895</v>
      </c>
      <c r="E922">
        <f t="shared" si="41"/>
        <v>8.9500000000000011</v>
      </c>
      <c r="F922" s="10">
        <f t="shared" si="42"/>
        <v>293.13000000000073</v>
      </c>
      <c r="G922" s="10">
        <f t="shared" si="40"/>
        <v>293.13000000000073</v>
      </c>
      <c r="H922">
        <v>293.13</v>
      </c>
    </row>
    <row r="923" spans="4:8" x14ac:dyDescent="0.25">
      <c r="D923">
        <v>896</v>
      </c>
      <c r="E923">
        <f t="shared" si="41"/>
        <v>8.9600000000000009</v>
      </c>
      <c r="F923" s="10">
        <f t="shared" si="42"/>
        <v>293.13000000000073</v>
      </c>
      <c r="G923" s="10">
        <f t="shared" ref="G923:G986" si="43">F923-((($B$24*$B$25*(F923-$G$6))/1000)/($G$15*$G$16*$G$13))</f>
        <v>293.13000000000073</v>
      </c>
      <c r="H923">
        <v>293.13</v>
      </c>
    </row>
    <row r="924" spans="4:8" x14ac:dyDescent="0.25">
      <c r="D924">
        <v>897</v>
      </c>
      <c r="E924">
        <f t="shared" ref="E924:E987" si="44">D924*$B$16</f>
        <v>8.9700000000000006</v>
      </c>
      <c r="F924" s="10">
        <f t="shared" si="42"/>
        <v>293.13000000000073</v>
      </c>
      <c r="G924" s="10">
        <f t="shared" si="43"/>
        <v>293.13000000000073</v>
      </c>
      <c r="H924">
        <v>293.13</v>
      </c>
    </row>
    <row r="925" spans="4:8" x14ac:dyDescent="0.25">
      <c r="D925">
        <v>898</v>
      </c>
      <c r="E925">
        <f t="shared" si="44"/>
        <v>8.98</v>
      </c>
      <c r="F925" s="10">
        <f t="shared" si="42"/>
        <v>293.13000000000073</v>
      </c>
      <c r="G925" s="10">
        <f t="shared" si="43"/>
        <v>293.13000000000073</v>
      </c>
      <c r="H925">
        <v>293.13</v>
      </c>
    </row>
    <row r="926" spans="4:8" x14ac:dyDescent="0.25">
      <c r="D926">
        <v>899</v>
      </c>
      <c r="E926">
        <f t="shared" si="44"/>
        <v>8.99</v>
      </c>
      <c r="F926" s="10">
        <f t="shared" ref="F926:F989" si="45">G925</f>
        <v>293.13000000000073</v>
      </c>
      <c r="G926" s="10">
        <f t="shared" si="43"/>
        <v>293.13000000000073</v>
      </c>
      <c r="H926">
        <v>293.13</v>
      </c>
    </row>
    <row r="927" spans="4:8" x14ac:dyDescent="0.25">
      <c r="D927">
        <v>900</v>
      </c>
      <c r="E927">
        <f t="shared" si="44"/>
        <v>9</v>
      </c>
      <c r="F927" s="10">
        <f t="shared" si="45"/>
        <v>293.13000000000073</v>
      </c>
      <c r="G927" s="10">
        <f t="shared" si="43"/>
        <v>293.13000000000073</v>
      </c>
      <c r="H927">
        <v>293.13</v>
      </c>
    </row>
    <row r="928" spans="4:8" x14ac:dyDescent="0.25">
      <c r="D928">
        <v>901</v>
      </c>
      <c r="E928">
        <f t="shared" si="44"/>
        <v>9.01</v>
      </c>
      <c r="F928" s="10">
        <f t="shared" si="45"/>
        <v>293.13000000000073</v>
      </c>
      <c r="G928" s="10">
        <f t="shared" si="43"/>
        <v>293.13000000000073</v>
      </c>
      <c r="H928">
        <v>293.13</v>
      </c>
    </row>
    <row r="929" spans="4:8" x14ac:dyDescent="0.25">
      <c r="D929">
        <v>902</v>
      </c>
      <c r="E929">
        <f t="shared" si="44"/>
        <v>9.02</v>
      </c>
      <c r="F929" s="10">
        <f t="shared" si="45"/>
        <v>293.13000000000073</v>
      </c>
      <c r="G929" s="10">
        <f t="shared" si="43"/>
        <v>293.13000000000073</v>
      </c>
      <c r="H929">
        <v>293.13</v>
      </c>
    </row>
    <row r="930" spans="4:8" x14ac:dyDescent="0.25">
      <c r="D930">
        <v>903</v>
      </c>
      <c r="E930">
        <f t="shared" si="44"/>
        <v>9.0299999999999994</v>
      </c>
      <c r="F930" s="10">
        <f t="shared" si="45"/>
        <v>293.13000000000073</v>
      </c>
      <c r="G930" s="10">
        <f t="shared" si="43"/>
        <v>293.13000000000073</v>
      </c>
      <c r="H930">
        <v>293.13</v>
      </c>
    </row>
    <row r="931" spans="4:8" x14ac:dyDescent="0.25">
      <c r="D931">
        <v>904</v>
      </c>
      <c r="E931">
        <f t="shared" si="44"/>
        <v>9.0400000000000009</v>
      </c>
      <c r="F931" s="10">
        <f t="shared" si="45"/>
        <v>293.13000000000073</v>
      </c>
      <c r="G931" s="10">
        <f t="shared" si="43"/>
        <v>293.13000000000073</v>
      </c>
      <c r="H931">
        <v>293.13</v>
      </c>
    </row>
    <row r="932" spans="4:8" x14ac:dyDescent="0.25">
      <c r="D932">
        <v>905</v>
      </c>
      <c r="E932">
        <f t="shared" si="44"/>
        <v>9.0500000000000007</v>
      </c>
      <c r="F932" s="10">
        <f t="shared" si="45"/>
        <v>293.13000000000073</v>
      </c>
      <c r="G932" s="10">
        <f t="shared" si="43"/>
        <v>293.13000000000073</v>
      </c>
      <c r="H932">
        <v>293.13</v>
      </c>
    </row>
    <row r="933" spans="4:8" x14ac:dyDescent="0.25">
      <c r="D933">
        <v>906</v>
      </c>
      <c r="E933">
        <f t="shared" si="44"/>
        <v>9.06</v>
      </c>
      <c r="F933" s="10">
        <f t="shared" si="45"/>
        <v>293.13000000000073</v>
      </c>
      <c r="G933" s="10">
        <f t="shared" si="43"/>
        <v>293.13000000000073</v>
      </c>
      <c r="H933">
        <v>293.13</v>
      </c>
    </row>
    <row r="934" spans="4:8" x14ac:dyDescent="0.25">
      <c r="D934">
        <v>907</v>
      </c>
      <c r="E934">
        <f t="shared" si="44"/>
        <v>9.07</v>
      </c>
      <c r="F934" s="10">
        <f t="shared" si="45"/>
        <v>293.13000000000073</v>
      </c>
      <c r="G934" s="10">
        <f t="shared" si="43"/>
        <v>293.13000000000073</v>
      </c>
      <c r="H934">
        <v>293.13</v>
      </c>
    </row>
    <row r="935" spans="4:8" x14ac:dyDescent="0.25">
      <c r="D935">
        <v>908</v>
      </c>
      <c r="E935">
        <f t="shared" si="44"/>
        <v>9.08</v>
      </c>
      <c r="F935" s="10">
        <f t="shared" si="45"/>
        <v>293.13000000000073</v>
      </c>
      <c r="G935" s="10">
        <f t="shared" si="43"/>
        <v>293.13000000000073</v>
      </c>
      <c r="H935">
        <v>293.13</v>
      </c>
    </row>
    <row r="936" spans="4:8" x14ac:dyDescent="0.25">
      <c r="D936">
        <v>909</v>
      </c>
      <c r="E936">
        <f t="shared" si="44"/>
        <v>9.09</v>
      </c>
      <c r="F936" s="10">
        <f t="shared" si="45"/>
        <v>293.13000000000073</v>
      </c>
      <c r="G936" s="10">
        <f t="shared" si="43"/>
        <v>293.13000000000073</v>
      </c>
      <c r="H936">
        <v>293.13</v>
      </c>
    </row>
    <row r="937" spans="4:8" x14ac:dyDescent="0.25">
      <c r="D937">
        <v>910</v>
      </c>
      <c r="E937">
        <f t="shared" si="44"/>
        <v>9.1</v>
      </c>
      <c r="F937" s="10">
        <f t="shared" si="45"/>
        <v>293.13000000000073</v>
      </c>
      <c r="G937" s="10">
        <f t="shared" si="43"/>
        <v>293.13000000000073</v>
      </c>
      <c r="H937">
        <v>293.13</v>
      </c>
    </row>
    <row r="938" spans="4:8" x14ac:dyDescent="0.25">
      <c r="D938">
        <v>911</v>
      </c>
      <c r="E938">
        <f t="shared" si="44"/>
        <v>9.11</v>
      </c>
      <c r="F938" s="10">
        <f t="shared" si="45"/>
        <v>293.13000000000073</v>
      </c>
      <c r="G938" s="10">
        <f t="shared" si="43"/>
        <v>293.13000000000073</v>
      </c>
      <c r="H938">
        <v>293.13</v>
      </c>
    </row>
    <row r="939" spans="4:8" x14ac:dyDescent="0.25">
      <c r="D939">
        <v>912</v>
      </c>
      <c r="E939">
        <f t="shared" si="44"/>
        <v>9.120000000000001</v>
      </c>
      <c r="F939" s="10">
        <f t="shared" si="45"/>
        <v>293.13000000000073</v>
      </c>
      <c r="G939" s="10">
        <f t="shared" si="43"/>
        <v>293.13000000000073</v>
      </c>
      <c r="H939">
        <v>293.13</v>
      </c>
    </row>
    <row r="940" spans="4:8" x14ac:dyDescent="0.25">
      <c r="D940">
        <v>913</v>
      </c>
      <c r="E940">
        <f t="shared" si="44"/>
        <v>9.1300000000000008</v>
      </c>
      <c r="F940" s="10">
        <f t="shared" si="45"/>
        <v>293.13000000000073</v>
      </c>
      <c r="G940" s="10">
        <f t="shared" si="43"/>
        <v>293.13000000000073</v>
      </c>
      <c r="H940">
        <v>293.13</v>
      </c>
    </row>
    <row r="941" spans="4:8" x14ac:dyDescent="0.25">
      <c r="D941">
        <v>914</v>
      </c>
      <c r="E941">
        <f t="shared" si="44"/>
        <v>9.14</v>
      </c>
      <c r="F941" s="10">
        <f t="shared" si="45"/>
        <v>293.13000000000073</v>
      </c>
      <c r="G941" s="10">
        <f t="shared" si="43"/>
        <v>293.13000000000073</v>
      </c>
      <c r="H941">
        <v>293.13</v>
      </c>
    </row>
    <row r="942" spans="4:8" x14ac:dyDescent="0.25">
      <c r="D942">
        <v>915</v>
      </c>
      <c r="E942">
        <f t="shared" si="44"/>
        <v>9.15</v>
      </c>
      <c r="F942" s="10">
        <f t="shared" si="45"/>
        <v>293.13000000000073</v>
      </c>
      <c r="G942" s="10">
        <f t="shared" si="43"/>
        <v>293.13000000000073</v>
      </c>
      <c r="H942">
        <v>293.13</v>
      </c>
    </row>
    <row r="943" spans="4:8" x14ac:dyDescent="0.25">
      <c r="D943">
        <v>916</v>
      </c>
      <c r="E943">
        <f t="shared" si="44"/>
        <v>9.16</v>
      </c>
      <c r="F943" s="10">
        <f t="shared" si="45"/>
        <v>293.13000000000073</v>
      </c>
      <c r="G943" s="10">
        <f t="shared" si="43"/>
        <v>293.13000000000073</v>
      </c>
      <c r="H943">
        <v>293.13</v>
      </c>
    </row>
    <row r="944" spans="4:8" x14ac:dyDescent="0.25">
      <c r="D944">
        <v>917</v>
      </c>
      <c r="E944">
        <f t="shared" si="44"/>
        <v>9.17</v>
      </c>
      <c r="F944" s="10">
        <f t="shared" si="45"/>
        <v>293.13000000000073</v>
      </c>
      <c r="G944" s="10">
        <f t="shared" si="43"/>
        <v>293.13000000000073</v>
      </c>
      <c r="H944">
        <v>293.13</v>
      </c>
    </row>
    <row r="945" spans="4:8" x14ac:dyDescent="0.25">
      <c r="D945">
        <v>918</v>
      </c>
      <c r="E945">
        <f t="shared" si="44"/>
        <v>9.18</v>
      </c>
      <c r="F945" s="10">
        <f t="shared" si="45"/>
        <v>293.13000000000073</v>
      </c>
      <c r="G945" s="10">
        <f t="shared" si="43"/>
        <v>293.13000000000073</v>
      </c>
      <c r="H945">
        <v>293.13</v>
      </c>
    </row>
    <row r="946" spans="4:8" x14ac:dyDescent="0.25">
      <c r="D946">
        <v>919</v>
      </c>
      <c r="E946">
        <f t="shared" si="44"/>
        <v>9.19</v>
      </c>
      <c r="F946" s="10">
        <f t="shared" si="45"/>
        <v>293.13000000000073</v>
      </c>
      <c r="G946" s="10">
        <f t="shared" si="43"/>
        <v>293.13000000000073</v>
      </c>
      <c r="H946">
        <v>293.13</v>
      </c>
    </row>
    <row r="947" spans="4:8" x14ac:dyDescent="0.25">
      <c r="D947">
        <v>920</v>
      </c>
      <c r="E947">
        <f t="shared" si="44"/>
        <v>9.2000000000000011</v>
      </c>
      <c r="F947" s="10">
        <f t="shared" si="45"/>
        <v>293.13000000000073</v>
      </c>
      <c r="G947" s="10">
        <f t="shared" si="43"/>
        <v>293.13000000000073</v>
      </c>
      <c r="H947">
        <v>293.13</v>
      </c>
    </row>
    <row r="948" spans="4:8" x14ac:dyDescent="0.25">
      <c r="D948">
        <v>921</v>
      </c>
      <c r="E948">
        <f t="shared" si="44"/>
        <v>9.2100000000000009</v>
      </c>
      <c r="F948" s="10">
        <f t="shared" si="45"/>
        <v>293.13000000000073</v>
      </c>
      <c r="G948" s="10">
        <f t="shared" si="43"/>
        <v>293.13000000000073</v>
      </c>
      <c r="H948">
        <v>293.13</v>
      </c>
    </row>
    <row r="949" spans="4:8" x14ac:dyDescent="0.25">
      <c r="D949">
        <v>922</v>
      </c>
      <c r="E949">
        <f t="shared" si="44"/>
        <v>9.2200000000000006</v>
      </c>
      <c r="F949" s="10">
        <f t="shared" si="45"/>
        <v>293.13000000000073</v>
      </c>
      <c r="G949" s="10">
        <f t="shared" si="43"/>
        <v>293.13000000000073</v>
      </c>
      <c r="H949">
        <v>293.13</v>
      </c>
    </row>
    <row r="950" spans="4:8" x14ac:dyDescent="0.25">
      <c r="D950">
        <v>923</v>
      </c>
      <c r="E950">
        <f t="shared" si="44"/>
        <v>9.23</v>
      </c>
      <c r="F950" s="10">
        <f t="shared" si="45"/>
        <v>293.13000000000073</v>
      </c>
      <c r="G950" s="10">
        <f t="shared" si="43"/>
        <v>293.13000000000073</v>
      </c>
      <c r="H950">
        <v>293.13</v>
      </c>
    </row>
    <row r="951" spans="4:8" x14ac:dyDescent="0.25">
      <c r="D951">
        <v>924</v>
      </c>
      <c r="E951">
        <f t="shared" si="44"/>
        <v>9.24</v>
      </c>
      <c r="F951" s="10">
        <f t="shared" si="45"/>
        <v>293.13000000000073</v>
      </c>
      <c r="G951" s="10">
        <f t="shared" si="43"/>
        <v>293.13000000000073</v>
      </c>
      <c r="H951">
        <v>293.13</v>
      </c>
    </row>
    <row r="952" spans="4:8" x14ac:dyDescent="0.25">
      <c r="D952">
        <v>925</v>
      </c>
      <c r="E952">
        <f t="shared" si="44"/>
        <v>9.25</v>
      </c>
      <c r="F952" s="10">
        <f t="shared" si="45"/>
        <v>293.13000000000073</v>
      </c>
      <c r="G952" s="10">
        <f t="shared" si="43"/>
        <v>293.13000000000073</v>
      </c>
      <c r="H952">
        <v>293.13</v>
      </c>
    </row>
    <row r="953" spans="4:8" x14ac:dyDescent="0.25">
      <c r="D953">
        <v>926</v>
      </c>
      <c r="E953">
        <f t="shared" si="44"/>
        <v>9.26</v>
      </c>
      <c r="F953" s="10">
        <f t="shared" si="45"/>
        <v>293.13000000000073</v>
      </c>
      <c r="G953" s="10">
        <f t="shared" si="43"/>
        <v>293.13000000000073</v>
      </c>
      <c r="H953">
        <v>293.13</v>
      </c>
    </row>
    <row r="954" spans="4:8" x14ac:dyDescent="0.25">
      <c r="D954">
        <v>927</v>
      </c>
      <c r="E954">
        <f t="shared" si="44"/>
        <v>9.27</v>
      </c>
      <c r="F954" s="10">
        <f t="shared" si="45"/>
        <v>293.13000000000073</v>
      </c>
      <c r="G954" s="10">
        <f t="shared" si="43"/>
        <v>293.13000000000073</v>
      </c>
      <c r="H954">
        <v>293.13</v>
      </c>
    </row>
    <row r="955" spans="4:8" x14ac:dyDescent="0.25">
      <c r="D955">
        <v>928</v>
      </c>
      <c r="E955">
        <f t="shared" si="44"/>
        <v>9.2799999999999994</v>
      </c>
      <c r="F955" s="10">
        <f t="shared" si="45"/>
        <v>293.13000000000073</v>
      </c>
      <c r="G955" s="10">
        <f t="shared" si="43"/>
        <v>293.13000000000073</v>
      </c>
      <c r="H955">
        <v>293.13</v>
      </c>
    </row>
    <row r="956" spans="4:8" x14ac:dyDescent="0.25">
      <c r="D956">
        <v>929</v>
      </c>
      <c r="E956">
        <f t="shared" si="44"/>
        <v>9.2900000000000009</v>
      </c>
      <c r="F956" s="10">
        <f t="shared" si="45"/>
        <v>293.13000000000073</v>
      </c>
      <c r="G956" s="10">
        <f t="shared" si="43"/>
        <v>293.13000000000073</v>
      </c>
      <c r="H956">
        <v>293.13</v>
      </c>
    </row>
    <row r="957" spans="4:8" x14ac:dyDescent="0.25">
      <c r="D957">
        <v>930</v>
      </c>
      <c r="E957">
        <f t="shared" si="44"/>
        <v>9.3000000000000007</v>
      </c>
      <c r="F957" s="10">
        <f t="shared" si="45"/>
        <v>293.13000000000073</v>
      </c>
      <c r="G957" s="10">
        <f t="shared" si="43"/>
        <v>293.13000000000073</v>
      </c>
      <c r="H957">
        <v>293.13</v>
      </c>
    </row>
    <row r="958" spans="4:8" x14ac:dyDescent="0.25">
      <c r="D958">
        <v>931</v>
      </c>
      <c r="E958">
        <f t="shared" si="44"/>
        <v>9.31</v>
      </c>
      <c r="F958" s="10">
        <f t="shared" si="45"/>
        <v>293.13000000000073</v>
      </c>
      <c r="G958" s="10">
        <f t="shared" si="43"/>
        <v>293.13000000000073</v>
      </c>
      <c r="H958">
        <v>293.13</v>
      </c>
    </row>
    <row r="959" spans="4:8" x14ac:dyDescent="0.25">
      <c r="D959">
        <v>932</v>
      </c>
      <c r="E959">
        <f t="shared" si="44"/>
        <v>9.32</v>
      </c>
      <c r="F959" s="10">
        <f t="shared" si="45"/>
        <v>293.13000000000073</v>
      </c>
      <c r="G959" s="10">
        <f t="shared" si="43"/>
        <v>293.13000000000073</v>
      </c>
      <c r="H959">
        <v>293.13</v>
      </c>
    </row>
    <row r="960" spans="4:8" x14ac:dyDescent="0.25">
      <c r="D960">
        <v>933</v>
      </c>
      <c r="E960">
        <f t="shared" si="44"/>
        <v>9.33</v>
      </c>
      <c r="F960" s="10">
        <f t="shared" si="45"/>
        <v>293.13000000000073</v>
      </c>
      <c r="G960" s="10">
        <f t="shared" si="43"/>
        <v>293.13000000000073</v>
      </c>
      <c r="H960">
        <v>293.13</v>
      </c>
    </row>
    <row r="961" spans="4:8" x14ac:dyDescent="0.25">
      <c r="D961">
        <v>934</v>
      </c>
      <c r="E961">
        <f t="shared" si="44"/>
        <v>9.34</v>
      </c>
      <c r="F961" s="10">
        <f t="shared" si="45"/>
        <v>293.13000000000073</v>
      </c>
      <c r="G961" s="10">
        <f t="shared" si="43"/>
        <v>293.13000000000073</v>
      </c>
      <c r="H961">
        <v>293.13</v>
      </c>
    </row>
    <row r="962" spans="4:8" x14ac:dyDescent="0.25">
      <c r="D962">
        <v>935</v>
      </c>
      <c r="E962">
        <f t="shared" si="44"/>
        <v>9.35</v>
      </c>
      <c r="F962" s="10">
        <f t="shared" si="45"/>
        <v>293.13000000000073</v>
      </c>
      <c r="G962" s="10">
        <f t="shared" si="43"/>
        <v>293.13000000000073</v>
      </c>
      <c r="H962">
        <v>293.13</v>
      </c>
    </row>
    <row r="963" spans="4:8" x14ac:dyDescent="0.25">
      <c r="D963">
        <v>936</v>
      </c>
      <c r="E963">
        <f t="shared" si="44"/>
        <v>9.36</v>
      </c>
      <c r="F963" s="10">
        <f t="shared" si="45"/>
        <v>293.13000000000073</v>
      </c>
      <c r="G963" s="10">
        <f t="shared" si="43"/>
        <v>293.13000000000073</v>
      </c>
      <c r="H963">
        <v>293.13</v>
      </c>
    </row>
    <row r="964" spans="4:8" x14ac:dyDescent="0.25">
      <c r="D964">
        <v>937</v>
      </c>
      <c r="E964">
        <f t="shared" si="44"/>
        <v>9.370000000000001</v>
      </c>
      <c r="F964" s="10">
        <f t="shared" si="45"/>
        <v>293.13000000000073</v>
      </c>
      <c r="G964" s="10">
        <f t="shared" si="43"/>
        <v>293.13000000000073</v>
      </c>
      <c r="H964">
        <v>293.13</v>
      </c>
    </row>
    <row r="965" spans="4:8" x14ac:dyDescent="0.25">
      <c r="D965">
        <v>938</v>
      </c>
      <c r="E965">
        <f t="shared" si="44"/>
        <v>9.3800000000000008</v>
      </c>
      <c r="F965" s="10">
        <f t="shared" si="45"/>
        <v>293.13000000000073</v>
      </c>
      <c r="G965" s="10">
        <f t="shared" si="43"/>
        <v>293.13000000000073</v>
      </c>
      <c r="H965">
        <v>293.13</v>
      </c>
    </row>
    <row r="966" spans="4:8" x14ac:dyDescent="0.25">
      <c r="D966">
        <v>939</v>
      </c>
      <c r="E966">
        <f t="shared" si="44"/>
        <v>9.39</v>
      </c>
      <c r="F966" s="10">
        <f t="shared" si="45"/>
        <v>293.13000000000073</v>
      </c>
      <c r="G966" s="10">
        <f t="shared" si="43"/>
        <v>293.13000000000073</v>
      </c>
      <c r="H966">
        <v>293.13</v>
      </c>
    </row>
    <row r="967" spans="4:8" x14ac:dyDescent="0.25">
      <c r="D967">
        <v>940</v>
      </c>
      <c r="E967">
        <f t="shared" si="44"/>
        <v>9.4</v>
      </c>
      <c r="F967" s="10">
        <f t="shared" si="45"/>
        <v>293.13000000000073</v>
      </c>
      <c r="G967" s="10">
        <f t="shared" si="43"/>
        <v>293.13000000000073</v>
      </c>
      <c r="H967">
        <v>293.13</v>
      </c>
    </row>
    <row r="968" spans="4:8" x14ac:dyDescent="0.25">
      <c r="D968">
        <v>941</v>
      </c>
      <c r="E968">
        <f t="shared" si="44"/>
        <v>9.41</v>
      </c>
      <c r="F968" s="10">
        <f t="shared" si="45"/>
        <v>293.13000000000073</v>
      </c>
      <c r="G968" s="10">
        <f t="shared" si="43"/>
        <v>293.13000000000073</v>
      </c>
      <c r="H968">
        <v>293.13</v>
      </c>
    </row>
    <row r="969" spans="4:8" x14ac:dyDescent="0.25">
      <c r="D969">
        <v>942</v>
      </c>
      <c r="E969">
        <f t="shared" si="44"/>
        <v>9.42</v>
      </c>
      <c r="F969" s="10">
        <f t="shared" si="45"/>
        <v>293.13000000000073</v>
      </c>
      <c r="G969" s="10">
        <f t="shared" si="43"/>
        <v>293.13000000000073</v>
      </c>
      <c r="H969">
        <v>293.13</v>
      </c>
    </row>
    <row r="970" spans="4:8" x14ac:dyDescent="0.25">
      <c r="D970">
        <v>943</v>
      </c>
      <c r="E970">
        <f t="shared" si="44"/>
        <v>9.43</v>
      </c>
      <c r="F970" s="10">
        <f t="shared" si="45"/>
        <v>293.13000000000073</v>
      </c>
      <c r="G970" s="10">
        <f t="shared" si="43"/>
        <v>293.13000000000073</v>
      </c>
      <c r="H970">
        <v>293.13</v>
      </c>
    </row>
    <row r="971" spans="4:8" x14ac:dyDescent="0.25">
      <c r="D971">
        <v>944</v>
      </c>
      <c r="E971">
        <f t="shared" si="44"/>
        <v>9.44</v>
      </c>
      <c r="F971" s="10">
        <f t="shared" si="45"/>
        <v>293.13000000000073</v>
      </c>
      <c r="G971" s="10">
        <f t="shared" si="43"/>
        <v>293.13000000000073</v>
      </c>
      <c r="H971">
        <v>293.13</v>
      </c>
    </row>
    <row r="972" spans="4:8" x14ac:dyDescent="0.25">
      <c r="D972">
        <v>945</v>
      </c>
      <c r="E972">
        <f t="shared" si="44"/>
        <v>9.4500000000000011</v>
      </c>
      <c r="F972" s="10">
        <f t="shared" si="45"/>
        <v>293.13000000000073</v>
      </c>
      <c r="G972" s="10">
        <f t="shared" si="43"/>
        <v>293.13000000000073</v>
      </c>
      <c r="H972">
        <v>293.13</v>
      </c>
    </row>
    <row r="973" spans="4:8" x14ac:dyDescent="0.25">
      <c r="D973">
        <v>946</v>
      </c>
      <c r="E973">
        <f t="shared" si="44"/>
        <v>9.4600000000000009</v>
      </c>
      <c r="F973" s="10">
        <f t="shared" si="45"/>
        <v>293.13000000000073</v>
      </c>
      <c r="G973" s="10">
        <f t="shared" si="43"/>
        <v>293.13000000000073</v>
      </c>
      <c r="H973">
        <v>293.13</v>
      </c>
    </row>
    <row r="974" spans="4:8" x14ac:dyDescent="0.25">
      <c r="D974">
        <v>947</v>
      </c>
      <c r="E974">
        <f t="shared" si="44"/>
        <v>9.4700000000000006</v>
      </c>
      <c r="F974" s="10">
        <f t="shared" si="45"/>
        <v>293.13000000000073</v>
      </c>
      <c r="G974" s="10">
        <f t="shared" si="43"/>
        <v>293.13000000000073</v>
      </c>
      <c r="H974">
        <v>293.13</v>
      </c>
    </row>
    <row r="975" spans="4:8" x14ac:dyDescent="0.25">
      <c r="D975">
        <v>948</v>
      </c>
      <c r="E975">
        <f t="shared" si="44"/>
        <v>9.48</v>
      </c>
      <c r="F975" s="10">
        <f t="shared" si="45"/>
        <v>293.13000000000073</v>
      </c>
      <c r="G975" s="10">
        <f t="shared" si="43"/>
        <v>293.13000000000073</v>
      </c>
      <c r="H975">
        <v>293.13</v>
      </c>
    </row>
    <row r="976" spans="4:8" x14ac:dyDescent="0.25">
      <c r="D976">
        <v>949</v>
      </c>
      <c r="E976">
        <f t="shared" si="44"/>
        <v>9.49</v>
      </c>
      <c r="F976" s="10">
        <f t="shared" si="45"/>
        <v>293.13000000000073</v>
      </c>
      <c r="G976" s="10">
        <f t="shared" si="43"/>
        <v>293.13000000000073</v>
      </c>
      <c r="H976">
        <v>293.13</v>
      </c>
    </row>
    <row r="977" spans="4:8" x14ac:dyDescent="0.25">
      <c r="D977">
        <v>950</v>
      </c>
      <c r="E977">
        <f t="shared" si="44"/>
        <v>9.5</v>
      </c>
      <c r="F977" s="10">
        <f t="shared" si="45"/>
        <v>293.13000000000073</v>
      </c>
      <c r="G977" s="10">
        <f t="shared" si="43"/>
        <v>293.13000000000073</v>
      </c>
      <c r="H977">
        <v>293.13</v>
      </c>
    </row>
    <row r="978" spans="4:8" x14ac:dyDescent="0.25">
      <c r="D978">
        <v>951</v>
      </c>
      <c r="E978">
        <f t="shared" si="44"/>
        <v>9.51</v>
      </c>
      <c r="F978" s="10">
        <f t="shared" si="45"/>
        <v>293.13000000000073</v>
      </c>
      <c r="G978" s="10">
        <f t="shared" si="43"/>
        <v>293.13000000000073</v>
      </c>
      <c r="H978">
        <v>293.13</v>
      </c>
    </row>
    <row r="979" spans="4:8" x14ac:dyDescent="0.25">
      <c r="D979">
        <v>952</v>
      </c>
      <c r="E979">
        <f t="shared" si="44"/>
        <v>9.52</v>
      </c>
      <c r="F979" s="10">
        <f t="shared" si="45"/>
        <v>293.13000000000073</v>
      </c>
      <c r="G979" s="10">
        <f t="shared" si="43"/>
        <v>293.13000000000073</v>
      </c>
      <c r="H979">
        <v>293.13</v>
      </c>
    </row>
    <row r="980" spans="4:8" x14ac:dyDescent="0.25">
      <c r="D980">
        <v>953</v>
      </c>
      <c r="E980">
        <f t="shared" si="44"/>
        <v>9.5299999999999994</v>
      </c>
      <c r="F980" s="10">
        <f t="shared" si="45"/>
        <v>293.13000000000073</v>
      </c>
      <c r="G980" s="10">
        <f t="shared" si="43"/>
        <v>293.13000000000073</v>
      </c>
      <c r="H980">
        <v>293.13</v>
      </c>
    </row>
    <row r="981" spans="4:8" x14ac:dyDescent="0.25">
      <c r="D981">
        <v>954</v>
      </c>
      <c r="E981">
        <f t="shared" si="44"/>
        <v>9.5400000000000009</v>
      </c>
      <c r="F981" s="10">
        <f t="shared" si="45"/>
        <v>293.13000000000073</v>
      </c>
      <c r="G981" s="10">
        <f t="shared" si="43"/>
        <v>293.13000000000073</v>
      </c>
      <c r="H981">
        <v>293.13</v>
      </c>
    </row>
    <row r="982" spans="4:8" x14ac:dyDescent="0.25">
      <c r="D982">
        <v>955</v>
      </c>
      <c r="E982">
        <f t="shared" si="44"/>
        <v>9.5500000000000007</v>
      </c>
      <c r="F982" s="10">
        <f t="shared" si="45"/>
        <v>293.13000000000073</v>
      </c>
      <c r="G982" s="10">
        <f t="shared" si="43"/>
        <v>293.13000000000073</v>
      </c>
      <c r="H982">
        <v>293.13</v>
      </c>
    </row>
    <row r="983" spans="4:8" x14ac:dyDescent="0.25">
      <c r="D983">
        <v>956</v>
      </c>
      <c r="E983">
        <f t="shared" si="44"/>
        <v>9.56</v>
      </c>
      <c r="F983" s="10">
        <f t="shared" si="45"/>
        <v>293.13000000000073</v>
      </c>
      <c r="G983" s="10">
        <f t="shared" si="43"/>
        <v>293.13000000000073</v>
      </c>
      <c r="H983">
        <v>293.13</v>
      </c>
    </row>
    <row r="984" spans="4:8" x14ac:dyDescent="0.25">
      <c r="D984">
        <v>957</v>
      </c>
      <c r="E984">
        <f t="shared" si="44"/>
        <v>9.57</v>
      </c>
      <c r="F984" s="10">
        <f t="shared" si="45"/>
        <v>293.13000000000073</v>
      </c>
      <c r="G984" s="10">
        <f t="shared" si="43"/>
        <v>293.13000000000073</v>
      </c>
      <c r="H984">
        <v>293.13</v>
      </c>
    </row>
    <row r="985" spans="4:8" x14ac:dyDescent="0.25">
      <c r="D985">
        <v>958</v>
      </c>
      <c r="E985">
        <f t="shared" si="44"/>
        <v>9.58</v>
      </c>
      <c r="F985" s="10">
        <f t="shared" si="45"/>
        <v>293.13000000000073</v>
      </c>
      <c r="G985" s="10">
        <f t="shared" si="43"/>
        <v>293.13000000000073</v>
      </c>
      <c r="H985">
        <v>293.13</v>
      </c>
    </row>
    <row r="986" spans="4:8" x14ac:dyDescent="0.25">
      <c r="D986">
        <v>959</v>
      </c>
      <c r="E986">
        <f t="shared" si="44"/>
        <v>9.59</v>
      </c>
      <c r="F986" s="10">
        <f t="shared" si="45"/>
        <v>293.13000000000073</v>
      </c>
      <c r="G986" s="10">
        <f t="shared" si="43"/>
        <v>293.13000000000073</v>
      </c>
      <c r="H986">
        <v>293.13</v>
      </c>
    </row>
    <row r="987" spans="4:8" x14ac:dyDescent="0.25">
      <c r="D987">
        <v>960</v>
      </c>
      <c r="E987">
        <f t="shared" si="44"/>
        <v>9.6</v>
      </c>
      <c r="F987" s="10">
        <f t="shared" si="45"/>
        <v>293.13000000000073</v>
      </c>
      <c r="G987" s="10">
        <f t="shared" ref="G987:G1027" si="46">F987-((($B$24*$B$25*(F987-$G$6))/1000)/($G$15*$G$16*$G$13))</f>
        <v>293.13000000000073</v>
      </c>
      <c r="H987">
        <v>293.13</v>
      </c>
    </row>
    <row r="988" spans="4:8" x14ac:dyDescent="0.25">
      <c r="D988">
        <v>961</v>
      </c>
      <c r="E988">
        <f t="shared" ref="E988:E1027" si="47">D988*$B$16</f>
        <v>9.61</v>
      </c>
      <c r="F988" s="10">
        <f t="shared" si="45"/>
        <v>293.13000000000073</v>
      </c>
      <c r="G988" s="10">
        <f t="shared" si="46"/>
        <v>293.13000000000073</v>
      </c>
      <c r="H988">
        <v>293.13</v>
      </c>
    </row>
    <row r="989" spans="4:8" x14ac:dyDescent="0.25">
      <c r="D989">
        <v>962</v>
      </c>
      <c r="E989">
        <f t="shared" si="47"/>
        <v>9.620000000000001</v>
      </c>
      <c r="F989" s="10">
        <f t="shared" si="45"/>
        <v>293.13000000000073</v>
      </c>
      <c r="G989" s="10">
        <f t="shared" si="46"/>
        <v>293.13000000000073</v>
      </c>
      <c r="H989">
        <v>293.13</v>
      </c>
    </row>
    <row r="990" spans="4:8" x14ac:dyDescent="0.25">
      <c r="D990">
        <v>963</v>
      </c>
      <c r="E990">
        <f t="shared" si="47"/>
        <v>9.6300000000000008</v>
      </c>
      <c r="F990" s="10">
        <f t="shared" ref="F990:F1027" si="48">G989</f>
        <v>293.13000000000073</v>
      </c>
      <c r="G990" s="10">
        <f t="shared" si="46"/>
        <v>293.13000000000073</v>
      </c>
      <c r="H990">
        <v>293.13</v>
      </c>
    </row>
    <row r="991" spans="4:8" x14ac:dyDescent="0.25">
      <c r="D991">
        <v>964</v>
      </c>
      <c r="E991">
        <f t="shared" si="47"/>
        <v>9.64</v>
      </c>
      <c r="F991" s="10">
        <f t="shared" si="48"/>
        <v>293.13000000000073</v>
      </c>
      <c r="G991" s="10">
        <f t="shared" si="46"/>
        <v>293.13000000000073</v>
      </c>
      <c r="H991">
        <v>293.13</v>
      </c>
    </row>
    <row r="992" spans="4:8" x14ac:dyDescent="0.25">
      <c r="D992">
        <v>965</v>
      </c>
      <c r="E992">
        <f t="shared" si="47"/>
        <v>9.65</v>
      </c>
      <c r="F992" s="10">
        <f t="shared" si="48"/>
        <v>293.13000000000073</v>
      </c>
      <c r="G992" s="10">
        <f t="shared" si="46"/>
        <v>293.13000000000073</v>
      </c>
      <c r="H992">
        <v>293.13</v>
      </c>
    </row>
    <row r="993" spans="4:8" x14ac:dyDescent="0.25">
      <c r="D993">
        <v>966</v>
      </c>
      <c r="E993">
        <f t="shared" si="47"/>
        <v>9.66</v>
      </c>
      <c r="F993" s="10">
        <f t="shared" si="48"/>
        <v>293.13000000000073</v>
      </c>
      <c r="G993" s="10">
        <f t="shared" si="46"/>
        <v>293.13000000000073</v>
      </c>
      <c r="H993">
        <v>293.13</v>
      </c>
    </row>
    <row r="994" spans="4:8" x14ac:dyDescent="0.25">
      <c r="D994">
        <v>967</v>
      </c>
      <c r="E994">
        <f t="shared" si="47"/>
        <v>9.67</v>
      </c>
      <c r="F994" s="10">
        <f t="shared" si="48"/>
        <v>293.13000000000073</v>
      </c>
      <c r="G994" s="10">
        <f t="shared" si="46"/>
        <v>293.13000000000073</v>
      </c>
      <c r="H994">
        <v>293.13</v>
      </c>
    </row>
    <row r="995" spans="4:8" x14ac:dyDescent="0.25">
      <c r="D995">
        <v>968</v>
      </c>
      <c r="E995">
        <f t="shared" si="47"/>
        <v>9.68</v>
      </c>
      <c r="F995" s="10">
        <f t="shared" si="48"/>
        <v>293.13000000000073</v>
      </c>
      <c r="G995" s="10">
        <f t="shared" si="46"/>
        <v>293.13000000000073</v>
      </c>
      <c r="H995">
        <v>293.13</v>
      </c>
    </row>
    <row r="996" spans="4:8" x14ac:dyDescent="0.25">
      <c r="D996">
        <v>969</v>
      </c>
      <c r="E996">
        <f t="shared" si="47"/>
        <v>9.69</v>
      </c>
      <c r="F996" s="10">
        <f t="shared" si="48"/>
        <v>293.13000000000073</v>
      </c>
      <c r="G996" s="10">
        <f t="shared" si="46"/>
        <v>293.13000000000073</v>
      </c>
      <c r="H996">
        <v>293.13</v>
      </c>
    </row>
    <row r="997" spans="4:8" x14ac:dyDescent="0.25">
      <c r="D997">
        <v>970</v>
      </c>
      <c r="E997">
        <f t="shared" si="47"/>
        <v>9.7000000000000011</v>
      </c>
      <c r="F997" s="10">
        <f t="shared" si="48"/>
        <v>293.13000000000073</v>
      </c>
      <c r="G997" s="10">
        <f t="shared" si="46"/>
        <v>293.13000000000073</v>
      </c>
      <c r="H997">
        <v>293.13</v>
      </c>
    </row>
    <row r="998" spans="4:8" x14ac:dyDescent="0.25">
      <c r="D998">
        <v>971</v>
      </c>
      <c r="E998">
        <f t="shared" si="47"/>
        <v>9.7100000000000009</v>
      </c>
      <c r="F998" s="10">
        <f t="shared" si="48"/>
        <v>293.13000000000073</v>
      </c>
      <c r="G998" s="10">
        <f t="shared" si="46"/>
        <v>293.13000000000073</v>
      </c>
      <c r="H998">
        <v>293.13</v>
      </c>
    </row>
    <row r="999" spans="4:8" x14ac:dyDescent="0.25">
      <c r="D999">
        <v>972</v>
      </c>
      <c r="E999">
        <f t="shared" si="47"/>
        <v>9.7200000000000006</v>
      </c>
      <c r="F999" s="10">
        <f t="shared" si="48"/>
        <v>293.13000000000073</v>
      </c>
      <c r="G999" s="10">
        <f t="shared" si="46"/>
        <v>293.13000000000073</v>
      </c>
      <c r="H999">
        <v>293.13</v>
      </c>
    </row>
    <row r="1000" spans="4:8" x14ac:dyDescent="0.25">
      <c r="D1000">
        <v>973</v>
      </c>
      <c r="E1000">
        <f t="shared" si="47"/>
        <v>9.73</v>
      </c>
      <c r="F1000" s="10">
        <f t="shared" si="48"/>
        <v>293.13000000000073</v>
      </c>
      <c r="G1000" s="10">
        <f t="shared" si="46"/>
        <v>293.13000000000073</v>
      </c>
      <c r="H1000">
        <v>293.13</v>
      </c>
    </row>
    <row r="1001" spans="4:8" x14ac:dyDescent="0.25">
      <c r="D1001">
        <v>974</v>
      </c>
      <c r="E1001">
        <f t="shared" si="47"/>
        <v>9.74</v>
      </c>
      <c r="F1001" s="10">
        <f t="shared" si="48"/>
        <v>293.13000000000073</v>
      </c>
      <c r="G1001" s="10">
        <f t="shared" si="46"/>
        <v>293.13000000000073</v>
      </c>
      <c r="H1001">
        <v>293.13</v>
      </c>
    </row>
    <row r="1002" spans="4:8" x14ac:dyDescent="0.25">
      <c r="D1002">
        <v>975</v>
      </c>
      <c r="E1002">
        <f t="shared" si="47"/>
        <v>9.75</v>
      </c>
      <c r="F1002" s="10">
        <f t="shared" si="48"/>
        <v>293.13000000000073</v>
      </c>
      <c r="G1002" s="10">
        <f t="shared" si="46"/>
        <v>293.13000000000073</v>
      </c>
      <c r="H1002">
        <v>293.13</v>
      </c>
    </row>
    <row r="1003" spans="4:8" x14ac:dyDescent="0.25">
      <c r="D1003">
        <v>976</v>
      </c>
      <c r="E1003">
        <f t="shared" si="47"/>
        <v>9.76</v>
      </c>
      <c r="F1003" s="10">
        <f t="shared" si="48"/>
        <v>293.13000000000073</v>
      </c>
      <c r="G1003" s="10">
        <f t="shared" si="46"/>
        <v>293.13000000000073</v>
      </c>
      <c r="H1003">
        <v>293.13</v>
      </c>
    </row>
    <row r="1004" spans="4:8" x14ac:dyDescent="0.25">
      <c r="D1004">
        <v>977</v>
      </c>
      <c r="E1004">
        <f t="shared" si="47"/>
        <v>9.77</v>
      </c>
      <c r="F1004" s="10">
        <f t="shared" si="48"/>
        <v>293.13000000000073</v>
      </c>
      <c r="G1004" s="10">
        <f t="shared" si="46"/>
        <v>293.13000000000073</v>
      </c>
      <c r="H1004">
        <v>293.13</v>
      </c>
    </row>
    <row r="1005" spans="4:8" x14ac:dyDescent="0.25">
      <c r="D1005">
        <v>978</v>
      </c>
      <c r="E1005">
        <f t="shared" si="47"/>
        <v>9.7799999999999994</v>
      </c>
      <c r="F1005" s="10">
        <f t="shared" si="48"/>
        <v>293.13000000000073</v>
      </c>
      <c r="G1005" s="10">
        <f t="shared" si="46"/>
        <v>293.13000000000073</v>
      </c>
      <c r="H1005">
        <v>293.13</v>
      </c>
    </row>
    <row r="1006" spans="4:8" x14ac:dyDescent="0.25">
      <c r="D1006">
        <v>979</v>
      </c>
      <c r="E1006">
        <f t="shared" si="47"/>
        <v>9.7900000000000009</v>
      </c>
      <c r="F1006" s="10">
        <f t="shared" si="48"/>
        <v>293.13000000000073</v>
      </c>
      <c r="G1006" s="10">
        <f t="shared" si="46"/>
        <v>293.13000000000073</v>
      </c>
      <c r="H1006">
        <v>293.13</v>
      </c>
    </row>
    <row r="1007" spans="4:8" x14ac:dyDescent="0.25">
      <c r="D1007">
        <v>980</v>
      </c>
      <c r="E1007">
        <f t="shared" si="47"/>
        <v>9.8000000000000007</v>
      </c>
      <c r="F1007" s="10">
        <f t="shared" si="48"/>
        <v>293.13000000000073</v>
      </c>
      <c r="G1007" s="10">
        <f t="shared" si="46"/>
        <v>293.13000000000073</v>
      </c>
      <c r="H1007">
        <v>293.13</v>
      </c>
    </row>
    <row r="1008" spans="4:8" x14ac:dyDescent="0.25">
      <c r="D1008">
        <v>981</v>
      </c>
      <c r="E1008">
        <f t="shared" si="47"/>
        <v>9.81</v>
      </c>
      <c r="F1008" s="10">
        <f t="shared" si="48"/>
        <v>293.13000000000073</v>
      </c>
      <c r="G1008" s="10">
        <f t="shared" si="46"/>
        <v>293.13000000000073</v>
      </c>
      <c r="H1008">
        <v>293.13</v>
      </c>
    </row>
    <row r="1009" spans="4:8" x14ac:dyDescent="0.25">
      <c r="D1009">
        <v>982</v>
      </c>
      <c r="E1009">
        <f t="shared" si="47"/>
        <v>9.82</v>
      </c>
      <c r="F1009" s="10">
        <f t="shared" si="48"/>
        <v>293.13000000000073</v>
      </c>
      <c r="G1009" s="10">
        <f t="shared" si="46"/>
        <v>293.13000000000073</v>
      </c>
      <c r="H1009">
        <v>293.13</v>
      </c>
    </row>
    <row r="1010" spans="4:8" x14ac:dyDescent="0.25">
      <c r="D1010">
        <v>983</v>
      </c>
      <c r="E1010">
        <f t="shared" si="47"/>
        <v>9.83</v>
      </c>
      <c r="F1010" s="10">
        <f t="shared" si="48"/>
        <v>293.13000000000073</v>
      </c>
      <c r="G1010" s="10">
        <f t="shared" si="46"/>
        <v>293.13000000000073</v>
      </c>
      <c r="H1010">
        <v>293.13</v>
      </c>
    </row>
    <row r="1011" spans="4:8" x14ac:dyDescent="0.25">
      <c r="D1011">
        <v>984</v>
      </c>
      <c r="E1011">
        <f t="shared" si="47"/>
        <v>9.84</v>
      </c>
      <c r="F1011" s="10">
        <f t="shared" si="48"/>
        <v>293.13000000000073</v>
      </c>
      <c r="G1011" s="10">
        <f t="shared" si="46"/>
        <v>293.13000000000073</v>
      </c>
      <c r="H1011">
        <v>293.13</v>
      </c>
    </row>
    <row r="1012" spans="4:8" x14ac:dyDescent="0.25">
      <c r="D1012">
        <v>985</v>
      </c>
      <c r="E1012">
        <f t="shared" si="47"/>
        <v>9.85</v>
      </c>
      <c r="F1012" s="10">
        <f t="shared" si="48"/>
        <v>293.13000000000073</v>
      </c>
      <c r="G1012" s="10">
        <f t="shared" si="46"/>
        <v>293.13000000000073</v>
      </c>
      <c r="H1012">
        <v>293.13</v>
      </c>
    </row>
    <row r="1013" spans="4:8" x14ac:dyDescent="0.25">
      <c r="D1013">
        <v>986</v>
      </c>
      <c r="E1013">
        <f t="shared" si="47"/>
        <v>9.86</v>
      </c>
      <c r="F1013" s="10">
        <f t="shared" si="48"/>
        <v>293.13000000000073</v>
      </c>
      <c r="G1013" s="10">
        <f t="shared" si="46"/>
        <v>293.13000000000073</v>
      </c>
      <c r="H1013">
        <v>293.13</v>
      </c>
    </row>
    <row r="1014" spans="4:8" x14ac:dyDescent="0.25">
      <c r="D1014">
        <v>987</v>
      </c>
      <c r="E1014">
        <f t="shared" si="47"/>
        <v>9.870000000000001</v>
      </c>
      <c r="F1014" s="10">
        <f t="shared" si="48"/>
        <v>293.13000000000073</v>
      </c>
      <c r="G1014" s="10">
        <f t="shared" si="46"/>
        <v>293.13000000000073</v>
      </c>
      <c r="H1014">
        <v>293.13</v>
      </c>
    </row>
    <row r="1015" spans="4:8" x14ac:dyDescent="0.25">
      <c r="D1015">
        <v>988</v>
      </c>
      <c r="E1015">
        <f t="shared" si="47"/>
        <v>9.8800000000000008</v>
      </c>
      <c r="F1015" s="10">
        <f t="shared" si="48"/>
        <v>293.13000000000073</v>
      </c>
      <c r="G1015" s="10">
        <f t="shared" si="46"/>
        <v>293.13000000000073</v>
      </c>
      <c r="H1015">
        <v>293.13</v>
      </c>
    </row>
    <row r="1016" spans="4:8" x14ac:dyDescent="0.25">
      <c r="D1016">
        <v>989</v>
      </c>
      <c r="E1016">
        <f t="shared" si="47"/>
        <v>9.89</v>
      </c>
      <c r="F1016" s="10">
        <f t="shared" si="48"/>
        <v>293.13000000000073</v>
      </c>
      <c r="G1016" s="10">
        <f t="shared" si="46"/>
        <v>293.13000000000073</v>
      </c>
      <c r="H1016">
        <v>293.13</v>
      </c>
    </row>
    <row r="1017" spans="4:8" x14ac:dyDescent="0.25">
      <c r="D1017">
        <v>990</v>
      </c>
      <c r="E1017">
        <f t="shared" si="47"/>
        <v>9.9</v>
      </c>
      <c r="F1017" s="10">
        <f t="shared" si="48"/>
        <v>293.13000000000073</v>
      </c>
      <c r="G1017" s="10">
        <f t="shared" si="46"/>
        <v>293.13000000000073</v>
      </c>
      <c r="H1017">
        <v>293.13</v>
      </c>
    </row>
    <row r="1018" spans="4:8" x14ac:dyDescent="0.25">
      <c r="D1018">
        <v>991</v>
      </c>
      <c r="E1018">
        <f t="shared" si="47"/>
        <v>9.91</v>
      </c>
      <c r="F1018" s="10">
        <f t="shared" si="48"/>
        <v>293.13000000000073</v>
      </c>
      <c r="G1018" s="10">
        <f t="shared" si="46"/>
        <v>293.13000000000073</v>
      </c>
      <c r="H1018">
        <v>293.13</v>
      </c>
    </row>
    <row r="1019" spans="4:8" x14ac:dyDescent="0.25">
      <c r="D1019">
        <v>992</v>
      </c>
      <c r="E1019">
        <f t="shared" si="47"/>
        <v>9.92</v>
      </c>
      <c r="F1019" s="10">
        <f t="shared" si="48"/>
        <v>293.13000000000073</v>
      </c>
      <c r="G1019" s="10">
        <f t="shared" si="46"/>
        <v>293.13000000000073</v>
      </c>
      <c r="H1019">
        <v>293.13</v>
      </c>
    </row>
    <row r="1020" spans="4:8" x14ac:dyDescent="0.25">
      <c r="D1020">
        <v>993</v>
      </c>
      <c r="E1020">
        <f t="shared" si="47"/>
        <v>9.93</v>
      </c>
      <c r="F1020" s="10">
        <f t="shared" si="48"/>
        <v>293.13000000000073</v>
      </c>
      <c r="G1020" s="10">
        <f t="shared" si="46"/>
        <v>293.13000000000073</v>
      </c>
      <c r="H1020">
        <v>293.13</v>
      </c>
    </row>
    <row r="1021" spans="4:8" x14ac:dyDescent="0.25">
      <c r="D1021">
        <v>994</v>
      </c>
      <c r="E1021">
        <f t="shared" si="47"/>
        <v>9.94</v>
      </c>
      <c r="F1021" s="10">
        <f t="shared" si="48"/>
        <v>293.13000000000073</v>
      </c>
      <c r="G1021" s="10">
        <f t="shared" si="46"/>
        <v>293.13000000000073</v>
      </c>
      <c r="H1021">
        <v>293.13</v>
      </c>
    </row>
    <row r="1022" spans="4:8" x14ac:dyDescent="0.25">
      <c r="D1022">
        <v>995</v>
      </c>
      <c r="E1022">
        <f t="shared" si="47"/>
        <v>9.9500000000000011</v>
      </c>
      <c r="F1022" s="10">
        <f t="shared" si="48"/>
        <v>293.13000000000073</v>
      </c>
      <c r="G1022" s="10">
        <f t="shared" si="46"/>
        <v>293.13000000000073</v>
      </c>
      <c r="H1022">
        <v>293.13</v>
      </c>
    </row>
    <row r="1023" spans="4:8" x14ac:dyDescent="0.25">
      <c r="D1023">
        <v>996</v>
      </c>
      <c r="E1023">
        <f>D1023*$B$16</f>
        <v>9.9600000000000009</v>
      </c>
      <c r="F1023" s="10">
        <f>G1022</f>
        <v>293.13000000000073</v>
      </c>
      <c r="G1023" s="10">
        <f t="shared" si="46"/>
        <v>293.13000000000073</v>
      </c>
      <c r="H1023">
        <v>293.13</v>
      </c>
    </row>
    <row r="1024" spans="4:8" x14ac:dyDescent="0.25">
      <c r="D1024">
        <v>997</v>
      </c>
      <c r="E1024">
        <f t="shared" si="47"/>
        <v>9.9700000000000006</v>
      </c>
      <c r="F1024" s="10">
        <f t="shared" si="48"/>
        <v>293.13000000000073</v>
      </c>
      <c r="G1024" s="10">
        <f t="shared" si="46"/>
        <v>293.13000000000073</v>
      </c>
      <c r="H1024">
        <v>293.13</v>
      </c>
    </row>
    <row r="1025" spans="4:8" x14ac:dyDescent="0.25">
      <c r="D1025">
        <v>998</v>
      </c>
      <c r="E1025">
        <f t="shared" si="47"/>
        <v>9.98</v>
      </c>
      <c r="F1025" s="10">
        <f t="shared" si="48"/>
        <v>293.13000000000073</v>
      </c>
      <c r="G1025" s="10">
        <f t="shared" si="46"/>
        <v>293.13000000000073</v>
      </c>
      <c r="H1025">
        <v>293.13</v>
      </c>
    </row>
    <row r="1026" spans="4:8" x14ac:dyDescent="0.25">
      <c r="D1026">
        <v>999</v>
      </c>
      <c r="E1026">
        <f t="shared" si="47"/>
        <v>9.99</v>
      </c>
      <c r="F1026" s="10">
        <f t="shared" si="48"/>
        <v>293.13000000000073</v>
      </c>
      <c r="G1026" s="10">
        <f t="shared" si="46"/>
        <v>293.13000000000073</v>
      </c>
      <c r="H1026">
        <v>293.13</v>
      </c>
    </row>
    <row r="1027" spans="4:8" x14ac:dyDescent="0.25">
      <c r="D1027">
        <v>1000</v>
      </c>
      <c r="E1027">
        <f t="shared" si="47"/>
        <v>10</v>
      </c>
      <c r="F1027" s="10">
        <f t="shared" si="48"/>
        <v>293.13000000000073</v>
      </c>
      <c r="G1027" s="10">
        <f t="shared" si="46"/>
        <v>293.13000000000073</v>
      </c>
      <c r="H1027">
        <v>293.13</v>
      </c>
    </row>
    <row r="1028" spans="4:8" x14ac:dyDescent="0.25">
      <c r="G1028" s="10"/>
    </row>
    <row r="1029" spans="4:8" x14ac:dyDescent="0.25">
      <c r="F1029" s="10"/>
      <c r="G1029" s="10"/>
    </row>
    <row r="1030" spans="4:8" x14ac:dyDescent="0.25">
      <c r="F1030" s="10"/>
      <c r="G1030" s="10"/>
    </row>
    <row r="1031" spans="4:8" x14ac:dyDescent="0.25">
      <c r="F1031" s="10"/>
      <c r="G1031" s="10"/>
    </row>
    <row r="1032" spans="4:8" x14ac:dyDescent="0.25">
      <c r="F1032" s="10"/>
      <c r="G1032" s="10"/>
    </row>
    <row r="1033" spans="4:8" x14ac:dyDescent="0.25">
      <c r="F1033" s="10"/>
      <c r="G1033" s="10"/>
    </row>
    <row r="1034" spans="4:8" x14ac:dyDescent="0.25">
      <c r="F1034" s="10"/>
      <c r="G1034" s="10"/>
    </row>
    <row r="1035" spans="4:8" x14ac:dyDescent="0.25">
      <c r="F1035" s="10"/>
      <c r="G1035" s="10"/>
    </row>
    <row r="1036" spans="4:8" x14ac:dyDescent="0.25">
      <c r="F1036" s="10"/>
      <c r="G1036" s="10"/>
    </row>
    <row r="1037" spans="4:8" x14ac:dyDescent="0.25">
      <c r="F1037" s="10"/>
      <c r="G1037" s="10"/>
    </row>
    <row r="1038" spans="4:8" x14ac:dyDescent="0.25">
      <c r="F1038" s="10"/>
      <c r="G1038" s="10"/>
    </row>
    <row r="1039" spans="4:8" x14ac:dyDescent="0.25">
      <c r="F1039" s="10"/>
      <c r="G1039" s="10"/>
    </row>
    <row r="1040" spans="4:8" x14ac:dyDescent="0.25">
      <c r="F1040" s="10"/>
      <c r="G1040" s="10"/>
    </row>
    <row r="1041" spans="6:7" x14ac:dyDescent="0.25">
      <c r="F1041" s="10"/>
      <c r="G1041" s="10"/>
    </row>
    <row r="1042" spans="6:7" x14ac:dyDescent="0.25">
      <c r="F1042" s="10"/>
      <c r="G1042" s="10"/>
    </row>
    <row r="1043" spans="6:7" x14ac:dyDescent="0.25">
      <c r="F1043" s="10"/>
      <c r="G1043" s="10"/>
    </row>
    <row r="1044" spans="6:7" x14ac:dyDescent="0.25">
      <c r="F1044" s="10"/>
      <c r="G1044" s="10"/>
    </row>
    <row r="1045" spans="6:7" x14ac:dyDescent="0.25">
      <c r="F1045" s="10"/>
      <c r="G1045" s="10"/>
    </row>
    <row r="1046" spans="6:7" x14ac:dyDescent="0.25">
      <c r="F1046" s="10"/>
      <c r="G1046" s="10"/>
    </row>
    <row r="1047" spans="6:7" x14ac:dyDescent="0.25">
      <c r="F1047" s="10"/>
      <c r="G1047" s="10"/>
    </row>
    <row r="1048" spans="6:7" x14ac:dyDescent="0.25">
      <c r="F1048" s="10"/>
      <c r="G1048" s="10"/>
    </row>
    <row r="1049" spans="6:7" x14ac:dyDescent="0.25">
      <c r="F1049" s="10"/>
      <c r="G1049" s="10"/>
    </row>
    <row r="1050" spans="6:7" x14ac:dyDescent="0.25">
      <c r="F1050" s="10"/>
      <c r="G1050" s="10"/>
    </row>
    <row r="1051" spans="6:7" x14ac:dyDescent="0.25">
      <c r="F1051" s="10"/>
      <c r="G1051" s="10"/>
    </row>
    <row r="1052" spans="6:7" x14ac:dyDescent="0.25">
      <c r="F1052" s="10"/>
      <c r="G1052" s="10"/>
    </row>
    <row r="1053" spans="6:7" x14ac:dyDescent="0.25">
      <c r="F1053" s="10"/>
      <c r="G1053" s="10"/>
    </row>
    <row r="1054" spans="6:7" x14ac:dyDescent="0.25">
      <c r="F1054" s="10"/>
      <c r="G1054" s="10"/>
    </row>
    <row r="1055" spans="6:7" x14ac:dyDescent="0.25">
      <c r="F1055" s="10"/>
      <c r="G1055" s="10"/>
    </row>
    <row r="1056" spans="6:7" x14ac:dyDescent="0.25">
      <c r="F1056" s="10"/>
      <c r="G1056" s="10"/>
    </row>
    <row r="1057" spans="6:7" x14ac:dyDescent="0.25">
      <c r="F1057" s="10"/>
      <c r="G1057" s="10"/>
    </row>
    <row r="1058" spans="6:7" x14ac:dyDescent="0.25">
      <c r="F1058" s="10"/>
      <c r="G1058" s="10"/>
    </row>
    <row r="1059" spans="6:7" x14ac:dyDescent="0.25">
      <c r="F1059" s="10"/>
      <c r="G1059" s="10"/>
    </row>
    <row r="1060" spans="6:7" x14ac:dyDescent="0.25">
      <c r="F1060" s="10"/>
      <c r="G1060" s="10"/>
    </row>
    <row r="1061" spans="6:7" x14ac:dyDescent="0.25">
      <c r="F1061" s="10"/>
      <c r="G1061" s="10"/>
    </row>
    <row r="1062" spans="6:7" x14ac:dyDescent="0.25">
      <c r="F1062" s="10"/>
      <c r="G1062" s="10"/>
    </row>
    <row r="1063" spans="6:7" x14ac:dyDescent="0.25">
      <c r="F1063" s="10"/>
      <c r="G1063" s="10"/>
    </row>
    <row r="1064" spans="6:7" x14ac:dyDescent="0.25">
      <c r="F1064" s="10"/>
      <c r="G1064" s="10"/>
    </row>
    <row r="1065" spans="6:7" x14ac:dyDescent="0.25">
      <c r="F1065" s="10"/>
      <c r="G1065" s="10"/>
    </row>
    <row r="1066" spans="6:7" x14ac:dyDescent="0.25">
      <c r="F1066" s="10"/>
      <c r="G1066" s="10"/>
    </row>
    <row r="1067" spans="6:7" x14ac:dyDescent="0.25">
      <c r="F1067" s="10"/>
      <c r="G1067" s="10"/>
    </row>
    <row r="1068" spans="6:7" x14ac:dyDescent="0.25">
      <c r="F1068" s="10"/>
      <c r="G1068" s="10"/>
    </row>
    <row r="1069" spans="6:7" x14ac:dyDescent="0.25">
      <c r="F1069" s="10"/>
      <c r="G1069" s="10"/>
    </row>
    <row r="1070" spans="6:7" x14ac:dyDescent="0.25">
      <c r="F1070" s="10"/>
      <c r="G1070" s="10"/>
    </row>
    <row r="1071" spans="6:7" x14ac:dyDescent="0.25">
      <c r="F1071" s="10"/>
      <c r="G1071" s="10"/>
    </row>
    <row r="1072" spans="6:7" x14ac:dyDescent="0.25">
      <c r="F1072" s="10"/>
      <c r="G1072" s="10"/>
    </row>
    <row r="1073" spans="6:7" x14ac:dyDescent="0.25">
      <c r="F1073" s="10"/>
      <c r="G1073" s="10"/>
    </row>
    <row r="1074" spans="6:7" x14ac:dyDescent="0.25">
      <c r="F1074" s="10"/>
      <c r="G1074" s="10"/>
    </row>
    <row r="1075" spans="6:7" x14ac:dyDescent="0.25">
      <c r="F1075" s="10"/>
      <c r="G1075" s="10"/>
    </row>
    <row r="1076" spans="6:7" x14ac:dyDescent="0.25">
      <c r="F1076" s="10"/>
      <c r="G1076" s="10"/>
    </row>
    <row r="1077" spans="6:7" x14ac:dyDescent="0.25">
      <c r="F1077" s="10"/>
      <c r="G1077" s="10"/>
    </row>
    <row r="1078" spans="6:7" x14ac:dyDescent="0.25">
      <c r="F1078" s="10"/>
      <c r="G1078" s="10"/>
    </row>
    <row r="1079" spans="6:7" x14ac:dyDescent="0.25">
      <c r="F1079" s="10"/>
      <c r="G1079" s="10"/>
    </row>
    <row r="1080" spans="6:7" x14ac:dyDescent="0.25">
      <c r="F1080" s="10"/>
      <c r="G1080" s="10"/>
    </row>
    <row r="1081" spans="6:7" x14ac:dyDescent="0.25">
      <c r="F1081" s="10"/>
      <c r="G1081" s="10"/>
    </row>
    <row r="1082" spans="6:7" x14ac:dyDescent="0.25">
      <c r="F1082" s="10"/>
      <c r="G1082" s="10"/>
    </row>
    <row r="1083" spans="6:7" x14ac:dyDescent="0.25">
      <c r="F1083" s="10"/>
      <c r="G1083" s="10"/>
    </row>
    <row r="1084" spans="6:7" x14ac:dyDescent="0.25">
      <c r="F1084" s="10"/>
      <c r="G1084" s="10"/>
    </row>
    <row r="1085" spans="6:7" x14ac:dyDescent="0.25">
      <c r="F1085" s="10"/>
      <c r="G1085" s="10"/>
    </row>
    <row r="1086" spans="6:7" x14ac:dyDescent="0.25">
      <c r="F1086" s="10"/>
      <c r="G1086" s="10"/>
    </row>
    <row r="1087" spans="6:7" x14ac:dyDescent="0.25">
      <c r="F1087" s="10"/>
      <c r="G1087" s="10"/>
    </row>
    <row r="1088" spans="6:7" x14ac:dyDescent="0.25">
      <c r="F1088" s="10"/>
      <c r="G1088" s="10"/>
    </row>
    <row r="1089" spans="6:7" x14ac:dyDescent="0.25">
      <c r="F1089" s="10"/>
      <c r="G1089" s="10"/>
    </row>
    <row r="1090" spans="6:7" x14ac:dyDescent="0.25">
      <c r="F1090" s="10"/>
      <c r="G1090" s="10"/>
    </row>
    <row r="1091" spans="6:7" x14ac:dyDescent="0.25">
      <c r="F1091" s="10"/>
      <c r="G1091" s="10"/>
    </row>
    <row r="1092" spans="6:7" x14ac:dyDescent="0.25">
      <c r="F1092" s="10"/>
      <c r="G1092" s="10"/>
    </row>
    <row r="1093" spans="6:7" x14ac:dyDescent="0.25">
      <c r="F1093" s="10"/>
      <c r="G1093" s="10"/>
    </row>
    <row r="1094" spans="6:7" x14ac:dyDescent="0.25">
      <c r="F1094" s="10"/>
      <c r="G1094" s="10"/>
    </row>
    <row r="1095" spans="6:7" x14ac:dyDescent="0.25">
      <c r="F1095" s="10"/>
      <c r="G1095" s="10"/>
    </row>
    <row r="1096" spans="6:7" x14ac:dyDescent="0.25">
      <c r="F1096" s="10"/>
      <c r="G1096" s="10"/>
    </row>
    <row r="1097" spans="6:7" x14ac:dyDescent="0.25">
      <c r="F1097" s="10"/>
      <c r="G1097" s="10"/>
    </row>
    <row r="1098" spans="6:7" x14ac:dyDescent="0.25">
      <c r="F1098" s="10"/>
      <c r="G1098" s="10"/>
    </row>
    <row r="1099" spans="6:7" x14ac:dyDescent="0.25">
      <c r="F1099" s="10"/>
      <c r="G1099" s="10"/>
    </row>
    <row r="1100" spans="6:7" x14ac:dyDescent="0.25">
      <c r="F1100" s="10"/>
      <c r="G1100" s="10"/>
    </row>
    <row r="1101" spans="6:7" x14ac:dyDescent="0.25">
      <c r="F1101" s="10"/>
      <c r="G1101" s="10"/>
    </row>
    <row r="1102" spans="6:7" x14ac:dyDescent="0.25">
      <c r="F1102" s="10"/>
      <c r="G1102" s="10"/>
    </row>
    <row r="1103" spans="6:7" x14ac:dyDescent="0.25">
      <c r="F1103" s="10"/>
      <c r="G1103" s="10"/>
    </row>
    <row r="1104" spans="6:7" x14ac:dyDescent="0.25">
      <c r="F1104" s="10"/>
      <c r="G1104" s="10"/>
    </row>
    <row r="1105" spans="6:7" x14ac:dyDescent="0.25">
      <c r="F1105" s="10"/>
      <c r="G1105" s="10"/>
    </row>
    <row r="1106" spans="6:7" x14ac:dyDescent="0.25">
      <c r="F1106" s="10"/>
      <c r="G1106" s="10"/>
    </row>
    <row r="1107" spans="6:7" x14ac:dyDescent="0.25">
      <c r="F1107" s="10"/>
      <c r="G1107" s="10"/>
    </row>
    <row r="1108" spans="6:7" x14ac:dyDescent="0.25">
      <c r="F1108" s="10"/>
      <c r="G1108" s="10"/>
    </row>
    <row r="1109" spans="6:7" x14ac:dyDescent="0.25">
      <c r="F1109" s="10"/>
      <c r="G1109" s="10"/>
    </row>
    <row r="1110" spans="6:7" x14ac:dyDescent="0.25">
      <c r="F1110" s="10"/>
      <c r="G1110" s="10"/>
    </row>
    <row r="1111" spans="6:7" x14ac:dyDescent="0.25">
      <c r="F1111" s="10"/>
      <c r="G1111" s="10"/>
    </row>
    <row r="1112" spans="6:7" x14ac:dyDescent="0.25">
      <c r="F1112" s="10"/>
      <c r="G1112" s="10"/>
    </row>
    <row r="1113" spans="6:7" x14ac:dyDescent="0.25">
      <c r="F1113" s="10"/>
      <c r="G1113" s="10"/>
    </row>
    <row r="1114" spans="6:7" x14ac:dyDescent="0.25">
      <c r="F1114" s="10"/>
      <c r="G1114" s="10"/>
    </row>
    <row r="1115" spans="6:7" x14ac:dyDescent="0.25">
      <c r="F1115" s="10"/>
      <c r="G1115" s="10"/>
    </row>
    <row r="1116" spans="6:7" x14ac:dyDescent="0.25">
      <c r="F1116" s="10"/>
      <c r="G1116" s="10"/>
    </row>
    <row r="1117" spans="6:7" x14ac:dyDescent="0.25">
      <c r="F1117" s="10"/>
      <c r="G1117" s="10"/>
    </row>
    <row r="1118" spans="6:7" x14ac:dyDescent="0.25">
      <c r="F1118" s="10"/>
      <c r="G1118" s="10"/>
    </row>
    <row r="1119" spans="6:7" x14ac:dyDescent="0.25">
      <c r="F1119" s="10"/>
      <c r="G1119" s="10"/>
    </row>
    <row r="1120" spans="6:7" x14ac:dyDescent="0.25">
      <c r="F1120" s="10"/>
      <c r="G1120" s="10"/>
    </row>
    <row r="1121" spans="6:7" x14ac:dyDescent="0.25">
      <c r="F1121" s="10"/>
      <c r="G1121" s="10"/>
    </row>
    <row r="1122" spans="6:7" x14ac:dyDescent="0.25">
      <c r="F1122" s="10"/>
      <c r="G1122" s="10"/>
    </row>
    <row r="1123" spans="6:7" x14ac:dyDescent="0.25">
      <c r="F1123" s="10"/>
      <c r="G1123" s="10"/>
    </row>
    <row r="1124" spans="6:7" x14ac:dyDescent="0.25">
      <c r="F1124" s="10"/>
      <c r="G1124" s="10"/>
    </row>
    <row r="1125" spans="6:7" x14ac:dyDescent="0.25">
      <c r="F1125" s="10"/>
      <c r="G1125" s="10"/>
    </row>
    <row r="1126" spans="6:7" x14ac:dyDescent="0.25">
      <c r="F1126" s="10"/>
      <c r="G1126" s="10"/>
    </row>
    <row r="1127" spans="6:7" x14ac:dyDescent="0.25">
      <c r="F1127" s="10"/>
      <c r="G1127" s="10"/>
    </row>
    <row r="1128" spans="6:7" x14ac:dyDescent="0.25">
      <c r="F1128" s="10"/>
      <c r="G1128" s="10"/>
    </row>
    <row r="1129" spans="6:7" x14ac:dyDescent="0.25">
      <c r="F1129" s="10"/>
      <c r="G1129" s="10"/>
    </row>
    <row r="1130" spans="6:7" x14ac:dyDescent="0.25">
      <c r="F1130" s="10"/>
      <c r="G1130" s="10"/>
    </row>
    <row r="1131" spans="6:7" x14ac:dyDescent="0.25">
      <c r="F1131" s="10"/>
      <c r="G1131" s="10"/>
    </row>
    <row r="1132" spans="6:7" x14ac:dyDescent="0.25">
      <c r="F1132" s="10"/>
      <c r="G1132" s="10"/>
    </row>
    <row r="1133" spans="6:7" x14ac:dyDescent="0.25">
      <c r="F1133" s="10"/>
      <c r="G1133" s="10"/>
    </row>
    <row r="1134" spans="6:7" x14ac:dyDescent="0.25">
      <c r="F1134" s="10"/>
      <c r="G1134" s="10"/>
    </row>
    <row r="1135" spans="6:7" x14ac:dyDescent="0.25">
      <c r="F1135" s="10"/>
      <c r="G1135" s="10"/>
    </row>
    <row r="1136" spans="6:7" x14ac:dyDescent="0.25">
      <c r="F1136" s="10"/>
      <c r="G1136" s="10"/>
    </row>
    <row r="1137" spans="6:7" x14ac:dyDescent="0.25">
      <c r="F1137" s="10"/>
      <c r="G1137" s="10"/>
    </row>
    <row r="1138" spans="6:7" x14ac:dyDescent="0.25">
      <c r="F1138" s="10"/>
      <c r="G1138" s="10"/>
    </row>
    <row r="1139" spans="6:7" x14ac:dyDescent="0.25">
      <c r="F1139" s="10"/>
      <c r="G1139" s="10"/>
    </row>
    <row r="1140" spans="6:7" x14ac:dyDescent="0.25">
      <c r="F1140" s="10"/>
      <c r="G1140" s="10"/>
    </row>
    <row r="1141" spans="6:7" x14ac:dyDescent="0.25">
      <c r="F1141" s="10"/>
      <c r="G1141" s="10"/>
    </row>
    <row r="1142" spans="6:7" x14ac:dyDescent="0.25">
      <c r="F1142" s="10"/>
      <c r="G1142" s="10"/>
    </row>
    <row r="1143" spans="6:7" x14ac:dyDescent="0.25">
      <c r="F1143" s="10"/>
      <c r="G1143" s="10"/>
    </row>
    <row r="1144" spans="6:7" x14ac:dyDescent="0.25">
      <c r="F1144" s="10"/>
      <c r="G1144" s="10"/>
    </row>
    <row r="1145" spans="6:7" x14ac:dyDescent="0.25">
      <c r="F1145" s="10"/>
      <c r="G1145" s="10"/>
    </row>
    <row r="1146" spans="6:7" x14ac:dyDescent="0.25">
      <c r="F1146" s="10"/>
      <c r="G1146" s="10"/>
    </row>
    <row r="1147" spans="6:7" x14ac:dyDescent="0.25">
      <c r="F1147" s="10"/>
      <c r="G1147" s="10"/>
    </row>
    <row r="1148" spans="6:7" x14ac:dyDescent="0.25">
      <c r="F1148" s="10"/>
      <c r="G1148" s="10"/>
    </row>
    <row r="1149" spans="6:7" x14ac:dyDescent="0.25">
      <c r="F1149" s="10"/>
      <c r="G1149" s="10"/>
    </row>
    <row r="1150" spans="6:7" x14ac:dyDescent="0.25">
      <c r="F1150" s="10"/>
      <c r="G1150" s="10"/>
    </row>
    <row r="1151" spans="6:7" x14ac:dyDescent="0.25">
      <c r="F1151" s="10"/>
      <c r="G1151" s="10"/>
    </row>
    <row r="1152" spans="6:7" x14ac:dyDescent="0.25">
      <c r="F1152" s="10"/>
      <c r="G1152" s="10"/>
    </row>
    <row r="1153" spans="6:7" x14ac:dyDescent="0.25">
      <c r="F1153" s="10"/>
      <c r="G1153" s="10"/>
    </row>
    <row r="1154" spans="6:7" x14ac:dyDescent="0.25">
      <c r="F1154" s="10"/>
      <c r="G1154" s="10"/>
    </row>
    <row r="1155" spans="6:7" x14ac:dyDescent="0.25">
      <c r="F1155" s="10"/>
      <c r="G1155" s="10"/>
    </row>
    <row r="1156" spans="6:7" x14ac:dyDescent="0.25">
      <c r="F1156" s="10"/>
      <c r="G1156" s="10"/>
    </row>
    <row r="1157" spans="6:7" x14ac:dyDescent="0.25">
      <c r="F1157" s="10"/>
      <c r="G1157" s="10"/>
    </row>
    <row r="1158" spans="6:7" x14ac:dyDescent="0.25">
      <c r="F1158" s="10"/>
      <c r="G1158" s="10"/>
    </row>
    <row r="1159" spans="6:7" x14ac:dyDescent="0.25">
      <c r="F1159" s="10"/>
      <c r="G1159" s="10"/>
    </row>
    <row r="1160" spans="6:7" x14ac:dyDescent="0.25">
      <c r="F1160" s="10"/>
      <c r="G1160" s="10"/>
    </row>
    <row r="1161" spans="6:7" x14ac:dyDescent="0.25">
      <c r="F1161" s="10"/>
      <c r="G1161" s="10"/>
    </row>
    <row r="1162" spans="6:7" x14ac:dyDescent="0.25">
      <c r="F1162" s="10"/>
      <c r="G1162" s="10"/>
    </row>
    <row r="1163" spans="6:7" x14ac:dyDescent="0.25">
      <c r="F1163" s="10"/>
      <c r="G1163" s="10"/>
    </row>
    <row r="1164" spans="6:7" x14ac:dyDescent="0.25">
      <c r="F1164" s="10"/>
      <c r="G1164" s="10"/>
    </row>
    <row r="1165" spans="6:7" x14ac:dyDescent="0.25">
      <c r="F1165" s="10"/>
      <c r="G1165" s="10"/>
    </row>
    <row r="1166" spans="6:7" x14ac:dyDescent="0.25">
      <c r="F1166" s="10"/>
      <c r="G1166" s="10"/>
    </row>
    <row r="1167" spans="6:7" x14ac:dyDescent="0.25">
      <c r="F1167" s="10"/>
      <c r="G1167" s="10"/>
    </row>
    <row r="1168" spans="6:7" x14ac:dyDescent="0.25">
      <c r="F1168" s="10"/>
      <c r="G1168" s="10"/>
    </row>
    <row r="1169" spans="6:7" x14ac:dyDescent="0.25">
      <c r="F1169" s="10"/>
      <c r="G1169" s="10"/>
    </row>
    <row r="1170" spans="6:7" x14ac:dyDescent="0.25">
      <c r="F1170" s="10"/>
      <c r="G1170" s="10"/>
    </row>
    <row r="1171" spans="6:7" x14ac:dyDescent="0.25">
      <c r="F1171" s="10"/>
      <c r="G1171" s="10"/>
    </row>
    <row r="1172" spans="6:7" x14ac:dyDescent="0.25">
      <c r="F1172" s="10"/>
      <c r="G1172" s="10"/>
    </row>
    <row r="1173" spans="6:7" x14ac:dyDescent="0.25">
      <c r="F1173" s="10"/>
      <c r="G1173" s="10"/>
    </row>
    <row r="1174" spans="6:7" x14ac:dyDescent="0.25">
      <c r="F1174" s="10"/>
      <c r="G1174" s="10"/>
    </row>
    <row r="1175" spans="6:7" x14ac:dyDescent="0.25">
      <c r="F1175" s="10"/>
      <c r="G1175" s="10"/>
    </row>
    <row r="1176" spans="6:7" x14ac:dyDescent="0.25">
      <c r="F1176" s="10"/>
      <c r="G1176" s="10"/>
    </row>
    <row r="1177" spans="6:7" x14ac:dyDescent="0.25">
      <c r="F1177" s="10"/>
      <c r="G1177" s="10"/>
    </row>
    <row r="1178" spans="6:7" x14ac:dyDescent="0.25">
      <c r="F1178" s="10"/>
      <c r="G1178" s="10"/>
    </row>
    <row r="1179" spans="6:7" x14ac:dyDescent="0.25">
      <c r="F1179" s="10"/>
      <c r="G1179" s="10"/>
    </row>
    <row r="1180" spans="6:7" x14ac:dyDescent="0.25">
      <c r="F1180" s="10"/>
      <c r="G1180" s="10"/>
    </row>
    <row r="1181" spans="6:7" x14ac:dyDescent="0.25">
      <c r="F1181" s="10"/>
      <c r="G1181" s="10"/>
    </row>
    <row r="1182" spans="6:7" x14ac:dyDescent="0.25">
      <c r="F1182" s="10"/>
      <c r="G1182" s="10"/>
    </row>
    <row r="1183" spans="6:7" x14ac:dyDescent="0.25">
      <c r="F1183" s="10"/>
      <c r="G1183" s="10"/>
    </row>
    <row r="1184" spans="6:7" x14ac:dyDescent="0.25">
      <c r="F1184" s="10"/>
      <c r="G1184" s="10"/>
    </row>
    <row r="1185" spans="6:7" x14ac:dyDescent="0.25">
      <c r="F1185" s="10"/>
      <c r="G1185" s="10"/>
    </row>
    <row r="1186" spans="6:7" x14ac:dyDescent="0.25">
      <c r="F1186" s="10"/>
      <c r="G1186" s="10"/>
    </row>
    <row r="1187" spans="6:7" x14ac:dyDescent="0.25">
      <c r="F1187" s="10"/>
      <c r="G1187" s="10"/>
    </row>
    <row r="1188" spans="6:7" x14ac:dyDescent="0.25">
      <c r="F1188" s="10"/>
      <c r="G1188" s="10"/>
    </row>
    <row r="1189" spans="6:7" x14ac:dyDescent="0.25">
      <c r="F1189" s="10"/>
      <c r="G1189" s="10"/>
    </row>
    <row r="1190" spans="6:7" x14ac:dyDescent="0.25">
      <c r="F1190" s="10"/>
      <c r="G1190" s="10"/>
    </row>
    <row r="1191" spans="6:7" x14ac:dyDescent="0.25">
      <c r="F1191" s="10"/>
      <c r="G1191" s="10"/>
    </row>
    <row r="1192" spans="6:7" x14ac:dyDescent="0.25">
      <c r="F1192" s="10"/>
      <c r="G1192" s="10"/>
    </row>
    <row r="1193" spans="6:7" x14ac:dyDescent="0.25">
      <c r="F1193" s="10"/>
      <c r="G1193" s="10"/>
    </row>
    <row r="1194" spans="6:7" x14ac:dyDescent="0.25">
      <c r="F1194" s="10"/>
      <c r="G1194" s="10"/>
    </row>
    <row r="1195" spans="6:7" x14ac:dyDescent="0.25">
      <c r="F1195" s="10"/>
      <c r="G1195" s="10"/>
    </row>
    <row r="1196" spans="6:7" x14ac:dyDescent="0.25">
      <c r="F1196" s="10"/>
      <c r="G1196" s="10"/>
    </row>
    <row r="1197" spans="6:7" x14ac:dyDescent="0.25">
      <c r="F1197" s="10"/>
      <c r="G1197" s="10"/>
    </row>
    <row r="1198" spans="6:7" x14ac:dyDescent="0.25">
      <c r="F1198" s="10"/>
      <c r="G1198" s="10"/>
    </row>
    <row r="1199" spans="6:7" x14ac:dyDescent="0.25">
      <c r="F1199" s="10"/>
      <c r="G1199" s="10"/>
    </row>
    <row r="1200" spans="6:7" x14ac:dyDescent="0.25">
      <c r="F1200" s="10"/>
      <c r="G1200" s="10"/>
    </row>
    <row r="1201" spans="6:7" x14ac:dyDescent="0.25">
      <c r="F1201" s="10"/>
      <c r="G1201" s="10"/>
    </row>
    <row r="1202" spans="6:7" x14ac:dyDescent="0.25">
      <c r="F1202" s="10"/>
      <c r="G1202" s="10"/>
    </row>
    <row r="1203" spans="6:7" x14ac:dyDescent="0.25">
      <c r="F1203" s="10"/>
      <c r="G1203" s="10"/>
    </row>
    <row r="1204" spans="6:7" x14ac:dyDescent="0.25">
      <c r="F1204" s="10"/>
      <c r="G1204" s="10"/>
    </row>
    <row r="1205" spans="6:7" x14ac:dyDescent="0.25">
      <c r="F1205" s="10"/>
      <c r="G1205" s="10"/>
    </row>
    <row r="1206" spans="6:7" x14ac:dyDescent="0.25">
      <c r="F1206" s="10"/>
      <c r="G1206" s="10"/>
    </row>
    <row r="1207" spans="6:7" x14ac:dyDescent="0.25">
      <c r="F1207" s="10"/>
      <c r="G1207" s="10"/>
    </row>
    <row r="1208" spans="6:7" x14ac:dyDescent="0.25">
      <c r="F1208" s="10"/>
      <c r="G1208" s="10"/>
    </row>
    <row r="1209" spans="6:7" x14ac:dyDescent="0.25">
      <c r="F1209" s="10"/>
      <c r="G1209" s="10"/>
    </row>
    <row r="1210" spans="6:7" x14ac:dyDescent="0.25">
      <c r="F1210" s="10"/>
      <c r="G1210" s="10"/>
    </row>
    <row r="1211" spans="6:7" x14ac:dyDescent="0.25">
      <c r="F1211" s="10"/>
      <c r="G1211" s="10"/>
    </row>
    <row r="1212" spans="6:7" x14ac:dyDescent="0.25">
      <c r="F1212" s="10"/>
      <c r="G1212" s="10"/>
    </row>
    <row r="1213" spans="6:7" x14ac:dyDescent="0.25">
      <c r="F1213" s="10"/>
      <c r="G1213" s="10"/>
    </row>
    <row r="1214" spans="6:7" x14ac:dyDescent="0.25">
      <c r="F1214" s="10"/>
      <c r="G1214" s="10"/>
    </row>
    <row r="1215" spans="6:7" x14ac:dyDescent="0.25">
      <c r="F1215" s="10"/>
      <c r="G1215" s="10"/>
    </row>
    <row r="1216" spans="6:7" x14ac:dyDescent="0.25">
      <c r="F1216" s="10"/>
      <c r="G1216" s="10"/>
    </row>
    <row r="1217" spans="6:7" x14ac:dyDescent="0.25">
      <c r="F1217" s="10"/>
      <c r="G1217" s="10"/>
    </row>
    <row r="1218" spans="6:7" x14ac:dyDescent="0.25">
      <c r="F1218" s="10"/>
      <c r="G1218" s="10"/>
    </row>
    <row r="1219" spans="6:7" x14ac:dyDescent="0.25">
      <c r="F1219" s="10"/>
      <c r="G1219" s="10"/>
    </row>
    <row r="1220" spans="6:7" x14ac:dyDescent="0.25">
      <c r="F1220" s="10"/>
      <c r="G1220" s="10"/>
    </row>
    <row r="1221" spans="6:7" x14ac:dyDescent="0.25">
      <c r="F1221" s="10"/>
      <c r="G1221" s="10"/>
    </row>
    <row r="1222" spans="6:7" x14ac:dyDescent="0.25">
      <c r="F1222" s="10"/>
      <c r="G1222" s="10"/>
    </row>
    <row r="1223" spans="6:7" x14ac:dyDescent="0.25">
      <c r="F1223" s="10"/>
      <c r="G1223" s="10"/>
    </row>
    <row r="1224" spans="6:7" x14ac:dyDescent="0.25">
      <c r="F1224" s="10"/>
      <c r="G1224" s="10"/>
    </row>
    <row r="1225" spans="6:7" x14ac:dyDescent="0.25">
      <c r="F1225" s="10"/>
      <c r="G1225" s="10"/>
    </row>
    <row r="1226" spans="6:7" x14ac:dyDescent="0.25">
      <c r="F1226" s="10"/>
      <c r="G1226" s="10"/>
    </row>
    <row r="1227" spans="6:7" x14ac:dyDescent="0.25">
      <c r="F1227" s="10"/>
      <c r="G1227" s="10"/>
    </row>
    <row r="1228" spans="6:7" x14ac:dyDescent="0.25">
      <c r="F1228" s="10"/>
      <c r="G1228" s="10"/>
    </row>
    <row r="1229" spans="6:7" x14ac:dyDescent="0.25">
      <c r="F1229" s="10"/>
      <c r="G1229" s="10"/>
    </row>
    <row r="1230" spans="6:7" x14ac:dyDescent="0.25">
      <c r="F1230" s="10"/>
      <c r="G1230" s="10"/>
    </row>
    <row r="1231" spans="6:7" x14ac:dyDescent="0.25">
      <c r="F1231" s="10"/>
      <c r="G1231" s="10"/>
    </row>
    <row r="1232" spans="6:7" x14ac:dyDescent="0.25">
      <c r="F1232" s="10"/>
      <c r="G1232" s="10"/>
    </row>
    <row r="1233" spans="6:7" x14ac:dyDescent="0.25">
      <c r="F1233" s="10"/>
      <c r="G1233" s="10"/>
    </row>
    <row r="1234" spans="6:7" x14ac:dyDescent="0.25">
      <c r="F1234" s="10"/>
      <c r="G1234" s="10"/>
    </row>
    <row r="1235" spans="6:7" x14ac:dyDescent="0.25">
      <c r="F1235" s="10"/>
      <c r="G1235" s="10"/>
    </row>
    <row r="1236" spans="6:7" x14ac:dyDescent="0.25">
      <c r="F1236" s="10"/>
      <c r="G1236" s="10"/>
    </row>
    <row r="1237" spans="6:7" x14ac:dyDescent="0.25">
      <c r="F1237" s="10"/>
      <c r="G1237" s="10"/>
    </row>
    <row r="1238" spans="6:7" x14ac:dyDescent="0.25">
      <c r="F1238" s="10"/>
      <c r="G1238" s="10"/>
    </row>
    <row r="1239" spans="6:7" x14ac:dyDescent="0.25">
      <c r="F1239" s="10"/>
      <c r="G1239" s="10"/>
    </row>
    <row r="1240" spans="6:7" x14ac:dyDescent="0.25">
      <c r="F1240" s="10"/>
      <c r="G1240" s="10"/>
    </row>
    <row r="1241" spans="6:7" x14ac:dyDescent="0.25">
      <c r="F1241" s="10"/>
      <c r="G1241" s="10"/>
    </row>
    <row r="1242" spans="6:7" x14ac:dyDescent="0.25">
      <c r="F1242" s="10"/>
      <c r="G1242" s="10"/>
    </row>
    <row r="1243" spans="6:7" x14ac:dyDescent="0.25">
      <c r="F1243" s="10"/>
      <c r="G1243" s="10"/>
    </row>
    <row r="1244" spans="6:7" x14ac:dyDescent="0.25">
      <c r="F1244" s="10"/>
      <c r="G1244" s="10"/>
    </row>
    <row r="1245" spans="6:7" x14ac:dyDescent="0.25">
      <c r="F1245" s="10"/>
      <c r="G1245" s="10"/>
    </row>
    <row r="1246" spans="6:7" x14ac:dyDescent="0.25">
      <c r="F1246" s="10"/>
      <c r="G1246" s="10"/>
    </row>
    <row r="1247" spans="6:7" x14ac:dyDescent="0.25">
      <c r="F1247" s="10"/>
      <c r="G1247" s="10"/>
    </row>
    <row r="1248" spans="6:7" x14ac:dyDescent="0.25">
      <c r="F1248" s="10"/>
      <c r="G1248" s="10"/>
    </row>
    <row r="1249" spans="6:7" x14ac:dyDescent="0.25">
      <c r="F1249" s="10"/>
      <c r="G1249" s="10"/>
    </row>
    <row r="1250" spans="6:7" x14ac:dyDescent="0.25">
      <c r="F1250" s="10"/>
      <c r="G1250" s="10"/>
    </row>
    <row r="1251" spans="6:7" x14ac:dyDescent="0.25">
      <c r="F1251" s="10"/>
      <c r="G1251" s="10"/>
    </row>
    <row r="1252" spans="6:7" x14ac:dyDescent="0.25">
      <c r="F1252" s="10"/>
      <c r="G1252" s="10"/>
    </row>
    <row r="1253" spans="6:7" x14ac:dyDescent="0.25">
      <c r="F1253" s="10"/>
      <c r="G1253" s="10"/>
    </row>
    <row r="1254" spans="6:7" x14ac:dyDescent="0.25">
      <c r="F1254" s="10"/>
      <c r="G1254" s="10"/>
    </row>
    <row r="1255" spans="6:7" x14ac:dyDescent="0.25">
      <c r="F1255" s="10"/>
      <c r="G1255" s="10"/>
    </row>
    <row r="1256" spans="6:7" x14ac:dyDescent="0.25">
      <c r="F1256" s="10"/>
      <c r="G1256" s="10"/>
    </row>
    <row r="1257" spans="6:7" x14ac:dyDescent="0.25">
      <c r="F1257" s="10"/>
      <c r="G1257" s="10"/>
    </row>
    <row r="1258" spans="6:7" x14ac:dyDescent="0.25">
      <c r="F1258" s="10"/>
      <c r="G1258" s="10"/>
    </row>
    <row r="1259" spans="6:7" x14ac:dyDescent="0.25">
      <c r="F1259" s="10"/>
      <c r="G1259" s="10"/>
    </row>
    <row r="1260" spans="6:7" x14ac:dyDescent="0.25">
      <c r="F1260" s="10"/>
      <c r="G1260" s="10"/>
    </row>
    <row r="1261" spans="6:7" x14ac:dyDescent="0.25">
      <c r="F1261" s="10"/>
      <c r="G1261" s="10"/>
    </row>
    <row r="1262" spans="6:7" x14ac:dyDescent="0.25">
      <c r="F1262" s="10"/>
      <c r="G1262" s="10"/>
    </row>
    <row r="1263" spans="6:7" x14ac:dyDescent="0.25">
      <c r="F1263" s="10"/>
      <c r="G1263" s="10"/>
    </row>
    <row r="1264" spans="6:7" x14ac:dyDescent="0.25">
      <c r="F1264" s="10"/>
      <c r="G1264" s="10"/>
    </row>
    <row r="1265" spans="6:7" x14ac:dyDescent="0.25">
      <c r="F1265" s="10"/>
      <c r="G1265" s="10"/>
    </row>
    <row r="1266" spans="6:7" x14ac:dyDescent="0.25">
      <c r="F1266" s="10"/>
      <c r="G1266" s="10"/>
    </row>
    <row r="1267" spans="6:7" x14ac:dyDescent="0.25">
      <c r="F1267" s="10"/>
      <c r="G1267" s="10"/>
    </row>
    <row r="1268" spans="6:7" x14ac:dyDescent="0.25">
      <c r="F1268" s="10"/>
      <c r="G1268" s="10"/>
    </row>
    <row r="1269" spans="6:7" x14ac:dyDescent="0.25">
      <c r="F1269" s="10"/>
      <c r="G1269" s="10"/>
    </row>
    <row r="1270" spans="6:7" x14ac:dyDescent="0.25">
      <c r="F1270" s="10"/>
      <c r="G1270" s="10"/>
    </row>
    <row r="1271" spans="6:7" x14ac:dyDescent="0.25">
      <c r="F1271" s="10"/>
      <c r="G1271" s="10"/>
    </row>
    <row r="1272" spans="6:7" x14ac:dyDescent="0.25">
      <c r="F1272" s="10"/>
      <c r="G1272" s="10"/>
    </row>
    <row r="1273" spans="6:7" x14ac:dyDescent="0.25">
      <c r="F1273" s="10"/>
      <c r="G1273" s="10"/>
    </row>
    <row r="1274" spans="6:7" x14ac:dyDescent="0.25">
      <c r="F1274" s="10"/>
      <c r="G1274" s="10"/>
    </row>
    <row r="1275" spans="6:7" x14ac:dyDescent="0.25">
      <c r="F1275" s="10"/>
      <c r="G1275" s="10"/>
    </row>
    <row r="1276" spans="6:7" x14ac:dyDescent="0.25">
      <c r="F1276" s="10"/>
      <c r="G1276" s="10"/>
    </row>
    <row r="1277" spans="6:7" x14ac:dyDescent="0.25">
      <c r="F1277" s="10"/>
      <c r="G1277" s="10"/>
    </row>
    <row r="1278" spans="6:7" x14ac:dyDescent="0.25">
      <c r="F1278" s="10"/>
      <c r="G1278" s="10"/>
    </row>
    <row r="1279" spans="6:7" x14ac:dyDescent="0.25">
      <c r="F1279" s="10"/>
      <c r="G1279" s="10"/>
    </row>
    <row r="1280" spans="6:7" x14ac:dyDescent="0.25">
      <c r="F1280" s="10"/>
      <c r="G1280" s="10"/>
    </row>
    <row r="1281" spans="6:7" x14ac:dyDescent="0.25">
      <c r="F1281" s="10"/>
      <c r="G1281" s="10"/>
    </row>
    <row r="1282" spans="6:7" x14ac:dyDescent="0.25">
      <c r="F1282" s="10"/>
      <c r="G1282" s="10"/>
    </row>
    <row r="1283" spans="6:7" x14ac:dyDescent="0.25">
      <c r="F1283" s="10"/>
      <c r="G1283" s="10"/>
    </row>
    <row r="1284" spans="6:7" x14ac:dyDescent="0.25">
      <c r="F1284" s="10"/>
      <c r="G1284" s="10"/>
    </row>
    <row r="1285" spans="6:7" x14ac:dyDescent="0.25">
      <c r="F1285" s="10"/>
      <c r="G1285" s="10"/>
    </row>
    <row r="1286" spans="6:7" x14ac:dyDescent="0.25">
      <c r="F1286" s="10"/>
      <c r="G1286" s="10"/>
    </row>
    <row r="1287" spans="6:7" x14ac:dyDescent="0.25">
      <c r="F1287" s="10"/>
      <c r="G1287" s="10"/>
    </row>
    <row r="1288" spans="6:7" x14ac:dyDescent="0.25">
      <c r="F1288" s="10"/>
      <c r="G1288" s="10"/>
    </row>
    <row r="1289" spans="6:7" x14ac:dyDescent="0.25">
      <c r="F1289" s="10"/>
      <c r="G1289" s="10"/>
    </row>
    <row r="1290" spans="6:7" x14ac:dyDescent="0.25">
      <c r="F1290" s="10"/>
      <c r="G1290" s="10"/>
    </row>
    <row r="1291" spans="6:7" x14ac:dyDescent="0.25">
      <c r="F1291" s="10"/>
      <c r="G1291" s="10"/>
    </row>
    <row r="1292" spans="6:7" x14ac:dyDescent="0.25">
      <c r="F1292" s="10"/>
      <c r="G1292" s="10"/>
    </row>
    <row r="1293" spans="6:7" x14ac:dyDescent="0.25">
      <c r="F1293" s="10"/>
      <c r="G1293" s="10"/>
    </row>
    <row r="1294" spans="6:7" x14ac:dyDescent="0.25">
      <c r="F1294" s="10"/>
      <c r="G1294" s="10"/>
    </row>
    <row r="1295" spans="6:7" x14ac:dyDescent="0.25">
      <c r="F1295" s="10"/>
      <c r="G1295" s="10"/>
    </row>
    <row r="1296" spans="6:7" x14ac:dyDescent="0.25">
      <c r="F1296" s="10"/>
      <c r="G1296" s="10"/>
    </row>
    <row r="1297" spans="6:7" x14ac:dyDescent="0.25">
      <c r="F1297" s="10"/>
      <c r="G1297" s="10"/>
    </row>
    <row r="1298" spans="6:7" x14ac:dyDescent="0.25">
      <c r="F1298" s="10"/>
      <c r="G1298" s="10"/>
    </row>
    <row r="1299" spans="6:7" x14ac:dyDescent="0.25">
      <c r="F1299" s="10"/>
      <c r="G1299" s="10"/>
    </row>
    <row r="1300" spans="6:7" x14ac:dyDescent="0.25">
      <c r="F1300" s="10"/>
      <c r="G1300" s="10"/>
    </row>
    <row r="1301" spans="6:7" x14ac:dyDescent="0.25">
      <c r="F1301" s="10"/>
      <c r="G1301" s="10"/>
    </row>
    <row r="1302" spans="6:7" x14ac:dyDescent="0.25">
      <c r="F1302" s="10"/>
      <c r="G1302" s="10"/>
    </row>
    <row r="1303" spans="6:7" x14ac:dyDescent="0.25">
      <c r="F1303" s="10"/>
      <c r="G1303" s="10"/>
    </row>
    <row r="1304" spans="6:7" x14ac:dyDescent="0.25">
      <c r="F1304" s="10"/>
      <c r="G1304" s="10"/>
    </row>
    <row r="1305" spans="6:7" x14ac:dyDescent="0.25">
      <c r="F1305" s="10"/>
      <c r="G1305" s="10"/>
    </row>
    <row r="1306" spans="6:7" x14ac:dyDescent="0.25">
      <c r="F1306" s="10"/>
      <c r="G1306" s="10"/>
    </row>
    <row r="1307" spans="6:7" x14ac:dyDescent="0.25">
      <c r="F1307" s="10"/>
      <c r="G1307" s="10"/>
    </row>
    <row r="1308" spans="6:7" x14ac:dyDescent="0.25">
      <c r="F1308" s="10"/>
      <c r="G1308" s="10"/>
    </row>
    <row r="1309" spans="6:7" x14ac:dyDescent="0.25">
      <c r="F1309" s="10"/>
      <c r="G1309" s="10"/>
    </row>
    <row r="1310" spans="6:7" x14ac:dyDescent="0.25">
      <c r="F1310" s="10"/>
      <c r="G1310" s="10"/>
    </row>
    <row r="1311" spans="6:7" x14ac:dyDescent="0.25">
      <c r="F1311" s="10"/>
      <c r="G1311" s="10"/>
    </row>
    <row r="1312" spans="6:7" x14ac:dyDescent="0.25">
      <c r="F1312" s="10"/>
      <c r="G1312" s="10"/>
    </row>
    <row r="1313" spans="6:7" x14ac:dyDescent="0.25">
      <c r="F1313" s="10"/>
      <c r="G1313" s="10"/>
    </row>
    <row r="1314" spans="6:7" x14ac:dyDescent="0.25">
      <c r="F1314" s="10"/>
      <c r="G1314" s="10"/>
    </row>
    <row r="1315" spans="6:7" x14ac:dyDescent="0.25">
      <c r="F1315" s="10"/>
      <c r="G1315" s="10"/>
    </row>
    <row r="1316" spans="6:7" x14ac:dyDescent="0.25">
      <c r="F1316" s="10"/>
      <c r="G1316" s="10"/>
    </row>
    <row r="1317" spans="6:7" x14ac:dyDescent="0.25">
      <c r="F1317" s="10"/>
      <c r="G1317" s="10"/>
    </row>
    <row r="1318" spans="6:7" x14ac:dyDescent="0.25">
      <c r="F1318" s="10"/>
      <c r="G1318" s="10"/>
    </row>
    <row r="1319" spans="6:7" x14ac:dyDescent="0.25">
      <c r="F1319" s="10"/>
      <c r="G1319" s="10"/>
    </row>
    <row r="1320" spans="6:7" x14ac:dyDescent="0.25">
      <c r="F1320" s="10"/>
      <c r="G1320" s="10"/>
    </row>
    <row r="1321" spans="6:7" x14ac:dyDescent="0.25">
      <c r="F1321" s="10"/>
      <c r="G1321" s="10"/>
    </row>
    <row r="1322" spans="6:7" x14ac:dyDescent="0.25">
      <c r="F1322" s="10"/>
      <c r="G1322" s="10"/>
    </row>
    <row r="1323" spans="6:7" x14ac:dyDescent="0.25">
      <c r="F1323" s="10"/>
      <c r="G1323" s="10"/>
    </row>
    <row r="1324" spans="6:7" x14ac:dyDescent="0.25">
      <c r="F1324" s="10"/>
      <c r="G1324" s="10"/>
    </row>
    <row r="1325" spans="6:7" x14ac:dyDescent="0.25">
      <c r="F1325" s="10"/>
      <c r="G1325" s="10"/>
    </row>
    <row r="1326" spans="6:7" x14ac:dyDescent="0.25">
      <c r="F1326" s="10"/>
      <c r="G1326" s="10"/>
    </row>
    <row r="1327" spans="6:7" x14ac:dyDescent="0.25">
      <c r="F1327" s="10"/>
      <c r="G1327" s="10"/>
    </row>
    <row r="1328" spans="6:7" x14ac:dyDescent="0.25">
      <c r="F1328" s="10"/>
      <c r="G1328" s="10"/>
    </row>
    <row r="1329" spans="6:7" x14ac:dyDescent="0.25">
      <c r="F1329" s="10"/>
      <c r="G1329" s="10"/>
    </row>
    <row r="1330" spans="6:7" x14ac:dyDescent="0.25">
      <c r="F1330" s="10"/>
      <c r="G1330" s="10"/>
    </row>
    <row r="1331" spans="6:7" x14ac:dyDescent="0.25">
      <c r="F1331" s="10"/>
      <c r="G1331" s="10"/>
    </row>
    <row r="1332" spans="6:7" x14ac:dyDescent="0.25">
      <c r="F1332" s="10"/>
      <c r="G1332" s="10"/>
    </row>
    <row r="1333" spans="6:7" x14ac:dyDescent="0.25">
      <c r="F1333" s="10"/>
      <c r="G1333" s="10"/>
    </row>
    <row r="1334" spans="6:7" x14ac:dyDescent="0.25">
      <c r="F1334" s="10"/>
      <c r="G1334" s="10"/>
    </row>
    <row r="1335" spans="6:7" x14ac:dyDescent="0.25">
      <c r="F1335" s="10"/>
      <c r="G1335" s="10"/>
    </row>
    <row r="1336" spans="6:7" x14ac:dyDescent="0.25">
      <c r="F1336" s="10"/>
      <c r="G1336" s="10"/>
    </row>
    <row r="1337" spans="6:7" x14ac:dyDescent="0.25">
      <c r="F1337" s="10"/>
      <c r="G1337" s="10"/>
    </row>
    <row r="1338" spans="6:7" x14ac:dyDescent="0.25">
      <c r="F1338" s="10"/>
      <c r="G1338" s="10"/>
    </row>
    <row r="1339" spans="6:7" x14ac:dyDescent="0.25">
      <c r="F1339" s="10"/>
      <c r="G1339" s="10"/>
    </row>
    <row r="1340" spans="6:7" x14ac:dyDescent="0.25">
      <c r="F1340" s="10"/>
      <c r="G1340" s="10"/>
    </row>
    <row r="1341" spans="6:7" x14ac:dyDescent="0.25">
      <c r="F1341" s="10"/>
      <c r="G1341" s="10"/>
    </row>
    <row r="1342" spans="6:7" x14ac:dyDescent="0.25">
      <c r="F1342" s="10"/>
      <c r="G1342" s="10"/>
    </row>
    <row r="1343" spans="6:7" x14ac:dyDescent="0.25">
      <c r="F1343" s="10"/>
      <c r="G1343" s="10"/>
    </row>
    <row r="1344" spans="6:7" x14ac:dyDescent="0.25">
      <c r="F1344" s="10"/>
      <c r="G1344" s="10"/>
    </row>
    <row r="1345" spans="6:7" x14ac:dyDescent="0.25">
      <c r="F1345" s="10"/>
      <c r="G1345" s="10"/>
    </row>
    <row r="1346" spans="6:7" x14ac:dyDescent="0.25">
      <c r="F1346" s="10"/>
      <c r="G1346" s="10"/>
    </row>
    <row r="1347" spans="6:7" x14ac:dyDescent="0.25">
      <c r="F1347" s="10"/>
      <c r="G1347" s="10"/>
    </row>
    <row r="1348" spans="6:7" x14ac:dyDescent="0.25">
      <c r="F1348" s="10"/>
      <c r="G1348" s="10"/>
    </row>
    <row r="1349" spans="6:7" x14ac:dyDescent="0.25">
      <c r="F1349" s="10"/>
      <c r="G1349" s="10"/>
    </row>
    <row r="1350" spans="6:7" x14ac:dyDescent="0.25">
      <c r="F1350" s="10"/>
      <c r="G1350" s="10"/>
    </row>
    <row r="1351" spans="6:7" x14ac:dyDescent="0.25">
      <c r="F1351" s="10"/>
      <c r="G1351" s="10"/>
    </row>
    <row r="1352" spans="6:7" x14ac:dyDescent="0.25">
      <c r="F1352" s="10"/>
      <c r="G1352" s="10"/>
    </row>
    <row r="1353" spans="6:7" x14ac:dyDescent="0.25">
      <c r="F1353" s="10"/>
      <c r="G1353" s="10"/>
    </row>
    <row r="1354" spans="6:7" x14ac:dyDescent="0.25">
      <c r="F1354" s="10"/>
      <c r="G1354" s="10"/>
    </row>
    <row r="1355" spans="6:7" x14ac:dyDescent="0.25">
      <c r="F1355" s="10"/>
      <c r="G1355" s="10"/>
    </row>
    <row r="1356" spans="6:7" x14ac:dyDescent="0.25">
      <c r="F1356" s="10"/>
      <c r="G1356" s="10"/>
    </row>
    <row r="1357" spans="6:7" x14ac:dyDescent="0.25">
      <c r="F1357" s="10"/>
      <c r="G1357" s="10"/>
    </row>
    <row r="1358" spans="6:7" x14ac:dyDescent="0.25">
      <c r="F1358" s="10"/>
      <c r="G1358" s="10"/>
    </row>
    <row r="1359" spans="6:7" x14ac:dyDescent="0.25">
      <c r="F1359" s="10"/>
      <c r="G1359" s="10"/>
    </row>
    <row r="1360" spans="6:7" x14ac:dyDescent="0.25">
      <c r="F1360" s="10"/>
      <c r="G1360" s="10"/>
    </row>
    <row r="1361" spans="6:7" x14ac:dyDescent="0.25">
      <c r="F1361" s="10"/>
      <c r="G1361" s="10"/>
    </row>
    <row r="1362" spans="6:7" x14ac:dyDescent="0.25">
      <c r="F1362" s="10"/>
      <c r="G1362" s="10"/>
    </row>
    <row r="1363" spans="6:7" x14ac:dyDescent="0.25">
      <c r="F1363" s="10"/>
      <c r="G1363" s="10"/>
    </row>
    <row r="1364" spans="6:7" x14ac:dyDescent="0.25">
      <c r="F1364" s="10"/>
      <c r="G1364" s="10"/>
    </row>
    <row r="1365" spans="6:7" x14ac:dyDescent="0.25">
      <c r="F1365" s="10"/>
      <c r="G1365" s="10"/>
    </row>
    <row r="1366" spans="6:7" x14ac:dyDescent="0.25">
      <c r="F1366" s="10"/>
      <c r="G1366" s="10"/>
    </row>
    <row r="1367" spans="6:7" x14ac:dyDescent="0.25">
      <c r="F1367" s="10"/>
      <c r="G1367" s="10"/>
    </row>
    <row r="1368" spans="6:7" x14ac:dyDescent="0.25">
      <c r="F1368" s="10"/>
      <c r="G1368" s="10"/>
    </row>
    <row r="1369" spans="6:7" x14ac:dyDescent="0.25">
      <c r="F1369" s="10"/>
      <c r="G1369" s="10"/>
    </row>
    <row r="1370" spans="6:7" x14ac:dyDescent="0.25">
      <c r="F1370" s="10"/>
      <c r="G1370" s="10"/>
    </row>
    <row r="1371" spans="6:7" x14ac:dyDescent="0.25">
      <c r="F1371" s="10"/>
      <c r="G1371" s="10"/>
    </row>
    <row r="1372" spans="6:7" x14ac:dyDescent="0.25">
      <c r="F1372" s="10"/>
      <c r="G1372" s="10"/>
    </row>
    <row r="1373" spans="6:7" x14ac:dyDescent="0.25">
      <c r="F1373" s="10"/>
      <c r="G1373" s="10"/>
    </row>
    <row r="1374" spans="6:7" x14ac:dyDescent="0.25">
      <c r="F1374" s="10"/>
      <c r="G1374" s="10"/>
    </row>
    <row r="1375" spans="6:7" x14ac:dyDescent="0.25">
      <c r="F1375" s="10"/>
      <c r="G1375" s="10"/>
    </row>
    <row r="1376" spans="6:7" x14ac:dyDescent="0.25">
      <c r="F1376" s="10"/>
      <c r="G1376" s="10"/>
    </row>
    <row r="1377" spans="6:7" x14ac:dyDescent="0.25">
      <c r="F1377" s="10"/>
      <c r="G1377" s="10"/>
    </row>
    <row r="1378" spans="6:7" x14ac:dyDescent="0.25">
      <c r="F1378" s="10"/>
      <c r="G1378" s="10"/>
    </row>
    <row r="1379" spans="6:7" x14ac:dyDescent="0.25">
      <c r="F1379" s="10"/>
      <c r="G1379" s="10"/>
    </row>
    <row r="1380" spans="6:7" x14ac:dyDescent="0.25">
      <c r="F1380" s="10"/>
      <c r="G1380" s="10"/>
    </row>
    <row r="1381" spans="6:7" x14ac:dyDescent="0.25">
      <c r="F1381" s="10"/>
      <c r="G1381" s="10"/>
    </row>
    <row r="1382" spans="6:7" x14ac:dyDescent="0.25">
      <c r="F1382" s="10"/>
      <c r="G1382" s="10"/>
    </row>
    <row r="1383" spans="6:7" x14ac:dyDescent="0.25">
      <c r="F1383" s="10"/>
      <c r="G1383" s="10"/>
    </row>
    <row r="1384" spans="6:7" x14ac:dyDescent="0.25">
      <c r="F1384" s="10"/>
      <c r="G1384" s="10"/>
    </row>
    <row r="1385" spans="6:7" x14ac:dyDescent="0.25">
      <c r="F1385" s="10"/>
      <c r="G1385" s="10"/>
    </row>
    <row r="1386" spans="6:7" x14ac:dyDescent="0.25">
      <c r="F1386" s="10"/>
      <c r="G1386" s="10"/>
    </row>
    <row r="1387" spans="6:7" x14ac:dyDescent="0.25">
      <c r="F1387" s="10"/>
      <c r="G1387" s="10"/>
    </row>
    <row r="1388" spans="6:7" x14ac:dyDescent="0.25">
      <c r="F1388" s="10"/>
      <c r="G1388" s="10"/>
    </row>
    <row r="1389" spans="6:7" x14ac:dyDescent="0.25">
      <c r="F1389" s="10"/>
      <c r="G1389" s="10"/>
    </row>
    <row r="1390" spans="6:7" x14ac:dyDescent="0.25">
      <c r="F1390" s="10"/>
      <c r="G1390" s="10"/>
    </row>
    <row r="1391" spans="6:7" x14ac:dyDescent="0.25">
      <c r="F1391" s="10"/>
      <c r="G1391" s="10"/>
    </row>
    <row r="1392" spans="6:7" x14ac:dyDescent="0.25">
      <c r="F1392" s="10"/>
      <c r="G1392" s="10"/>
    </row>
    <row r="1393" spans="6:7" x14ac:dyDescent="0.25">
      <c r="F1393" s="10"/>
      <c r="G1393" s="10"/>
    </row>
    <row r="1394" spans="6:7" x14ac:dyDescent="0.25">
      <c r="F1394" s="10"/>
      <c r="G1394" s="10"/>
    </row>
    <row r="1395" spans="6:7" x14ac:dyDescent="0.25">
      <c r="F1395" s="10"/>
      <c r="G1395" s="10"/>
    </row>
    <row r="1396" spans="6:7" x14ac:dyDescent="0.25">
      <c r="F1396" s="10"/>
      <c r="G1396" s="10"/>
    </row>
    <row r="1397" spans="6:7" x14ac:dyDescent="0.25">
      <c r="F1397" s="10"/>
      <c r="G1397" s="10"/>
    </row>
    <row r="1398" spans="6:7" x14ac:dyDescent="0.25">
      <c r="F1398" s="10"/>
      <c r="G1398" s="10"/>
    </row>
    <row r="1399" spans="6:7" x14ac:dyDescent="0.25">
      <c r="F1399" s="10"/>
      <c r="G1399" s="10"/>
    </row>
    <row r="1400" spans="6:7" x14ac:dyDescent="0.25">
      <c r="F1400" s="10"/>
      <c r="G1400" s="10"/>
    </row>
    <row r="1401" spans="6:7" x14ac:dyDescent="0.25">
      <c r="F1401" s="10"/>
      <c r="G1401" s="10"/>
    </row>
    <row r="1402" spans="6:7" x14ac:dyDescent="0.25">
      <c r="F1402" s="10"/>
      <c r="G1402" s="10"/>
    </row>
    <row r="1403" spans="6:7" x14ac:dyDescent="0.25">
      <c r="F1403" s="10"/>
      <c r="G1403" s="10"/>
    </row>
    <row r="1404" spans="6:7" x14ac:dyDescent="0.25">
      <c r="F1404" s="10"/>
      <c r="G1404" s="10"/>
    </row>
    <row r="1405" spans="6:7" x14ac:dyDescent="0.25">
      <c r="F1405" s="10"/>
      <c r="G1405" s="10"/>
    </row>
    <row r="1406" spans="6:7" x14ac:dyDescent="0.25">
      <c r="F1406" s="10"/>
      <c r="G1406" s="10"/>
    </row>
    <row r="1407" spans="6:7" x14ac:dyDescent="0.25">
      <c r="F1407" s="10"/>
      <c r="G1407" s="10"/>
    </row>
    <row r="1408" spans="6:7" x14ac:dyDescent="0.25">
      <c r="F1408" s="10"/>
      <c r="G1408" s="10"/>
    </row>
    <row r="1409" spans="6:7" x14ac:dyDescent="0.25">
      <c r="F1409" s="10"/>
      <c r="G1409" s="10"/>
    </row>
    <row r="1410" spans="6:7" x14ac:dyDescent="0.25">
      <c r="F1410" s="10"/>
      <c r="G1410" s="10"/>
    </row>
    <row r="1411" spans="6:7" x14ac:dyDescent="0.25">
      <c r="F1411" s="10"/>
      <c r="G1411" s="10"/>
    </row>
    <row r="1412" spans="6:7" x14ac:dyDescent="0.25">
      <c r="F1412" s="10"/>
      <c r="G1412" s="10"/>
    </row>
    <row r="1413" spans="6:7" x14ac:dyDescent="0.25">
      <c r="F1413" s="10"/>
      <c r="G1413" s="10"/>
    </row>
    <row r="1414" spans="6:7" x14ac:dyDescent="0.25">
      <c r="F1414" s="10"/>
      <c r="G1414" s="10"/>
    </row>
    <row r="1415" spans="6:7" x14ac:dyDescent="0.25">
      <c r="F1415" s="10"/>
      <c r="G1415" s="10"/>
    </row>
    <row r="1416" spans="6:7" x14ac:dyDescent="0.25">
      <c r="F1416" s="10"/>
      <c r="G1416" s="10"/>
    </row>
    <row r="1417" spans="6:7" x14ac:dyDescent="0.25">
      <c r="F1417" s="10"/>
      <c r="G1417" s="10"/>
    </row>
    <row r="1418" spans="6:7" x14ac:dyDescent="0.25">
      <c r="F1418" s="10"/>
      <c r="G1418" s="10"/>
    </row>
    <row r="1419" spans="6:7" x14ac:dyDescent="0.25">
      <c r="F1419" s="10"/>
      <c r="G1419" s="10"/>
    </row>
    <row r="1420" spans="6:7" x14ac:dyDescent="0.25">
      <c r="F1420" s="10"/>
      <c r="G1420" s="10"/>
    </row>
    <row r="1421" spans="6:7" x14ac:dyDescent="0.25">
      <c r="F1421" s="10"/>
      <c r="G1421" s="10"/>
    </row>
    <row r="1422" spans="6:7" x14ac:dyDescent="0.25">
      <c r="F1422" s="10"/>
      <c r="G1422" s="10"/>
    </row>
    <row r="1423" spans="6:7" x14ac:dyDescent="0.25">
      <c r="F1423" s="10"/>
      <c r="G1423" s="10"/>
    </row>
    <row r="1424" spans="6:7" x14ac:dyDescent="0.25">
      <c r="F1424" s="10"/>
      <c r="G1424" s="10"/>
    </row>
    <row r="1425" spans="6:7" x14ac:dyDescent="0.25">
      <c r="F1425" s="10"/>
      <c r="G1425" s="10"/>
    </row>
    <row r="1426" spans="6:7" x14ac:dyDescent="0.25">
      <c r="F1426" s="10"/>
      <c r="G1426" s="10"/>
    </row>
    <row r="1427" spans="6:7" x14ac:dyDescent="0.25">
      <c r="F1427" s="10"/>
      <c r="G1427" s="10"/>
    </row>
    <row r="1428" spans="6:7" x14ac:dyDescent="0.25">
      <c r="F1428" s="10"/>
      <c r="G1428" s="10"/>
    </row>
    <row r="1429" spans="6:7" x14ac:dyDescent="0.25">
      <c r="F1429" s="10"/>
      <c r="G1429" s="10"/>
    </row>
    <row r="1430" spans="6:7" x14ac:dyDescent="0.25">
      <c r="F1430" s="10"/>
      <c r="G1430" s="10"/>
    </row>
    <row r="1431" spans="6:7" x14ac:dyDescent="0.25">
      <c r="F1431" s="10"/>
      <c r="G1431" s="10"/>
    </row>
    <row r="1432" spans="6:7" x14ac:dyDescent="0.25">
      <c r="F1432" s="10"/>
      <c r="G1432" s="10"/>
    </row>
    <row r="1433" spans="6:7" x14ac:dyDescent="0.25">
      <c r="F1433" s="10"/>
      <c r="G1433" s="10"/>
    </row>
    <row r="1434" spans="6:7" x14ac:dyDescent="0.25">
      <c r="F1434" s="10"/>
      <c r="G1434" s="10"/>
    </row>
    <row r="1435" spans="6:7" x14ac:dyDescent="0.25">
      <c r="F1435" s="10"/>
      <c r="G1435" s="10"/>
    </row>
    <row r="1436" spans="6:7" x14ac:dyDescent="0.25">
      <c r="F1436" s="10"/>
      <c r="G1436" s="10"/>
    </row>
    <row r="1437" spans="6:7" x14ac:dyDescent="0.25">
      <c r="F1437" s="10"/>
      <c r="G1437" s="10"/>
    </row>
    <row r="1438" spans="6:7" x14ac:dyDescent="0.25">
      <c r="F1438" s="10"/>
      <c r="G1438" s="10"/>
    </row>
    <row r="1439" spans="6:7" x14ac:dyDescent="0.25">
      <c r="F1439" s="10"/>
      <c r="G1439" s="10"/>
    </row>
    <row r="1440" spans="6:7" x14ac:dyDescent="0.25">
      <c r="F1440" s="10"/>
      <c r="G1440" s="10"/>
    </row>
    <row r="1441" spans="6:7" x14ac:dyDescent="0.25">
      <c r="F1441" s="10"/>
      <c r="G1441" s="10"/>
    </row>
    <row r="1442" spans="6:7" x14ac:dyDescent="0.25">
      <c r="F1442" s="10"/>
      <c r="G1442" s="10"/>
    </row>
    <row r="1443" spans="6:7" x14ac:dyDescent="0.25">
      <c r="F1443" s="10"/>
      <c r="G1443" s="10"/>
    </row>
    <row r="1444" spans="6:7" x14ac:dyDescent="0.25">
      <c r="F1444" s="10"/>
      <c r="G1444" s="10"/>
    </row>
    <row r="1445" spans="6:7" x14ac:dyDescent="0.25">
      <c r="F1445" s="10"/>
      <c r="G1445" s="10"/>
    </row>
    <row r="1446" spans="6:7" x14ac:dyDescent="0.25">
      <c r="F1446" s="10"/>
      <c r="G1446" s="10"/>
    </row>
    <row r="1447" spans="6:7" x14ac:dyDescent="0.25">
      <c r="F1447" s="10"/>
      <c r="G1447" s="10"/>
    </row>
    <row r="1448" spans="6:7" x14ac:dyDescent="0.25">
      <c r="F1448" s="10"/>
      <c r="G1448" s="10"/>
    </row>
    <row r="1449" spans="6:7" x14ac:dyDescent="0.25">
      <c r="F1449" s="10"/>
      <c r="G1449" s="10"/>
    </row>
    <row r="1450" spans="6:7" x14ac:dyDescent="0.25">
      <c r="F1450" s="10"/>
      <c r="G1450" s="10"/>
    </row>
    <row r="1451" spans="6:7" x14ac:dyDescent="0.25">
      <c r="F1451" s="10"/>
      <c r="G1451" s="10"/>
    </row>
    <row r="1452" spans="6:7" x14ac:dyDescent="0.25">
      <c r="F1452" s="10"/>
      <c r="G1452" s="10"/>
    </row>
    <row r="1453" spans="6:7" x14ac:dyDescent="0.25">
      <c r="F1453" s="10"/>
      <c r="G1453" s="10"/>
    </row>
    <row r="1454" spans="6:7" x14ac:dyDescent="0.25">
      <c r="F1454" s="10"/>
      <c r="G1454" s="10"/>
    </row>
    <row r="1455" spans="6:7" x14ac:dyDescent="0.25">
      <c r="F1455" s="10"/>
      <c r="G1455" s="10"/>
    </row>
    <row r="1456" spans="6:7" x14ac:dyDescent="0.25">
      <c r="F1456" s="10"/>
      <c r="G1456" s="10"/>
    </row>
    <row r="1457" spans="6:7" x14ac:dyDescent="0.25">
      <c r="F1457" s="10"/>
      <c r="G1457" s="10"/>
    </row>
    <row r="1458" spans="6:7" x14ac:dyDescent="0.25">
      <c r="F1458" s="10"/>
      <c r="G1458" s="10"/>
    </row>
    <row r="1459" spans="6:7" x14ac:dyDescent="0.25">
      <c r="F1459" s="10"/>
      <c r="G1459" s="10"/>
    </row>
    <row r="1460" spans="6:7" x14ac:dyDescent="0.25">
      <c r="F1460" s="10"/>
      <c r="G1460" s="10"/>
    </row>
    <row r="1461" spans="6:7" x14ac:dyDescent="0.25">
      <c r="F1461" s="10"/>
      <c r="G1461" s="10"/>
    </row>
    <row r="1462" spans="6:7" x14ac:dyDescent="0.25">
      <c r="F1462" s="10"/>
      <c r="G1462" s="10"/>
    </row>
    <row r="1463" spans="6:7" x14ac:dyDescent="0.25">
      <c r="F1463" s="10"/>
      <c r="G1463" s="10"/>
    </row>
    <row r="1464" spans="6:7" x14ac:dyDescent="0.25">
      <c r="F1464" s="10"/>
      <c r="G1464" s="10"/>
    </row>
    <row r="1465" spans="6:7" x14ac:dyDescent="0.25">
      <c r="F1465" s="10"/>
      <c r="G1465" s="10"/>
    </row>
    <row r="1466" spans="6:7" x14ac:dyDescent="0.25">
      <c r="F1466" s="10"/>
      <c r="G1466" s="10"/>
    </row>
    <row r="1467" spans="6:7" x14ac:dyDescent="0.25">
      <c r="F1467" s="10"/>
      <c r="G1467" s="10"/>
    </row>
    <row r="1468" spans="6:7" x14ac:dyDescent="0.25">
      <c r="F1468" s="10"/>
      <c r="G1468" s="10"/>
    </row>
    <row r="1469" spans="6:7" x14ac:dyDescent="0.25">
      <c r="F1469" s="10"/>
      <c r="G1469" s="10"/>
    </row>
    <row r="1470" spans="6:7" x14ac:dyDescent="0.25">
      <c r="F1470" s="10"/>
      <c r="G1470" s="10"/>
    </row>
    <row r="1471" spans="6:7" x14ac:dyDescent="0.25">
      <c r="F1471" s="10"/>
      <c r="G1471" s="10"/>
    </row>
    <row r="1472" spans="6:7" x14ac:dyDescent="0.25">
      <c r="F1472" s="10"/>
      <c r="G1472" s="10"/>
    </row>
    <row r="1473" spans="6:7" x14ac:dyDescent="0.25">
      <c r="F1473" s="10"/>
      <c r="G1473" s="10"/>
    </row>
    <row r="1474" spans="6:7" x14ac:dyDescent="0.25">
      <c r="F1474" s="10"/>
      <c r="G1474" s="10"/>
    </row>
    <row r="1475" spans="6:7" x14ac:dyDescent="0.25">
      <c r="F1475" s="10"/>
      <c r="G1475" s="10"/>
    </row>
    <row r="1476" spans="6:7" x14ac:dyDescent="0.25">
      <c r="F1476" s="10"/>
      <c r="G1476" s="10"/>
    </row>
    <row r="1477" spans="6:7" x14ac:dyDescent="0.25">
      <c r="F1477" s="10"/>
      <c r="G1477" s="10"/>
    </row>
    <row r="1478" spans="6:7" x14ac:dyDescent="0.25">
      <c r="F1478" s="10"/>
      <c r="G1478" s="10"/>
    </row>
    <row r="1479" spans="6:7" x14ac:dyDescent="0.25">
      <c r="F1479" s="10"/>
      <c r="G1479" s="10"/>
    </row>
    <row r="1480" spans="6:7" x14ac:dyDescent="0.25">
      <c r="F1480" s="10"/>
      <c r="G1480" s="10"/>
    </row>
    <row r="1481" spans="6:7" x14ac:dyDescent="0.25">
      <c r="F1481" s="10"/>
      <c r="G1481" s="10"/>
    </row>
    <row r="1482" spans="6:7" x14ac:dyDescent="0.25">
      <c r="F1482" s="10"/>
      <c r="G1482" s="10"/>
    </row>
    <row r="1483" spans="6:7" x14ac:dyDescent="0.25">
      <c r="F1483" s="10"/>
      <c r="G1483" s="10"/>
    </row>
    <row r="1484" spans="6:7" x14ac:dyDescent="0.25">
      <c r="F1484" s="10"/>
      <c r="G1484" s="10"/>
    </row>
    <row r="1485" spans="6:7" x14ac:dyDescent="0.25">
      <c r="F1485" s="10"/>
      <c r="G1485" s="10"/>
    </row>
    <row r="1486" spans="6:7" x14ac:dyDescent="0.25">
      <c r="F1486" s="10"/>
      <c r="G1486" s="10"/>
    </row>
    <row r="1487" spans="6:7" x14ac:dyDescent="0.25">
      <c r="F1487" s="10"/>
      <c r="G1487" s="10"/>
    </row>
    <row r="1488" spans="6:7" x14ac:dyDescent="0.25">
      <c r="F1488" s="10"/>
      <c r="G1488" s="10"/>
    </row>
    <row r="1489" spans="6:7" x14ac:dyDescent="0.25">
      <c r="F1489" s="10"/>
      <c r="G1489" s="10"/>
    </row>
    <row r="1490" spans="6:7" x14ac:dyDescent="0.25">
      <c r="F1490" s="10"/>
      <c r="G1490" s="10"/>
    </row>
    <row r="1491" spans="6:7" x14ac:dyDescent="0.25">
      <c r="F1491" s="10"/>
      <c r="G1491" s="10"/>
    </row>
    <row r="1492" spans="6:7" x14ac:dyDescent="0.25">
      <c r="F1492" s="10"/>
      <c r="G1492" s="10"/>
    </row>
    <row r="1493" spans="6:7" x14ac:dyDescent="0.25">
      <c r="F1493" s="10"/>
      <c r="G1493" s="10"/>
    </row>
    <row r="1494" spans="6:7" x14ac:dyDescent="0.25">
      <c r="F1494" s="10"/>
      <c r="G1494" s="10"/>
    </row>
    <row r="1495" spans="6:7" x14ac:dyDescent="0.25">
      <c r="F1495" s="10"/>
      <c r="G1495" s="10"/>
    </row>
    <row r="1496" spans="6:7" x14ac:dyDescent="0.25">
      <c r="F1496" s="10"/>
      <c r="G1496" s="10"/>
    </row>
    <row r="1497" spans="6:7" x14ac:dyDescent="0.25">
      <c r="F1497" s="10"/>
      <c r="G1497" s="10"/>
    </row>
    <row r="1498" spans="6:7" x14ac:dyDescent="0.25">
      <c r="F1498" s="10"/>
      <c r="G1498" s="10"/>
    </row>
    <row r="1499" spans="6:7" x14ac:dyDescent="0.25">
      <c r="F1499" s="10"/>
      <c r="G1499" s="10"/>
    </row>
    <row r="1500" spans="6:7" x14ac:dyDescent="0.25">
      <c r="F1500" s="10"/>
      <c r="G1500" s="10"/>
    </row>
    <row r="1501" spans="6:7" x14ac:dyDescent="0.25">
      <c r="F1501" s="10"/>
      <c r="G1501" s="10"/>
    </row>
    <row r="1502" spans="6:7" x14ac:dyDescent="0.25">
      <c r="F1502" s="10"/>
      <c r="G1502" s="10"/>
    </row>
    <row r="1503" spans="6:7" x14ac:dyDescent="0.25">
      <c r="F1503" s="10"/>
      <c r="G1503" s="10"/>
    </row>
  </sheetData>
  <hyperlinks>
    <hyperlink ref="B2" r:id="rId1" xr:uid="{62A9E579-6B57-4C98-AA11-353F16F0B0F5}"/>
    <hyperlink ref="B7" r:id="rId2" xr:uid="{B5AD5466-B412-4093-A202-FA556D2E58EB}"/>
  </hyperlinks>
  <pageMargins left="0.7" right="0.7" top="0.75" bottom="0.75" header="0.3" footer="0.3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85F31-E761-4E92-88D7-EDFF4C33753E}">
  <dimension ref="A1:P1503"/>
  <sheetViews>
    <sheetView workbookViewId="0">
      <selection activeCell="C14" sqref="C14"/>
    </sheetView>
  </sheetViews>
  <sheetFormatPr defaultRowHeight="15" x14ac:dyDescent="0.25"/>
  <cols>
    <col min="1" max="1" width="35.5703125" customWidth="1"/>
    <col min="2" max="2" width="13.7109375" bestFit="1" customWidth="1"/>
    <col min="3" max="3" width="30.42578125" bestFit="1" customWidth="1"/>
    <col min="4" max="4" width="16.140625" customWidth="1"/>
    <col min="5" max="5" width="11.7109375" bestFit="1" customWidth="1"/>
    <col min="6" max="6" width="14.85546875" customWidth="1"/>
    <col min="7" max="7" width="22" bestFit="1" customWidth="1"/>
    <col min="8" max="8" width="18.42578125" bestFit="1" customWidth="1"/>
    <col min="9" max="9" width="22.42578125" customWidth="1"/>
    <col min="15" max="15" width="10.5703125" bestFit="1" customWidth="1"/>
  </cols>
  <sheetData>
    <row r="1" spans="1:9" x14ac:dyDescent="0.25">
      <c r="B1" t="s">
        <v>2</v>
      </c>
      <c r="C1" t="s">
        <v>3</v>
      </c>
      <c r="D1" t="s">
        <v>59</v>
      </c>
      <c r="E1" t="s">
        <v>60</v>
      </c>
      <c r="F1" t="s">
        <v>6</v>
      </c>
      <c r="G1" t="s">
        <v>154</v>
      </c>
      <c r="H1" t="s">
        <v>61</v>
      </c>
      <c r="I1" t="s">
        <v>62</v>
      </c>
    </row>
    <row r="2" spans="1:9" x14ac:dyDescent="0.25">
      <c r="A2" t="s">
        <v>20</v>
      </c>
      <c r="B2" s="3" t="s">
        <v>21</v>
      </c>
      <c r="C2" s="5">
        <v>0.21</v>
      </c>
      <c r="D2" s="5">
        <v>0.75</v>
      </c>
      <c r="E2" s="5">
        <v>1.5874999999999999</v>
      </c>
      <c r="F2" s="5">
        <f t="shared" ref="F2:F4" si="0">E2-D2</f>
        <v>0.83749999999999991</v>
      </c>
    </row>
    <row r="3" spans="1:9" x14ac:dyDescent="0.25">
      <c r="A3" t="s">
        <v>20</v>
      </c>
      <c r="B3" s="3"/>
      <c r="C3" s="5">
        <v>0.21</v>
      </c>
      <c r="D3" s="5">
        <v>0.5</v>
      </c>
      <c r="E3" s="5">
        <v>1.5874999999999999</v>
      </c>
      <c r="F3" s="5">
        <f t="shared" ref="F3" si="1">E3-D3</f>
        <v>1.0874999999999999</v>
      </c>
    </row>
    <row r="4" spans="1:9" x14ac:dyDescent="0.25">
      <c r="A4" t="s">
        <v>25</v>
      </c>
      <c r="B4" s="3" t="s">
        <v>165</v>
      </c>
      <c r="C4" s="5">
        <v>0.21</v>
      </c>
      <c r="D4" s="5">
        <v>0.5</v>
      </c>
      <c r="E4" s="5">
        <v>0.79379999999999995</v>
      </c>
      <c r="F4" s="5">
        <f t="shared" si="0"/>
        <v>0.29379999999999995</v>
      </c>
    </row>
    <row r="5" spans="1:9" x14ac:dyDescent="0.25">
      <c r="A5" t="s">
        <v>63</v>
      </c>
      <c r="B5" s="5"/>
      <c r="C5" s="5">
        <v>0.59799999999999998</v>
      </c>
      <c r="D5" s="6"/>
      <c r="E5" s="5"/>
      <c r="F5" s="5"/>
      <c r="G5" s="5">
        <v>313.13</v>
      </c>
      <c r="H5">
        <v>0.997</v>
      </c>
      <c r="I5">
        <v>4.18</v>
      </c>
    </row>
    <row r="6" spans="1:9" x14ac:dyDescent="0.25">
      <c r="A6" t="s">
        <v>153</v>
      </c>
      <c r="B6" s="5" t="s">
        <v>152</v>
      </c>
      <c r="C6" s="5">
        <v>0.39800000000000002</v>
      </c>
      <c r="D6" s="5"/>
      <c r="E6" s="5"/>
      <c r="F6" s="5"/>
      <c r="G6" s="5">
        <v>293.13</v>
      </c>
      <c r="H6">
        <v>1.069</v>
      </c>
      <c r="I6">
        <v>3.34</v>
      </c>
    </row>
    <row r="7" spans="1:9" x14ac:dyDescent="0.25">
      <c r="A7" t="s">
        <v>34</v>
      </c>
      <c r="B7" s="3" t="s">
        <v>35</v>
      </c>
      <c r="C7" s="5" t="s">
        <v>36</v>
      </c>
      <c r="D7" s="5">
        <v>6</v>
      </c>
      <c r="E7" s="5">
        <v>7.5</v>
      </c>
      <c r="F7" s="5">
        <f t="shared" ref="F7" si="2">E7-D7</f>
        <v>1.5</v>
      </c>
      <c r="G7" s="5"/>
    </row>
    <row r="8" spans="1:9" x14ac:dyDescent="0.25">
      <c r="B8" s="5"/>
      <c r="C8" s="5"/>
      <c r="D8" s="5"/>
      <c r="E8" s="5"/>
      <c r="F8" s="5"/>
      <c r="G8" s="5"/>
    </row>
    <row r="9" spans="1:9" x14ac:dyDescent="0.25">
      <c r="B9" s="5"/>
      <c r="C9" s="5"/>
      <c r="D9" s="5"/>
      <c r="E9" s="5"/>
      <c r="F9" s="5"/>
      <c r="G9" s="5"/>
    </row>
    <row r="10" spans="1:9" x14ac:dyDescent="0.25">
      <c r="A10" s="7" t="s">
        <v>0</v>
      </c>
      <c r="B10" s="5"/>
      <c r="C10" s="5"/>
    </row>
    <row r="11" spans="1:9" x14ac:dyDescent="0.25">
      <c r="A11" s="13"/>
      <c r="B11" s="18"/>
      <c r="D11" t="s">
        <v>88</v>
      </c>
    </row>
    <row r="12" spans="1:9" x14ac:dyDescent="0.25">
      <c r="A12" s="13"/>
      <c r="B12" s="18"/>
      <c r="C12" s="5"/>
    </row>
    <row r="13" spans="1:9" x14ac:dyDescent="0.25">
      <c r="A13" s="13"/>
      <c r="B13" s="19"/>
      <c r="C13" s="5"/>
      <c r="D13" t="s">
        <v>110</v>
      </c>
      <c r="E13" t="s">
        <v>89</v>
      </c>
      <c r="G13" s="9">
        <f>B28/(6*10^7)</f>
        <v>6.6666666666666668E-8</v>
      </c>
    </row>
    <row r="14" spans="1:9" x14ac:dyDescent="0.25">
      <c r="A14" t="s">
        <v>64</v>
      </c>
      <c r="B14">
        <f>F4/1000</f>
        <v>2.9379999999999993E-4</v>
      </c>
      <c r="D14" t="s">
        <v>109</v>
      </c>
      <c r="E14" t="s">
        <v>90</v>
      </c>
      <c r="G14">
        <f>B27/1000</f>
        <v>1.4375226194472459E-4</v>
      </c>
    </row>
    <row r="15" spans="1:9" x14ac:dyDescent="0.25">
      <c r="A15" t="s">
        <v>45</v>
      </c>
      <c r="B15">
        <v>3.66</v>
      </c>
      <c r="D15" t="s">
        <v>94</v>
      </c>
      <c r="E15" t="s">
        <v>91</v>
      </c>
      <c r="G15">
        <f>I5</f>
        <v>4.18</v>
      </c>
    </row>
    <row r="16" spans="1:9" x14ac:dyDescent="0.25">
      <c r="A16" t="s">
        <v>115</v>
      </c>
      <c r="B16">
        <v>0.01</v>
      </c>
      <c r="D16" s="1" t="s">
        <v>95</v>
      </c>
      <c r="E16" t="s">
        <v>92</v>
      </c>
      <c r="G16">
        <f>H5*1000</f>
        <v>997</v>
      </c>
    </row>
    <row r="17" spans="1:9" x14ac:dyDescent="0.25">
      <c r="A17" t="s">
        <v>65</v>
      </c>
      <c r="B17">
        <f>E4/2000</f>
        <v>3.969E-4</v>
      </c>
      <c r="D17" s="1"/>
      <c r="G17" s="10"/>
    </row>
    <row r="18" spans="1:9" x14ac:dyDescent="0.25">
      <c r="A18" t="s">
        <v>66</v>
      </c>
      <c r="B18">
        <f>D4/1000</f>
        <v>5.0000000000000001E-4</v>
      </c>
      <c r="D18" s="1"/>
      <c r="G18" s="10"/>
    </row>
    <row r="19" spans="1:9" x14ac:dyDescent="0.25">
      <c r="A19" t="s">
        <v>67</v>
      </c>
      <c r="B19">
        <f>B18/2</f>
        <v>2.5000000000000001E-4</v>
      </c>
    </row>
    <row r="20" spans="1:9" x14ac:dyDescent="0.25">
      <c r="A20" t="s">
        <v>68</v>
      </c>
      <c r="B20">
        <f>B17</f>
        <v>3.969E-4</v>
      </c>
      <c r="D20" t="s">
        <v>122</v>
      </c>
    </row>
    <row r="21" spans="1:9" x14ac:dyDescent="0.25">
      <c r="A21" s="1" t="s">
        <v>69</v>
      </c>
      <c r="B21">
        <f>B15*(C5/B18)</f>
        <v>4377.3600000000006</v>
      </c>
    </row>
    <row r="22" spans="1:9" x14ac:dyDescent="0.25">
      <c r="A22" s="1" t="s">
        <v>158</v>
      </c>
      <c r="B22">
        <f>B15*(C6/(D7/1000))</f>
        <v>242.78</v>
      </c>
      <c r="F22" t="s">
        <v>127</v>
      </c>
      <c r="G22" t="s">
        <v>128</v>
      </c>
    </row>
    <row r="23" spans="1:9" x14ac:dyDescent="0.25">
      <c r="A23" s="1" t="s">
        <v>111</v>
      </c>
      <c r="B23" s="10">
        <f>G5-G6</f>
        <v>20</v>
      </c>
      <c r="F23" s="10">
        <v>313.13</v>
      </c>
      <c r="G23" s="10">
        <f>F23-((($B$24*$B$25*(F27-$G$6))/1000)/($G$15*$G$16*$G$13))</f>
        <v>312.61259037179218</v>
      </c>
      <c r="H23" s="2"/>
      <c r="I23" s="2"/>
    </row>
    <row r="24" spans="1:9" x14ac:dyDescent="0.25">
      <c r="A24" s="1" t="s">
        <v>71</v>
      </c>
      <c r="B24">
        <f>1/((1/B21)+((B14/C2)*LN(B20/B19))+(B19/(B22*B20)))</f>
        <v>288.21974135983714</v>
      </c>
      <c r="F24" s="10"/>
    </row>
    <row r="25" spans="1:9" ht="17.25" x14ac:dyDescent="0.25">
      <c r="A25" s="1" t="s">
        <v>72</v>
      </c>
      <c r="B25">
        <f>2*B26*B17*B16</f>
        <v>2.493796248419578E-5</v>
      </c>
    </row>
    <row r="26" spans="1:9" x14ac:dyDescent="0.25">
      <c r="A26" s="1" t="s">
        <v>73</v>
      </c>
      <c r="B26">
        <f>PI()</f>
        <v>3.1415926535897931</v>
      </c>
      <c r="D26" t="s">
        <v>125</v>
      </c>
      <c r="E26" t="s">
        <v>32</v>
      </c>
      <c r="F26" t="s">
        <v>124</v>
      </c>
      <c r="G26" t="s">
        <v>123</v>
      </c>
      <c r="H26" t="s">
        <v>126</v>
      </c>
    </row>
    <row r="27" spans="1:9" x14ac:dyDescent="0.25">
      <c r="A27" s="1" t="s">
        <v>74</v>
      </c>
      <c r="B27">
        <f>B24*B25*B23</f>
        <v>0.1437522619447246</v>
      </c>
      <c r="D27">
        <v>0</v>
      </c>
      <c r="E27">
        <f>D27*$B$16</f>
        <v>0</v>
      </c>
      <c r="F27">
        <f>G5</f>
        <v>313.13</v>
      </c>
      <c r="G27" s="10">
        <f t="shared" ref="G27:G90" si="3">F27-((($B$24*$B$25*(F27-$G$6))/1000)/($G$15*$G$16*$G$13))</f>
        <v>312.61259037179218</v>
      </c>
      <c r="H27">
        <v>293.13</v>
      </c>
    </row>
    <row r="28" spans="1:9" x14ac:dyDescent="0.25">
      <c r="A28" s="1" t="s">
        <v>75</v>
      </c>
      <c r="B28">
        <v>4</v>
      </c>
      <c r="D28">
        <v>1</v>
      </c>
      <c r="E28">
        <f t="shared" ref="E28:E91" si="4">D28*$B$16</f>
        <v>0.01</v>
      </c>
      <c r="F28" s="10">
        <f>G27</f>
        <v>312.61259037179218</v>
      </c>
      <c r="G28" s="10">
        <f t="shared" si="3"/>
        <v>312.10856637975252</v>
      </c>
      <c r="H28">
        <v>293.13</v>
      </c>
    </row>
    <row r="29" spans="1:9" x14ac:dyDescent="0.25">
      <c r="A29" s="1"/>
      <c r="D29">
        <v>2</v>
      </c>
      <c r="E29">
        <f t="shared" si="4"/>
        <v>0.02</v>
      </c>
      <c r="F29" s="10">
        <f>G28</f>
        <v>312.10856637975252</v>
      </c>
      <c r="G29" s="10">
        <f t="shared" si="3"/>
        <v>311.6175817310293</v>
      </c>
      <c r="H29">
        <v>293.13</v>
      </c>
    </row>
    <row r="30" spans="1:9" x14ac:dyDescent="0.25">
      <c r="A30" s="1"/>
      <c r="D30">
        <v>3</v>
      </c>
      <c r="E30">
        <f t="shared" si="4"/>
        <v>0.03</v>
      </c>
      <c r="F30" s="10">
        <f t="shared" ref="F30:F93" si="5">G29</f>
        <v>311.6175817310293</v>
      </c>
      <c r="G30" s="10">
        <f t="shared" si="3"/>
        <v>311.13929909153364</v>
      </c>
      <c r="H30">
        <v>293.13</v>
      </c>
    </row>
    <row r="31" spans="1:9" x14ac:dyDescent="0.25">
      <c r="A31" s="1"/>
      <c r="D31">
        <v>4</v>
      </c>
      <c r="E31">
        <f t="shared" si="4"/>
        <v>0.04</v>
      </c>
      <c r="F31" s="10">
        <f t="shared" si="5"/>
        <v>311.13929909153364</v>
      </c>
      <c r="G31" s="10">
        <f t="shared" si="3"/>
        <v>310.67338985417194</v>
      </c>
      <c r="H31">
        <v>293.13</v>
      </c>
    </row>
    <row r="32" spans="1:9" x14ac:dyDescent="0.25">
      <c r="A32" s="1"/>
      <c r="D32">
        <v>5</v>
      </c>
      <c r="E32">
        <f t="shared" si="4"/>
        <v>0.05</v>
      </c>
      <c r="F32" s="10">
        <f t="shared" si="5"/>
        <v>310.67338985417194</v>
      </c>
      <c r="G32" s="10">
        <f t="shared" si="3"/>
        <v>310.21953391307437</v>
      </c>
      <c r="H32">
        <v>293.13</v>
      </c>
    </row>
    <row r="33" spans="1:16" x14ac:dyDescent="0.25">
      <c r="A33" s="1"/>
      <c r="D33">
        <v>6</v>
      </c>
      <c r="E33">
        <f t="shared" si="4"/>
        <v>0.06</v>
      </c>
      <c r="F33" s="10">
        <f t="shared" si="5"/>
        <v>310.21953391307437</v>
      </c>
      <c r="G33" s="10">
        <f t="shared" si="3"/>
        <v>309.77741944366397</v>
      </c>
      <c r="H33">
        <v>293.13</v>
      </c>
      <c r="P33" s="9"/>
    </row>
    <row r="34" spans="1:16" x14ac:dyDescent="0.25">
      <c r="A34" s="1"/>
      <c r="D34">
        <v>7</v>
      </c>
      <c r="E34">
        <f t="shared" si="4"/>
        <v>7.0000000000000007E-2</v>
      </c>
      <c r="F34" s="10">
        <f t="shared" si="5"/>
        <v>309.77741944366397</v>
      </c>
      <c r="G34" s="10">
        <f t="shared" si="3"/>
        <v>309.3467426884157</v>
      </c>
      <c r="H34">
        <v>293.13</v>
      </c>
    </row>
    <row r="35" spans="1:16" x14ac:dyDescent="0.25">
      <c r="A35" s="1"/>
      <c r="D35">
        <v>8</v>
      </c>
      <c r="E35">
        <f t="shared" si="4"/>
        <v>0.08</v>
      </c>
      <c r="F35" s="10">
        <f t="shared" si="5"/>
        <v>309.3467426884157</v>
      </c>
      <c r="G35" s="10">
        <f t="shared" si="3"/>
        <v>308.92720774815797</v>
      </c>
      <c r="H35">
        <v>293.13</v>
      </c>
      <c r="O35" s="11"/>
    </row>
    <row r="36" spans="1:16" x14ac:dyDescent="0.25">
      <c r="A36" s="1"/>
      <c r="D36">
        <v>9</v>
      </c>
      <c r="E36">
        <f t="shared" si="4"/>
        <v>0.09</v>
      </c>
      <c r="F36" s="10">
        <f t="shared" si="5"/>
        <v>308.92720774815797</v>
      </c>
      <c r="G36" s="10">
        <f t="shared" si="3"/>
        <v>308.51852637877317</v>
      </c>
      <c r="H36">
        <v>293.13</v>
      </c>
    </row>
    <row r="37" spans="1:16" x14ac:dyDescent="0.25">
      <c r="A37" s="1"/>
      <c r="D37">
        <v>10</v>
      </c>
      <c r="E37">
        <f t="shared" si="4"/>
        <v>0.1</v>
      </c>
      <c r="F37" s="10">
        <f t="shared" si="5"/>
        <v>308.51852637877317</v>
      </c>
      <c r="G37" s="10">
        <f t="shared" si="3"/>
        <v>308.12041779315786</v>
      </c>
      <c r="H37">
        <v>293.13</v>
      </c>
    </row>
    <row r="38" spans="1:16" x14ac:dyDescent="0.25">
      <c r="D38">
        <v>11</v>
      </c>
      <c r="E38">
        <f t="shared" si="4"/>
        <v>0.11</v>
      </c>
      <c r="F38" s="10">
        <f t="shared" si="5"/>
        <v>308.12041779315786</v>
      </c>
      <c r="G38" s="10">
        <f t="shared" si="3"/>
        <v>307.73260846830601</v>
      </c>
      <c r="H38">
        <v>293.13</v>
      </c>
    </row>
    <row r="39" spans="1:16" x14ac:dyDescent="0.25">
      <c r="D39">
        <v>12</v>
      </c>
      <c r="E39">
        <f t="shared" si="4"/>
        <v>0.12</v>
      </c>
      <c r="F39" s="10">
        <f t="shared" si="5"/>
        <v>307.73260846830601</v>
      </c>
      <c r="G39" s="10">
        <f t="shared" si="3"/>
        <v>307.35483195738351</v>
      </c>
      <c r="H39">
        <v>293.13</v>
      </c>
    </row>
    <row r="40" spans="1:16" x14ac:dyDescent="0.25">
      <c r="B40" s="8"/>
      <c r="D40">
        <v>13</v>
      </c>
      <c r="E40">
        <f t="shared" si="4"/>
        <v>0.13</v>
      </c>
      <c r="F40" s="10">
        <f t="shared" si="5"/>
        <v>307.35483195738351</v>
      </c>
      <c r="G40" s="10">
        <f t="shared" si="3"/>
        <v>306.98682870666408</v>
      </c>
      <c r="H40">
        <v>293.13</v>
      </c>
    </row>
    <row r="41" spans="1:16" x14ac:dyDescent="0.25">
      <c r="D41">
        <v>14</v>
      </c>
      <c r="E41">
        <f t="shared" si="4"/>
        <v>0.14000000000000001</v>
      </c>
      <c r="F41" s="10">
        <f t="shared" si="5"/>
        <v>306.98682870666408</v>
      </c>
      <c r="G41" s="10">
        <f t="shared" si="3"/>
        <v>306.62834587720135</v>
      </c>
      <c r="H41">
        <v>293.13</v>
      </c>
    </row>
    <row r="42" spans="1:16" x14ac:dyDescent="0.25">
      <c r="D42">
        <v>15</v>
      </c>
      <c r="E42">
        <f t="shared" si="4"/>
        <v>0.15</v>
      </c>
      <c r="F42" s="10">
        <f t="shared" si="5"/>
        <v>306.62834587720135</v>
      </c>
      <c r="G42" s="10">
        <f t="shared" si="3"/>
        <v>306.2791371711142</v>
      </c>
      <c r="H42">
        <v>293.13</v>
      </c>
    </row>
    <row r="43" spans="1:16" x14ac:dyDescent="0.25">
      <c r="D43">
        <v>16</v>
      </c>
      <c r="E43">
        <f t="shared" si="4"/>
        <v>0.16</v>
      </c>
      <c r="F43" s="10">
        <f t="shared" si="5"/>
        <v>306.2791371711142</v>
      </c>
      <c r="G43" s="10">
        <f t="shared" si="3"/>
        <v>305.93896266236624</v>
      </c>
      <c r="H43">
        <v>293.13</v>
      </c>
    </row>
    <row r="44" spans="1:16" x14ac:dyDescent="0.25">
      <c r="D44">
        <v>17</v>
      </c>
      <c r="E44">
        <f t="shared" si="4"/>
        <v>0.17</v>
      </c>
      <c r="F44" s="10">
        <f t="shared" si="5"/>
        <v>305.93896266236624</v>
      </c>
      <c r="G44" s="10">
        <f t="shared" si="3"/>
        <v>305.60758863192314</v>
      </c>
      <c r="H44">
        <v>293.13</v>
      </c>
    </row>
    <row r="45" spans="1:16" x14ac:dyDescent="0.25">
      <c r="D45">
        <v>18</v>
      </c>
      <c r="E45">
        <f t="shared" si="4"/>
        <v>0.18</v>
      </c>
      <c r="F45" s="10">
        <f t="shared" si="5"/>
        <v>305.60758863192314</v>
      </c>
      <c r="G45" s="10">
        <f t="shared" si="3"/>
        <v>305.28478740717446</v>
      </c>
      <c r="H45">
        <v>293.13</v>
      </c>
    </row>
    <row r="46" spans="1:16" x14ac:dyDescent="0.25">
      <c r="D46">
        <v>19</v>
      </c>
      <c r="E46">
        <f t="shared" si="4"/>
        <v>0.19</v>
      </c>
      <c r="F46" s="10">
        <f t="shared" si="5"/>
        <v>305.28478740717446</v>
      </c>
      <c r="G46" s="10">
        <f t="shared" si="3"/>
        <v>304.97033720550991</v>
      </c>
      <c r="H46">
        <v>293.13</v>
      </c>
    </row>
    <row r="47" spans="1:16" x14ac:dyDescent="0.25">
      <c r="D47">
        <v>20</v>
      </c>
      <c r="E47">
        <f t="shared" si="4"/>
        <v>0.2</v>
      </c>
      <c r="F47" s="10">
        <f t="shared" si="5"/>
        <v>304.97033720550991</v>
      </c>
      <c r="G47" s="10">
        <f t="shared" si="3"/>
        <v>304.66402198194203</v>
      </c>
      <c r="H47">
        <v>293.13</v>
      </c>
    </row>
    <row r="48" spans="1:16" x14ac:dyDescent="0.25">
      <c r="D48">
        <v>21</v>
      </c>
      <c r="E48">
        <f t="shared" si="4"/>
        <v>0.21</v>
      </c>
      <c r="F48" s="10">
        <f t="shared" si="5"/>
        <v>304.66402198194203</v>
      </c>
      <c r="G48" s="10">
        <f t="shared" si="3"/>
        <v>304.36563128067115</v>
      </c>
      <c r="H48">
        <v>293.13</v>
      </c>
    </row>
    <row r="49" spans="4:8" x14ac:dyDescent="0.25">
      <c r="D49">
        <v>22</v>
      </c>
      <c r="E49">
        <f t="shared" si="4"/>
        <v>0.22</v>
      </c>
      <c r="F49" s="10">
        <f t="shared" si="5"/>
        <v>304.36563128067115</v>
      </c>
      <c r="G49" s="10">
        <f t="shared" si="3"/>
        <v>304.07496009049055</v>
      </c>
      <c r="H49">
        <v>293.13</v>
      </c>
    </row>
    <row r="50" spans="4:8" x14ac:dyDescent="0.25">
      <c r="D50">
        <v>23</v>
      </c>
      <c r="E50">
        <f t="shared" si="4"/>
        <v>0.23</v>
      </c>
      <c r="F50" s="10">
        <f t="shared" si="5"/>
        <v>304.07496009049055</v>
      </c>
      <c r="G50" s="10">
        <f t="shared" si="3"/>
        <v>303.79180870393208</v>
      </c>
      <c r="H50">
        <v>293.13</v>
      </c>
    </row>
    <row r="51" spans="4:8" x14ac:dyDescent="0.25">
      <c r="D51">
        <v>24</v>
      </c>
      <c r="E51">
        <f t="shared" si="4"/>
        <v>0.24</v>
      </c>
      <c r="F51" s="10">
        <f t="shared" si="5"/>
        <v>303.79180870393208</v>
      </c>
      <c r="G51" s="10">
        <f t="shared" si="3"/>
        <v>303.51598258005589</v>
      </c>
      <c r="H51">
        <v>293.13</v>
      </c>
    </row>
    <row r="52" spans="4:8" x14ac:dyDescent="0.25">
      <c r="D52">
        <v>25</v>
      </c>
      <c r="E52">
        <f t="shared" si="4"/>
        <v>0.25</v>
      </c>
      <c r="F52" s="10">
        <f t="shared" si="5"/>
        <v>303.51598258005589</v>
      </c>
      <c r="G52" s="10">
        <f t="shared" si="3"/>
        <v>303.24729221078991</v>
      </c>
      <c r="H52">
        <v>293.13</v>
      </c>
    </row>
    <row r="53" spans="4:8" x14ac:dyDescent="0.25">
      <c r="D53">
        <v>26</v>
      </c>
      <c r="E53">
        <f t="shared" si="4"/>
        <v>0.26</v>
      </c>
      <c r="F53" s="10">
        <f t="shared" si="5"/>
        <v>303.24729221078991</v>
      </c>
      <c r="G53" s="10">
        <f t="shared" si="3"/>
        <v>302.98555299072717</v>
      </c>
      <c r="H53">
        <v>293.13</v>
      </c>
    </row>
    <row r="54" spans="4:8" x14ac:dyDescent="0.25">
      <c r="D54">
        <v>27</v>
      </c>
      <c r="E54">
        <f t="shared" si="4"/>
        <v>0.27</v>
      </c>
      <c r="F54" s="10">
        <f t="shared" si="5"/>
        <v>302.98555299072717</v>
      </c>
      <c r="G54" s="10">
        <f t="shared" si="3"/>
        <v>302.73058509029147</v>
      </c>
      <c r="H54">
        <v>293.13</v>
      </c>
    </row>
    <row r="55" spans="4:8" x14ac:dyDescent="0.25">
      <c r="D55">
        <v>28</v>
      </c>
      <c r="E55">
        <f t="shared" si="4"/>
        <v>0.28000000000000003</v>
      </c>
      <c r="F55" s="10">
        <f t="shared" si="5"/>
        <v>302.73058509029147</v>
      </c>
      <c r="G55" s="10">
        <f t="shared" si="3"/>
        <v>302.48221333218424</v>
      </c>
      <c r="H55">
        <v>293.13</v>
      </c>
    </row>
    <row r="56" spans="4:8" x14ac:dyDescent="0.25">
      <c r="D56">
        <v>29</v>
      </c>
      <c r="E56">
        <f t="shared" si="4"/>
        <v>0.28999999999999998</v>
      </c>
      <c r="F56" s="10">
        <f t="shared" si="5"/>
        <v>302.48221333218424</v>
      </c>
      <c r="G56" s="10">
        <f t="shared" si="3"/>
        <v>302.24026707102797</v>
      </c>
      <c r="H56">
        <v>293.13</v>
      </c>
    </row>
    <row r="57" spans="4:8" x14ac:dyDescent="0.25">
      <c r="D57">
        <v>30</v>
      </c>
      <c r="E57">
        <f t="shared" si="4"/>
        <v>0.3</v>
      </c>
      <c r="F57" s="10">
        <f t="shared" si="5"/>
        <v>302.24026707102797</v>
      </c>
      <c r="G57" s="10">
        <f t="shared" si="3"/>
        <v>302.00458007612326</v>
      </c>
      <c r="H57">
        <v>293.13</v>
      </c>
    </row>
    <row r="58" spans="4:8" x14ac:dyDescent="0.25">
      <c r="D58">
        <v>31</v>
      </c>
      <c r="E58">
        <f t="shared" si="4"/>
        <v>0.31</v>
      </c>
      <c r="F58" s="10">
        <f t="shared" si="5"/>
        <v>302.00458007612326</v>
      </c>
      <c r="G58" s="10">
        <f t="shared" si="3"/>
        <v>301.77499041723888</v>
      </c>
      <c r="H58">
        <v>293.13</v>
      </c>
    </row>
    <row r="59" spans="4:8" x14ac:dyDescent="0.25">
      <c r="D59">
        <v>32</v>
      </c>
      <c r="E59">
        <f t="shared" si="4"/>
        <v>0.32</v>
      </c>
      <c r="F59" s="10">
        <f t="shared" si="5"/>
        <v>301.77499041723888</v>
      </c>
      <c r="G59" s="10">
        <f t="shared" si="3"/>
        <v>301.55134035335669</v>
      </c>
      <c r="H59">
        <v>293.13</v>
      </c>
    </row>
    <row r="60" spans="4:8" x14ac:dyDescent="0.25">
      <c r="D60">
        <v>33</v>
      </c>
      <c r="E60">
        <f t="shared" si="4"/>
        <v>0.33</v>
      </c>
      <c r="F60" s="10">
        <f t="shared" si="5"/>
        <v>301.55134035335669</v>
      </c>
      <c r="G60" s="10">
        <f t="shared" si="3"/>
        <v>301.3334762242946</v>
      </c>
      <c r="H60">
        <v>293.13</v>
      </c>
    </row>
    <row r="61" spans="4:8" x14ac:dyDescent="0.25">
      <c r="D61">
        <v>34</v>
      </c>
      <c r="E61">
        <f t="shared" si="4"/>
        <v>0.34</v>
      </c>
      <c r="F61" s="10">
        <f t="shared" si="5"/>
        <v>301.3334762242946</v>
      </c>
      <c r="G61" s="10">
        <f t="shared" si="3"/>
        <v>301.12124834513344</v>
      </c>
      <c r="H61">
        <v>293.13</v>
      </c>
    </row>
    <row r="62" spans="4:8" x14ac:dyDescent="0.25">
      <c r="D62">
        <v>35</v>
      </c>
      <c r="E62">
        <f t="shared" si="4"/>
        <v>0.35000000000000003</v>
      </c>
      <c r="F62" s="10">
        <f t="shared" si="5"/>
        <v>301.12124834513344</v>
      </c>
      <c r="G62" s="10">
        <f t="shared" si="3"/>
        <v>300.91451090337483</v>
      </c>
      <c r="H62">
        <v>293.13</v>
      </c>
    </row>
    <row r="63" spans="4:8" x14ac:dyDescent="0.25">
      <c r="D63">
        <v>36</v>
      </c>
      <c r="E63">
        <f t="shared" si="4"/>
        <v>0.36</v>
      </c>
      <c r="F63" s="10">
        <f t="shared" si="5"/>
        <v>300.91451090337483</v>
      </c>
      <c r="G63" s="10">
        <f t="shared" si="3"/>
        <v>300.71312185876008</v>
      </c>
      <c r="H63">
        <v>293.13</v>
      </c>
    </row>
    <row r="64" spans="4:8" x14ac:dyDescent="0.25">
      <c r="D64">
        <v>37</v>
      </c>
      <c r="E64">
        <f t="shared" si="4"/>
        <v>0.37</v>
      </c>
      <c r="F64" s="10">
        <f t="shared" si="5"/>
        <v>300.71312185876008</v>
      </c>
      <c r="G64" s="10">
        <f t="shared" si="3"/>
        <v>300.51694284568032</v>
      </c>
      <c r="H64">
        <v>293.13</v>
      </c>
    </row>
    <row r="65" spans="4:8" x14ac:dyDescent="0.25">
      <c r="D65">
        <v>38</v>
      </c>
      <c r="E65">
        <f t="shared" si="4"/>
        <v>0.38</v>
      </c>
      <c r="F65" s="10">
        <f t="shared" si="5"/>
        <v>300.51694284568032</v>
      </c>
      <c r="G65" s="10">
        <f t="shared" si="3"/>
        <v>300.32583907811153</v>
      </c>
      <c r="H65">
        <v>293.13</v>
      </c>
    </row>
    <row r="66" spans="4:8" x14ac:dyDescent="0.25">
      <c r="D66">
        <v>39</v>
      </c>
      <c r="E66">
        <f t="shared" si="4"/>
        <v>0.39</v>
      </c>
      <c r="F66" s="10">
        <f t="shared" si="5"/>
        <v>300.32583907811153</v>
      </c>
      <c r="G66" s="10">
        <f t="shared" si="3"/>
        <v>300.13967925700911</v>
      </c>
      <c r="H66">
        <v>293.13</v>
      </c>
    </row>
    <row r="67" spans="4:8" x14ac:dyDescent="0.25">
      <c r="D67">
        <v>40</v>
      </c>
      <c r="E67">
        <f t="shared" si="4"/>
        <v>0.4</v>
      </c>
      <c r="F67" s="10">
        <f t="shared" si="5"/>
        <v>300.13967925700911</v>
      </c>
      <c r="G67" s="10">
        <f t="shared" si="3"/>
        <v>299.95833548009784</v>
      </c>
      <c r="H67">
        <v>293.13</v>
      </c>
    </row>
    <row r="68" spans="4:8" x14ac:dyDescent="0.25">
      <c r="D68">
        <v>41</v>
      </c>
      <c r="E68">
        <f t="shared" si="4"/>
        <v>0.41000000000000003</v>
      </c>
      <c r="F68" s="10">
        <f t="shared" si="5"/>
        <v>299.95833548009784</v>
      </c>
      <c r="G68" s="10">
        <f t="shared" si="3"/>
        <v>299.78168315399608</v>
      </c>
      <c r="H68">
        <v>293.13</v>
      </c>
    </row>
    <row r="69" spans="4:8" x14ac:dyDescent="0.25">
      <c r="D69">
        <v>42</v>
      </c>
      <c r="E69">
        <f t="shared" si="4"/>
        <v>0.42</v>
      </c>
      <c r="F69" s="10">
        <f t="shared" si="5"/>
        <v>299.78168315399608</v>
      </c>
      <c r="G69" s="10">
        <f t="shared" si="3"/>
        <v>299.60960090861283</v>
      </c>
      <c r="H69">
        <v>293.13</v>
      </c>
    </row>
    <row r="70" spans="4:8" x14ac:dyDescent="0.25">
      <c r="D70">
        <v>43</v>
      </c>
      <c r="E70">
        <f t="shared" si="4"/>
        <v>0.43</v>
      </c>
      <c r="F70" s="10">
        <f t="shared" si="5"/>
        <v>299.60960090861283</v>
      </c>
      <c r="G70" s="10">
        <f t="shared" si="3"/>
        <v>299.44197051375983</v>
      </c>
      <c r="H70">
        <v>293.13</v>
      </c>
    </row>
    <row r="71" spans="4:8" x14ac:dyDescent="0.25">
      <c r="D71">
        <v>44</v>
      </c>
      <c r="E71">
        <f t="shared" si="4"/>
        <v>0.44</v>
      </c>
      <c r="F71" s="10">
        <f t="shared" si="5"/>
        <v>299.44197051375983</v>
      </c>
      <c r="G71" s="10">
        <f t="shared" si="3"/>
        <v>299.2786767979207</v>
      </c>
      <c r="H71">
        <v>293.13</v>
      </c>
    </row>
    <row r="72" spans="4:8" x14ac:dyDescent="0.25">
      <c r="D72">
        <v>45</v>
      </c>
      <c r="E72">
        <f t="shared" si="4"/>
        <v>0.45</v>
      </c>
      <c r="F72" s="10">
        <f t="shared" si="5"/>
        <v>299.2786767979207</v>
      </c>
      <c r="G72" s="10">
        <f t="shared" si="3"/>
        <v>299.11960756912157</v>
      </c>
      <c r="H72">
        <v>293.13</v>
      </c>
    </row>
    <row r="73" spans="4:8" x14ac:dyDescent="0.25">
      <c r="D73">
        <v>46</v>
      </c>
      <c r="E73">
        <f t="shared" si="4"/>
        <v>0.46</v>
      </c>
      <c r="F73" s="10">
        <f t="shared" si="5"/>
        <v>299.11960756912157</v>
      </c>
      <c r="G73" s="10">
        <f t="shared" si="3"/>
        <v>298.96465353784907</v>
      </c>
      <c r="H73">
        <v>293.13</v>
      </c>
    </row>
    <row r="74" spans="4:8" x14ac:dyDescent="0.25">
      <c r="D74">
        <v>47</v>
      </c>
      <c r="E74">
        <f t="shared" si="4"/>
        <v>0.47000000000000003</v>
      </c>
      <c r="F74" s="10">
        <f t="shared" si="5"/>
        <v>298.96465353784907</v>
      </c>
      <c r="G74" s="10">
        <f t="shared" si="3"/>
        <v>298.8137082419621</v>
      </c>
      <c r="H74">
        <v>293.13</v>
      </c>
    </row>
    <row r="75" spans="4:8" x14ac:dyDescent="0.25">
      <c r="D75">
        <v>48</v>
      </c>
      <c r="E75">
        <f t="shared" si="4"/>
        <v>0.48</v>
      </c>
      <c r="F75" s="10">
        <f t="shared" si="5"/>
        <v>298.8137082419621</v>
      </c>
      <c r="G75" s="10">
        <f t="shared" si="3"/>
        <v>298.66666797354634</v>
      </c>
      <c r="H75">
        <v>293.13</v>
      </c>
    </row>
    <row r="76" spans="4:8" x14ac:dyDescent="0.25">
      <c r="D76">
        <v>49</v>
      </c>
      <c r="E76">
        <f t="shared" si="4"/>
        <v>0.49</v>
      </c>
      <c r="F76" s="10">
        <f t="shared" si="5"/>
        <v>298.66666797354634</v>
      </c>
      <c r="G76" s="10">
        <f t="shared" si="3"/>
        <v>298.52343170766119</v>
      </c>
      <c r="H76">
        <v>293.13</v>
      </c>
    </row>
    <row r="77" spans="4:8" x14ac:dyDescent="0.25">
      <c r="D77">
        <v>50</v>
      </c>
      <c r="E77">
        <f t="shared" si="4"/>
        <v>0.5</v>
      </c>
      <c r="F77" s="10">
        <f t="shared" si="5"/>
        <v>298.52343170766119</v>
      </c>
      <c r="G77" s="10">
        <f t="shared" si="3"/>
        <v>298.38390103292994</v>
      </c>
      <c r="H77">
        <v>293.13</v>
      </c>
    </row>
    <row r="78" spans="4:8" x14ac:dyDescent="0.25">
      <c r="D78">
        <v>51</v>
      </c>
      <c r="E78">
        <f t="shared" si="4"/>
        <v>0.51</v>
      </c>
      <c r="F78" s="10">
        <f t="shared" si="5"/>
        <v>298.38390103292994</v>
      </c>
      <c r="G78" s="10">
        <f t="shared" si="3"/>
        <v>298.24798008392548</v>
      </c>
      <c r="H78">
        <v>293.13</v>
      </c>
    </row>
    <row r="79" spans="4:8" x14ac:dyDescent="0.25">
      <c r="D79">
        <v>52</v>
      </c>
      <c r="E79">
        <f t="shared" si="4"/>
        <v>0.52</v>
      </c>
      <c r="F79" s="10">
        <f t="shared" si="5"/>
        <v>298.24798008392548</v>
      </c>
      <c r="G79" s="10">
        <f t="shared" si="3"/>
        <v>298.11557547530555</v>
      </c>
      <c r="H79">
        <v>293.13</v>
      </c>
    </row>
    <row r="80" spans="4:8" x14ac:dyDescent="0.25">
      <c r="D80">
        <v>53</v>
      </c>
      <c r="E80">
        <f t="shared" si="4"/>
        <v>0.53</v>
      </c>
      <c r="F80" s="10">
        <f t="shared" si="5"/>
        <v>298.11557547530555</v>
      </c>
      <c r="G80" s="10">
        <f t="shared" si="3"/>
        <v>297.98659623765155</v>
      </c>
      <c r="H80">
        <v>293.13</v>
      </c>
    </row>
    <row r="81" spans="4:8" x14ac:dyDescent="0.25">
      <c r="D81">
        <v>54</v>
      </c>
      <c r="E81">
        <f t="shared" si="4"/>
        <v>0.54</v>
      </c>
      <c r="F81" s="10">
        <f t="shared" si="5"/>
        <v>297.98659623765155</v>
      </c>
      <c r="G81" s="10">
        <f t="shared" si="3"/>
        <v>297.86095375496762</v>
      </c>
      <c r="H81">
        <v>293.13</v>
      </c>
    </row>
    <row r="82" spans="4:8" x14ac:dyDescent="0.25">
      <c r="D82">
        <v>55</v>
      </c>
      <c r="E82">
        <f t="shared" si="4"/>
        <v>0.55000000000000004</v>
      </c>
      <c r="F82" s="10">
        <f t="shared" si="5"/>
        <v>297.86095375496762</v>
      </c>
      <c r="G82" s="10">
        <f t="shared" si="3"/>
        <v>297.73856170379634</v>
      </c>
      <c r="H82">
        <v>293.13</v>
      </c>
    </row>
    <row r="83" spans="4:8" x14ac:dyDescent="0.25">
      <c r="D83">
        <v>56</v>
      </c>
      <c r="E83">
        <f t="shared" si="4"/>
        <v>0.56000000000000005</v>
      </c>
      <c r="F83" s="10">
        <f t="shared" si="5"/>
        <v>297.73856170379634</v>
      </c>
      <c r="G83" s="10">
        <f t="shared" si="3"/>
        <v>297.61933599390966</v>
      </c>
      <c r="H83">
        <v>293.13</v>
      </c>
    </row>
    <row r="84" spans="4:8" x14ac:dyDescent="0.25">
      <c r="D84">
        <v>57</v>
      </c>
      <c r="E84">
        <f t="shared" si="4"/>
        <v>0.57000000000000006</v>
      </c>
      <c r="F84" s="10">
        <f t="shared" si="5"/>
        <v>297.61933599390966</v>
      </c>
      <c r="G84" s="10">
        <f t="shared" si="3"/>
        <v>297.50319471053422</v>
      </c>
      <c r="H84">
        <v>293.13</v>
      </c>
    </row>
    <row r="85" spans="4:8" x14ac:dyDescent="0.25">
      <c r="D85">
        <v>58</v>
      </c>
      <c r="E85">
        <f t="shared" si="4"/>
        <v>0.57999999999999996</v>
      </c>
      <c r="F85" s="10">
        <f t="shared" si="5"/>
        <v>297.50319471053422</v>
      </c>
      <c r="G85" s="10">
        <f t="shared" si="3"/>
        <v>297.3900580580713</v>
      </c>
      <c r="H85">
        <v>293.13</v>
      </c>
    </row>
    <row r="86" spans="4:8" x14ac:dyDescent="0.25">
      <c r="D86">
        <v>59</v>
      </c>
      <c r="E86">
        <f t="shared" si="4"/>
        <v>0.59</v>
      </c>
      <c r="F86" s="10">
        <f t="shared" si="5"/>
        <v>297.3900580580713</v>
      </c>
      <c r="G86" s="10">
        <f t="shared" si="3"/>
        <v>297.27984830527276</v>
      </c>
      <c r="H86">
        <v>293.13</v>
      </c>
    </row>
    <row r="87" spans="4:8" x14ac:dyDescent="0.25">
      <c r="D87">
        <v>60</v>
      </c>
      <c r="E87">
        <f t="shared" si="4"/>
        <v>0.6</v>
      </c>
      <c r="F87" s="10">
        <f t="shared" si="5"/>
        <v>297.27984830527276</v>
      </c>
      <c r="G87" s="10">
        <f t="shared" si="3"/>
        <v>297.17248973183524</v>
      </c>
      <c r="H87">
        <v>293.13</v>
      </c>
    </row>
    <row r="88" spans="4:8" x14ac:dyDescent="0.25">
      <c r="D88">
        <v>61</v>
      </c>
      <c r="E88">
        <f t="shared" si="4"/>
        <v>0.61</v>
      </c>
      <c r="F88" s="10">
        <f t="shared" si="5"/>
        <v>297.17248973183524</v>
      </c>
      <c r="G88" s="10">
        <f t="shared" si="3"/>
        <v>297.06790857637611</v>
      </c>
      <c r="H88">
        <v>293.13</v>
      </c>
    </row>
    <row r="89" spans="4:8" x14ac:dyDescent="0.25">
      <c r="D89">
        <v>62</v>
      </c>
      <c r="E89">
        <f t="shared" si="4"/>
        <v>0.62</v>
      </c>
      <c r="F89" s="10">
        <f t="shared" si="5"/>
        <v>297.06790857637611</v>
      </c>
      <c r="G89" s="10">
        <f t="shared" si="3"/>
        <v>296.96603298575513</v>
      </c>
      <c r="H89">
        <v>293.13</v>
      </c>
    </row>
    <row r="90" spans="4:8" x14ac:dyDescent="0.25">
      <c r="D90">
        <v>63</v>
      </c>
      <c r="E90">
        <f t="shared" si="4"/>
        <v>0.63</v>
      </c>
      <c r="F90" s="10">
        <f t="shared" si="5"/>
        <v>296.96603298575513</v>
      </c>
      <c r="G90" s="10">
        <f t="shared" si="3"/>
        <v>296.86679296570753</v>
      </c>
      <c r="H90">
        <v>293.13</v>
      </c>
    </row>
    <row r="91" spans="4:8" x14ac:dyDescent="0.25">
      <c r="D91">
        <v>64</v>
      </c>
      <c r="E91">
        <f t="shared" si="4"/>
        <v>0.64</v>
      </c>
      <c r="F91" s="10">
        <f t="shared" si="5"/>
        <v>296.86679296570753</v>
      </c>
      <c r="G91" s="10">
        <f t="shared" ref="G91:G154" si="6">F91-((($B$24*$B$25*(F91-$G$6))/1000)/($G$15*$G$16*$G$13))</f>
        <v>296.77012033275372</v>
      </c>
      <c r="H91">
        <v>293.13</v>
      </c>
    </row>
    <row r="92" spans="4:8" x14ac:dyDescent="0.25">
      <c r="D92">
        <v>65</v>
      </c>
      <c r="E92">
        <f t="shared" ref="E92:E155" si="7">D92*$B$16</f>
        <v>0.65</v>
      </c>
      <c r="F92" s="10">
        <f t="shared" si="5"/>
        <v>296.77012033275372</v>
      </c>
      <c r="G92" s="10">
        <f t="shared" si="6"/>
        <v>296.67594866735362</v>
      </c>
      <c r="H92">
        <v>293.13</v>
      </c>
    </row>
    <row r="93" spans="4:8" x14ac:dyDescent="0.25">
      <c r="D93">
        <v>66</v>
      </c>
      <c r="E93">
        <f t="shared" si="7"/>
        <v>0.66</v>
      </c>
      <c r="F93" s="10">
        <f t="shared" si="5"/>
        <v>296.67594866735362</v>
      </c>
      <c r="G93" s="10">
        <f t="shared" si="6"/>
        <v>296.58421326827266</v>
      </c>
      <c r="H93">
        <v>293.13</v>
      </c>
    </row>
    <row r="94" spans="4:8" x14ac:dyDescent="0.25">
      <c r="D94">
        <v>67</v>
      </c>
      <c r="E94">
        <f t="shared" si="7"/>
        <v>0.67</v>
      </c>
      <c r="F94" s="10">
        <f t="shared" ref="F94:F157" si="8">G93</f>
        <v>296.58421326827266</v>
      </c>
      <c r="G94" s="10">
        <f t="shared" si="6"/>
        <v>296.49485110812827</v>
      </c>
      <c r="H94">
        <v>293.13</v>
      </c>
    </row>
    <row r="95" spans="4:8" x14ac:dyDescent="0.25">
      <c r="D95">
        <v>68</v>
      </c>
      <c r="E95">
        <f t="shared" si="7"/>
        <v>0.68</v>
      </c>
      <c r="F95" s="10">
        <f t="shared" si="8"/>
        <v>296.49485110812827</v>
      </c>
      <c r="G95" s="10">
        <f t="shared" si="6"/>
        <v>296.4078007900867</v>
      </c>
      <c r="H95">
        <v>293.13</v>
      </c>
    </row>
    <row r="96" spans="4:8" x14ac:dyDescent="0.25">
      <c r="D96">
        <v>69</v>
      </c>
      <c r="E96">
        <f t="shared" si="7"/>
        <v>0.69000000000000006</v>
      </c>
      <c r="F96" s="10">
        <f t="shared" si="8"/>
        <v>296.4078007900867</v>
      </c>
      <c r="G96" s="10">
        <f t="shared" si="6"/>
        <v>296.32300250567982</v>
      </c>
      <c r="H96">
        <v>293.13</v>
      </c>
    </row>
    <row r="97" spans="4:8" x14ac:dyDescent="0.25">
      <c r="D97">
        <v>70</v>
      </c>
      <c r="E97">
        <f t="shared" si="7"/>
        <v>0.70000000000000007</v>
      </c>
      <c r="F97" s="10">
        <f t="shared" si="8"/>
        <v>296.32300250567982</v>
      </c>
      <c r="G97" s="10">
        <f t="shared" si="6"/>
        <v>296.24039799371332</v>
      </c>
      <c r="H97">
        <v>293.13</v>
      </c>
    </row>
    <row r="98" spans="4:8" x14ac:dyDescent="0.25">
      <c r="D98">
        <v>71</v>
      </c>
      <c r="E98">
        <f t="shared" si="7"/>
        <v>0.71</v>
      </c>
      <c r="F98" s="10">
        <f t="shared" si="8"/>
        <v>296.24039799371332</v>
      </c>
      <c r="G98" s="10">
        <f t="shared" si="6"/>
        <v>296.15993050023803</v>
      </c>
      <c r="H98">
        <v>293.13</v>
      </c>
    </row>
    <row r="99" spans="4:8" x14ac:dyDescent="0.25">
      <c r="D99">
        <v>72</v>
      </c>
      <c r="E99">
        <f t="shared" si="7"/>
        <v>0.72</v>
      </c>
      <c r="F99" s="10">
        <f t="shared" si="8"/>
        <v>296.15993050023803</v>
      </c>
      <c r="G99" s="10">
        <f t="shared" si="6"/>
        <v>296.08154473955688</v>
      </c>
      <c r="H99">
        <v>293.13</v>
      </c>
    </row>
    <row r="100" spans="4:8" x14ac:dyDescent="0.25">
      <c r="D100">
        <v>73</v>
      </c>
      <c r="E100">
        <f t="shared" si="7"/>
        <v>0.73</v>
      </c>
      <c r="F100" s="10">
        <f t="shared" si="8"/>
        <v>296.08154473955688</v>
      </c>
      <c r="G100" s="10">
        <f t="shared" si="6"/>
        <v>296.00518685624024</v>
      </c>
      <c r="H100">
        <v>293.13</v>
      </c>
    </row>
    <row r="101" spans="4:8" x14ac:dyDescent="0.25">
      <c r="D101">
        <v>74</v>
      </c>
      <c r="E101">
        <f t="shared" si="7"/>
        <v>0.74</v>
      </c>
      <c r="F101" s="10">
        <f t="shared" si="8"/>
        <v>296.00518685624024</v>
      </c>
      <c r="G101" s="10">
        <f t="shared" si="6"/>
        <v>295.9308043881245</v>
      </c>
      <c r="H101">
        <v>293.13</v>
      </c>
    </row>
    <row r="102" spans="4:8" x14ac:dyDescent="0.25">
      <c r="D102">
        <v>75</v>
      </c>
      <c r="E102">
        <f t="shared" si="7"/>
        <v>0.75</v>
      </c>
      <c r="F102" s="10">
        <f t="shared" si="8"/>
        <v>295.9308043881245</v>
      </c>
      <c r="G102" s="10">
        <f t="shared" si="6"/>
        <v>295.85834623026739</v>
      </c>
      <c r="H102">
        <v>293.13</v>
      </c>
    </row>
    <row r="103" spans="4:8" x14ac:dyDescent="0.25">
      <c r="D103">
        <v>76</v>
      </c>
      <c r="E103">
        <f t="shared" si="7"/>
        <v>0.76</v>
      </c>
      <c r="F103" s="10">
        <f t="shared" si="8"/>
        <v>295.85834623026739</v>
      </c>
      <c r="G103" s="10">
        <f t="shared" si="6"/>
        <v>295.78776259983613</v>
      </c>
      <c r="H103">
        <v>293.13</v>
      </c>
    </row>
    <row r="104" spans="4:8" x14ac:dyDescent="0.25">
      <c r="D104">
        <v>77</v>
      </c>
      <c r="E104">
        <f t="shared" si="7"/>
        <v>0.77</v>
      </c>
      <c r="F104" s="10">
        <f t="shared" si="8"/>
        <v>295.78776259983613</v>
      </c>
      <c r="G104" s="10">
        <f t="shared" si="6"/>
        <v>295.71900500190384</v>
      </c>
      <c r="H104">
        <v>293.13</v>
      </c>
    </row>
    <row r="105" spans="4:8" x14ac:dyDescent="0.25">
      <c r="D105">
        <v>78</v>
      </c>
      <c r="E105">
        <f t="shared" si="7"/>
        <v>0.78</v>
      </c>
      <c r="F105" s="10">
        <f t="shared" si="8"/>
        <v>295.71900500190384</v>
      </c>
      <c r="G105" s="10">
        <f t="shared" si="6"/>
        <v>295.65202619613069</v>
      </c>
      <c r="H105">
        <v>293.13</v>
      </c>
    </row>
    <row r="106" spans="4:8" x14ac:dyDescent="0.25">
      <c r="D106">
        <v>79</v>
      </c>
      <c r="E106">
        <f t="shared" si="7"/>
        <v>0.79</v>
      </c>
      <c r="F106" s="10">
        <f t="shared" si="8"/>
        <v>295.65202619613069</v>
      </c>
      <c r="G106" s="10">
        <f t="shared" si="6"/>
        <v>295.58678016430719</v>
      </c>
      <c r="H106">
        <v>293.13</v>
      </c>
    </row>
    <row r="107" spans="4:8" x14ac:dyDescent="0.25">
      <c r="D107">
        <v>80</v>
      </c>
      <c r="E107">
        <f t="shared" si="7"/>
        <v>0.8</v>
      </c>
      <c r="F107" s="10">
        <f t="shared" si="8"/>
        <v>295.58678016430719</v>
      </c>
      <c r="G107" s="10">
        <f t="shared" si="6"/>
        <v>295.52322207873704</v>
      </c>
      <c r="H107">
        <v>293.13</v>
      </c>
    </row>
    <row r="108" spans="4:8" x14ac:dyDescent="0.25">
      <c r="D108">
        <v>81</v>
      </c>
      <c r="E108">
        <f t="shared" si="7"/>
        <v>0.81</v>
      </c>
      <c r="F108" s="10">
        <f t="shared" si="8"/>
        <v>295.52322207873704</v>
      </c>
      <c r="G108" s="10">
        <f t="shared" si="6"/>
        <v>295.46130827143816</v>
      </c>
      <c r="H108">
        <v>293.13</v>
      </c>
    </row>
    <row r="109" spans="4:8" x14ac:dyDescent="0.25">
      <c r="D109">
        <v>82</v>
      </c>
      <c r="E109">
        <f t="shared" si="7"/>
        <v>0.82000000000000006</v>
      </c>
      <c r="F109" s="10">
        <f t="shared" si="8"/>
        <v>295.46130827143816</v>
      </c>
      <c r="G109" s="10">
        <f t="shared" si="6"/>
        <v>295.40099620414003</v>
      </c>
      <c r="H109">
        <v>293.13</v>
      </c>
    </row>
    <row r="110" spans="4:8" x14ac:dyDescent="0.25">
      <c r="D110">
        <v>83</v>
      </c>
      <c r="E110">
        <f t="shared" si="7"/>
        <v>0.83000000000000007</v>
      </c>
      <c r="F110" s="10">
        <f t="shared" si="8"/>
        <v>295.40099620414003</v>
      </c>
      <c r="G110" s="10">
        <f t="shared" si="6"/>
        <v>295.34224443905777</v>
      </c>
      <c r="H110">
        <v>293.13</v>
      </c>
    </row>
    <row r="111" spans="4:8" x14ac:dyDescent="0.25">
      <c r="D111">
        <v>84</v>
      </c>
      <c r="E111">
        <f t="shared" si="7"/>
        <v>0.84</v>
      </c>
      <c r="F111" s="10">
        <f t="shared" si="8"/>
        <v>295.34224443905777</v>
      </c>
      <c r="G111" s="10">
        <f t="shared" si="6"/>
        <v>295.28501261042186</v>
      </c>
      <c r="H111">
        <v>293.13</v>
      </c>
    </row>
    <row r="112" spans="4:8" x14ac:dyDescent="0.25">
      <c r="D112">
        <v>85</v>
      </c>
      <c r="E112">
        <f t="shared" si="7"/>
        <v>0.85</v>
      </c>
      <c r="F112" s="10">
        <f t="shared" si="8"/>
        <v>295.28501261042186</v>
      </c>
      <c r="G112" s="10">
        <f t="shared" si="6"/>
        <v>295.22926139674479</v>
      </c>
      <c r="H112">
        <v>293.13</v>
      </c>
    </row>
    <row r="113" spans="4:8" x14ac:dyDescent="0.25">
      <c r="D113">
        <v>86</v>
      </c>
      <c r="E113">
        <f t="shared" si="7"/>
        <v>0.86</v>
      </c>
      <c r="F113" s="10">
        <f t="shared" si="8"/>
        <v>295.22926139674479</v>
      </c>
      <c r="G113" s="10">
        <f t="shared" si="6"/>
        <v>295.17495249380477</v>
      </c>
      <c r="H113">
        <v>293.13</v>
      </c>
    </row>
    <row r="114" spans="4:8" x14ac:dyDescent="0.25">
      <c r="D114">
        <v>87</v>
      </c>
      <c r="E114">
        <f t="shared" si="7"/>
        <v>0.87</v>
      </c>
      <c r="F114" s="10">
        <f t="shared" si="8"/>
        <v>295.17495249380477</v>
      </c>
      <c r="G114" s="10">
        <f t="shared" si="6"/>
        <v>295.12204858832865</v>
      </c>
      <c r="H114">
        <v>293.13</v>
      </c>
    </row>
    <row r="115" spans="4:8" x14ac:dyDescent="0.25">
      <c r="D115">
        <v>88</v>
      </c>
      <c r="E115">
        <f t="shared" si="7"/>
        <v>0.88</v>
      </c>
      <c r="F115" s="10">
        <f t="shared" si="8"/>
        <v>295.12204858832865</v>
      </c>
      <c r="G115" s="10">
        <f t="shared" si="6"/>
        <v>295.07051333235569</v>
      </c>
      <c r="H115">
        <v>293.13</v>
      </c>
    </row>
    <row r="116" spans="4:8" x14ac:dyDescent="0.25">
      <c r="D116">
        <v>89</v>
      </c>
      <c r="E116">
        <f t="shared" si="7"/>
        <v>0.89</v>
      </c>
      <c r="F116" s="10">
        <f t="shared" si="8"/>
        <v>295.07051333235569</v>
      </c>
      <c r="G116" s="10">
        <f t="shared" si="6"/>
        <v>295.02031131826436</v>
      </c>
      <c r="H116">
        <v>293.13</v>
      </c>
    </row>
    <row r="117" spans="4:8" x14ac:dyDescent="0.25">
      <c r="D117">
        <v>90</v>
      </c>
      <c r="E117">
        <f t="shared" si="7"/>
        <v>0.9</v>
      </c>
      <c r="F117" s="10">
        <f t="shared" si="8"/>
        <v>295.02031131826436</v>
      </c>
      <c r="G117" s="10">
        <f t="shared" si="6"/>
        <v>294.97140805444536</v>
      </c>
      <c r="H117">
        <v>293.13</v>
      </c>
    </row>
    <row r="118" spans="4:8" x14ac:dyDescent="0.25">
      <c r="D118">
        <v>91</v>
      </c>
      <c r="E118">
        <f t="shared" si="7"/>
        <v>0.91</v>
      </c>
      <c r="F118" s="10">
        <f t="shared" si="8"/>
        <v>294.97140805444536</v>
      </c>
      <c r="G118" s="10">
        <f t="shared" si="6"/>
        <v>294.92376994160389</v>
      </c>
      <c r="H118">
        <v>293.13</v>
      </c>
    </row>
    <row r="119" spans="4:8" x14ac:dyDescent="0.25">
      <c r="D119">
        <v>92</v>
      </c>
      <c r="E119">
        <f t="shared" si="7"/>
        <v>0.92</v>
      </c>
      <c r="F119" s="10">
        <f t="shared" si="8"/>
        <v>294.92376994160389</v>
      </c>
      <c r="G119" s="10">
        <f t="shared" si="6"/>
        <v>294.87736424967511</v>
      </c>
      <c r="H119">
        <v>293.13</v>
      </c>
    </row>
    <row r="120" spans="4:8" x14ac:dyDescent="0.25">
      <c r="D120">
        <v>93</v>
      </c>
      <c r="E120">
        <f t="shared" si="7"/>
        <v>0.93</v>
      </c>
      <c r="F120" s="10">
        <f t="shared" si="8"/>
        <v>294.87736424967511</v>
      </c>
      <c r="G120" s="10">
        <f t="shared" si="6"/>
        <v>294.83215909533669</v>
      </c>
      <c r="H120">
        <v>293.13</v>
      </c>
    </row>
    <row r="121" spans="4:8" x14ac:dyDescent="0.25">
      <c r="D121">
        <v>94</v>
      </c>
      <c r="E121">
        <f t="shared" si="7"/>
        <v>0.94000000000000006</v>
      </c>
      <c r="F121" s="10">
        <f t="shared" si="8"/>
        <v>294.83215909533669</v>
      </c>
      <c r="G121" s="10">
        <f t="shared" si="6"/>
        <v>294.78812342010326</v>
      </c>
      <c r="H121">
        <v>293.13</v>
      </c>
    </row>
    <row r="122" spans="4:8" x14ac:dyDescent="0.25">
      <c r="D122">
        <v>95</v>
      </c>
      <c r="E122">
        <f t="shared" si="7"/>
        <v>0.95000000000000007</v>
      </c>
      <c r="F122" s="10">
        <f t="shared" si="8"/>
        <v>294.78812342010326</v>
      </c>
      <c r="G122" s="10">
        <f t="shared" si="6"/>
        <v>294.74522696898737</v>
      </c>
      <c r="H122">
        <v>293.13</v>
      </c>
    </row>
    <row r="123" spans="4:8" x14ac:dyDescent="0.25">
      <c r="D123">
        <v>96</v>
      </c>
      <c r="E123">
        <f t="shared" si="7"/>
        <v>0.96</v>
      </c>
      <c r="F123" s="10">
        <f t="shared" si="8"/>
        <v>294.74522696898737</v>
      </c>
      <c r="G123" s="10">
        <f t="shared" si="6"/>
        <v>294.70344026971264</v>
      </c>
      <c r="H123">
        <v>293.13</v>
      </c>
    </row>
    <row r="124" spans="4:8" x14ac:dyDescent="0.25">
      <c r="D124">
        <v>97</v>
      </c>
      <c r="E124">
        <f t="shared" si="7"/>
        <v>0.97</v>
      </c>
      <c r="F124" s="10">
        <f t="shared" si="8"/>
        <v>294.70344026971264</v>
      </c>
      <c r="G124" s="10">
        <f t="shared" si="6"/>
        <v>294.6627346124647</v>
      </c>
      <c r="H124">
        <v>293.13</v>
      </c>
    </row>
    <row r="125" spans="4:8" x14ac:dyDescent="0.25">
      <c r="D125">
        <v>98</v>
      </c>
      <c r="E125">
        <f t="shared" si="7"/>
        <v>0.98</v>
      </c>
      <c r="F125" s="10">
        <f t="shared" si="8"/>
        <v>294.6627346124647</v>
      </c>
      <c r="G125" s="10">
        <f t="shared" si="6"/>
        <v>294.62308203016585</v>
      </c>
      <c r="H125">
        <v>293.13</v>
      </c>
    </row>
    <row r="126" spans="4:8" x14ac:dyDescent="0.25">
      <c r="D126">
        <v>99</v>
      </c>
      <c r="E126">
        <f t="shared" si="7"/>
        <v>0.99</v>
      </c>
      <c r="F126" s="10">
        <f t="shared" si="8"/>
        <v>294.62308203016585</v>
      </c>
      <c r="G126" s="10">
        <f t="shared" si="6"/>
        <v>294.58445527926023</v>
      </c>
      <c r="H126">
        <v>293.13</v>
      </c>
    </row>
    <row r="127" spans="4:8" x14ac:dyDescent="0.25">
      <c r="D127">
        <v>100</v>
      </c>
      <c r="E127">
        <f t="shared" si="7"/>
        <v>1</v>
      </c>
      <c r="F127" s="10">
        <f t="shared" si="8"/>
        <v>294.58445527926023</v>
      </c>
      <c r="G127" s="10">
        <f t="shared" si="6"/>
        <v>294.54682782099587</v>
      </c>
      <c r="H127">
        <v>293.13</v>
      </c>
    </row>
    <row r="128" spans="4:8" x14ac:dyDescent="0.25">
      <c r="D128">
        <v>101</v>
      </c>
      <c r="E128">
        <f t="shared" si="7"/>
        <v>1.01</v>
      </c>
      <c r="F128" s="10">
        <f t="shared" si="8"/>
        <v>294.54682782099587</v>
      </c>
      <c r="G128" s="10">
        <f t="shared" si="6"/>
        <v>294.51017380319109</v>
      </c>
      <c r="H128">
        <v>293.13</v>
      </c>
    </row>
    <row r="129" spans="4:8" x14ac:dyDescent="0.25">
      <c r="D129">
        <v>102</v>
      </c>
      <c r="E129">
        <f t="shared" si="7"/>
        <v>1.02</v>
      </c>
      <c r="F129" s="10">
        <f t="shared" si="8"/>
        <v>294.51017380319109</v>
      </c>
      <c r="G129" s="10">
        <f t="shared" si="6"/>
        <v>294.47446804247255</v>
      </c>
      <c r="H129">
        <v>293.13</v>
      </c>
    </row>
    <row r="130" spans="4:8" x14ac:dyDescent="0.25">
      <c r="D130">
        <v>103</v>
      </c>
      <c r="E130">
        <f t="shared" si="7"/>
        <v>1.03</v>
      </c>
      <c r="F130" s="10">
        <f t="shared" si="8"/>
        <v>294.47446804247255</v>
      </c>
      <c r="G130" s="10">
        <f t="shared" si="6"/>
        <v>294.43968600697292</v>
      </c>
      <c r="H130">
        <v>293.13</v>
      </c>
    </row>
    <row r="131" spans="4:8" x14ac:dyDescent="0.25">
      <c r="D131">
        <v>104</v>
      </c>
      <c r="E131">
        <f t="shared" si="7"/>
        <v>1.04</v>
      </c>
      <c r="F131" s="10">
        <f t="shared" si="8"/>
        <v>294.43968600697292</v>
      </c>
      <c r="G131" s="10">
        <f t="shared" si="6"/>
        <v>294.40580379947608</v>
      </c>
      <c r="H131">
        <v>293.13</v>
      </c>
    </row>
    <row r="132" spans="4:8" x14ac:dyDescent="0.25">
      <c r="D132">
        <v>105</v>
      </c>
      <c r="E132">
        <f t="shared" si="7"/>
        <v>1.05</v>
      </c>
      <c r="F132" s="10">
        <f t="shared" si="8"/>
        <v>294.40580379947608</v>
      </c>
      <c r="G132" s="10">
        <f t="shared" si="6"/>
        <v>294.37279814099844</v>
      </c>
      <c r="H132">
        <v>293.13</v>
      </c>
    </row>
    <row r="133" spans="4:8" x14ac:dyDescent="0.25">
      <c r="D133">
        <v>106</v>
      </c>
      <c r="E133">
        <f t="shared" si="7"/>
        <v>1.06</v>
      </c>
      <c r="F133" s="10">
        <f t="shared" si="8"/>
        <v>294.37279814099844</v>
      </c>
      <c r="G133" s="10">
        <f t="shared" si="6"/>
        <v>294.3406463547949</v>
      </c>
      <c r="H133">
        <v>293.13</v>
      </c>
    </row>
    <row r="134" spans="4:8" x14ac:dyDescent="0.25">
      <c r="D134">
        <v>107</v>
      </c>
      <c r="E134">
        <f t="shared" si="7"/>
        <v>1.07</v>
      </c>
      <c r="F134" s="10">
        <f t="shared" si="8"/>
        <v>294.3406463547949</v>
      </c>
      <c r="G134" s="10">
        <f t="shared" si="6"/>
        <v>294.30932635077863</v>
      </c>
      <c r="H134">
        <v>293.13</v>
      </c>
    </row>
    <row r="135" spans="4:8" x14ac:dyDescent="0.25">
      <c r="D135">
        <v>108</v>
      </c>
      <c r="E135">
        <f t="shared" si="7"/>
        <v>1.08</v>
      </c>
      <c r="F135" s="10">
        <f t="shared" si="8"/>
        <v>294.30932635077863</v>
      </c>
      <c r="G135" s="10">
        <f t="shared" si="6"/>
        <v>294.27881661034405</v>
      </c>
      <c r="H135">
        <v>293.13</v>
      </c>
    </row>
    <row r="136" spans="4:8" x14ac:dyDescent="0.25">
      <c r="D136">
        <v>109</v>
      </c>
      <c r="E136">
        <f t="shared" si="7"/>
        <v>1.0900000000000001</v>
      </c>
      <c r="F136" s="10">
        <f t="shared" si="8"/>
        <v>294.27881661034405</v>
      </c>
      <c r="G136" s="10">
        <f t="shared" si="6"/>
        <v>294.24909617158221</v>
      </c>
      <c r="H136">
        <v>293.13</v>
      </c>
    </row>
    <row r="137" spans="4:8" x14ac:dyDescent="0.25">
      <c r="D137">
        <v>110</v>
      </c>
      <c r="E137">
        <f t="shared" si="7"/>
        <v>1.1000000000000001</v>
      </c>
      <c r="F137" s="10">
        <f t="shared" si="8"/>
        <v>294.24909617158221</v>
      </c>
      <c r="G137" s="10">
        <f t="shared" si="6"/>
        <v>294.22014461487885</v>
      </c>
      <c r="H137">
        <v>293.13</v>
      </c>
    </row>
    <row r="138" spans="4:8" x14ac:dyDescent="0.25">
      <c r="D138">
        <v>111</v>
      </c>
      <c r="E138">
        <f t="shared" si="7"/>
        <v>1.1100000000000001</v>
      </c>
      <c r="F138" s="10">
        <f t="shared" si="8"/>
        <v>294.22014461487885</v>
      </c>
      <c r="G138" s="10">
        <f t="shared" si="6"/>
        <v>294.19194204888498</v>
      </c>
      <c r="H138">
        <v>293.13</v>
      </c>
    </row>
    <row r="139" spans="4:8" x14ac:dyDescent="0.25">
      <c r="D139">
        <v>112</v>
      </c>
      <c r="E139">
        <f t="shared" si="7"/>
        <v>1.1200000000000001</v>
      </c>
      <c r="F139" s="10">
        <f t="shared" si="8"/>
        <v>294.19194204888498</v>
      </c>
      <c r="G139" s="10">
        <f t="shared" si="6"/>
        <v>294.16446909685038</v>
      </c>
      <c r="H139">
        <v>293.13</v>
      </c>
    </row>
    <row r="140" spans="4:8" x14ac:dyDescent="0.25">
      <c r="D140">
        <v>113</v>
      </c>
      <c r="E140">
        <f t="shared" si="7"/>
        <v>1.1300000000000001</v>
      </c>
      <c r="F140" s="10">
        <f t="shared" si="8"/>
        <v>294.16446909685038</v>
      </c>
      <c r="G140" s="10">
        <f t="shared" si="6"/>
        <v>294.13770688331067</v>
      </c>
      <c r="H140">
        <v>293.13</v>
      </c>
    </row>
    <row r="141" spans="4:8" x14ac:dyDescent="0.25">
      <c r="D141">
        <v>114</v>
      </c>
      <c r="E141">
        <f t="shared" si="7"/>
        <v>1.1400000000000001</v>
      </c>
      <c r="F141" s="10">
        <f t="shared" si="8"/>
        <v>294.13770688331067</v>
      </c>
      <c r="G141" s="10">
        <f t="shared" si="6"/>
        <v>294.11163702111884</v>
      </c>
      <c r="H141">
        <v>293.13</v>
      </c>
    </row>
    <row r="142" spans="4:8" x14ac:dyDescent="0.25">
      <c r="D142">
        <v>115</v>
      </c>
      <c r="E142">
        <f t="shared" si="7"/>
        <v>1.1500000000000001</v>
      </c>
      <c r="F142" s="10">
        <f t="shared" si="8"/>
        <v>294.11163702111884</v>
      </c>
      <c r="G142" s="10">
        <f t="shared" si="6"/>
        <v>294.08624159881225</v>
      </c>
      <c r="H142">
        <v>293.13</v>
      </c>
    </row>
    <row r="143" spans="4:8" x14ac:dyDescent="0.25">
      <c r="D143">
        <v>116</v>
      </c>
      <c r="E143">
        <f t="shared" si="7"/>
        <v>1.1599999999999999</v>
      </c>
      <c r="F143" s="10">
        <f t="shared" si="8"/>
        <v>294.08624159881225</v>
      </c>
      <c r="G143" s="10">
        <f t="shared" si="6"/>
        <v>294.06150316830633</v>
      </c>
      <c r="H143">
        <v>293.13</v>
      </c>
    </row>
    <row r="144" spans="4:8" x14ac:dyDescent="0.25">
      <c r="D144">
        <v>117</v>
      </c>
      <c r="E144">
        <f t="shared" si="7"/>
        <v>1.17</v>
      </c>
      <c r="F144" s="10">
        <f t="shared" si="8"/>
        <v>294.06150316830633</v>
      </c>
      <c r="G144" s="10">
        <f t="shared" si="6"/>
        <v>294.03740473290696</v>
      </c>
      <c r="H144">
        <v>293.13</v>
      </c>
    </row>
    <row r="145" spans="4:8" x14ac:dyDescent="0.25">
      <c r="D145">
        <v>118</v>
      </c>
      <c r="E145">
        <f t="shared" si="7"/>
        <v>1.18</v>
      </c>
      <c r="F145" s="10">
        <f t="shared" si="8"/>
        <v>294.03740473290696</v>
      </c>
      <c r="G145" s="10">
        <f t="shared" si="6"/>
        <v>294.01392973563259</v>
      </c>
      <c r="H145">
        <v>293.13</v>
      </c>
    </row>
    <row r="146" spans="4:8" x14ac:dyDescent="0.25">
      <c r="D146">
        <v>119</v>
      </c>
      <c r="E146">
        <f t="shared" si="7"/>
        <v>1.19</v>
      </c>
      <c r="F146" s="10">
        <f t="shared" si="8"/>
        <v>294.01392973563259</v>
      </c>
      <c r="G146" s="10">
        <f t="shared" si="6"/>
        <v>293.9910620478388</v>
      </c>
      <c r="H146">
        <v>293.13</v>
      </c>
    </row>
    <row r="147" spans="4:8" x14ac:dyDescent="0.25">
      <c r="D147">
        <v>120</v>
      </c>
      <c r="E147">
        <f t="shared" si="7"/>
        <v>1.2</v>
      </c>
      <c r="F147" s="10">
        <f t="shared" si="8"/>
        <v>293.9910620478388</v>
      </c>
      <c r="G147" s="10">
        <f t="shared" si="6"/>
        <v>293.968785958137</v>
      </c>
      <c r="H147">
        <v>293.13</v>
      </c>
    </row>
    <row r="148" spans="4:8" x14ac:dyDescent="0.25">
      <c r="D148">
        <v>121</v>
      </c>
      <c r="E148">
        <f t="shared" si="7"/>
        <v>1.21</v>
      </c>
      <c r="F148" s="10">
        <f t="shared" si="8"/>
        <v>293.968785958137</v>
      </c>
      <c r="G148" s="10">
        <f t="shared" si="6"/>
        <v>293.94708616159971</v>
      </c>
      <c r="H148">
        <v>293.13</v>
      </c>
    </row>
    <row r="149" spans="4:8" x14ac:dyDescent="0.25">
      <c r="D149">
        <v>122</v>
      </c>
      <c r="E149">
        <f t="shared" si="7"/>
        <v>1.22</v>
      </c>
      <c r="F149" s="10">
        <f t="shared" si="8"/>
        <v>293.94708616159971</v>
      </c>
      <c r="G149" s="10">
        <f t="shared" si="6"/>
        <v>293.92594774924538</v>
      </c>
      <c r="H149">
        <v>293.13</v>
      </c>
    </row>
    <row r="150" spans="4:8" x14ac:dyDescent="0.25">
      <c r="D150">
        <v>123</v>
      </c>
      <c r="E150">
        <f t="shared" si="7"/>
        <v>1.23</v>
      </c>
      <c r="F150" s="10">
        <f t="shared" si="8"/>
        <v>293.92594774924538</v>
      </c>
      <c r="G150" s="10">
        <f t="shared" si="6"/>
        <v>293.9053561977949</v>
      </c>
      <c r="H150">
        <v>293.13</v>
      </c>
    </row>
    <row r="151" spans="4:8" x14ac:dyDescent="0.25">
      <c r="D151">
        <v>124</v>
      </c>
      <c r="E151">
        <f t="shared" si="7"/>
        <v>1.24</v>
      </c>
      <c r="F151" s="10">
        <f t="shared" si="8"/>
        <v>293.9053561977949</v>
      </c>
      <c r="G151" s="10">
        <f t="shared" si="6"/>
        <v>293.88529735969342</v>
      </c>
      <c r="H151">
        <v>293.13</v>
      </c>
    </row>
    <row r="152" spans="4:8" x14ac:dyDescent="0.25">
      <c r="D152">
        <v>125</v>
      </c>
      <c r="E152">
        <f t="shared" si="7"/>
        <v>1.25</v>
      </c>
      <c r="F152" s="10">
        <f t="shared" si="8"/>
        <v>293.88529735969342</v>
      </c>
      <c r="G152" s="10">
        <f t="shared" si="6"/>
        <v>293.86575745339013</v>
      </c>
      <c r="H152">
        <v>293.13</v>
      </c>
    </row>
    <row r="153" spans="4:8" x14ac:dyDescent="0.25">
      <c r="D153">
        <v>126</v>
      </c>
      <c r="E153">
        <f t="shared" si="7"/>
        <v>1.26</v>
      </c>
      <c r="F153" s="10">
        <f t="shared" si="8"/>
        <v>293.86575745339013</v>
      </c>
      <c r="G153" s="10">
        <f t="shared" si="6"/>
        <v>293.84672305386965</v>
      </c>
      <c r="H153">
        <v>293.13</v>
      </c>
    </row>
    <row r="154" spans="4:8" x14ac:dyDescent="0.25">
      <c r="D154">
        <v>127</v>
      </c>
      <c r="E154">
        <f t="shared" si="7"/>
        <v>1.27</v>
      </c>
      <c r="F154" s="10">
        <f t="shared" si="8"/>
        <v>293.84672305386965</v>
      </c>
      <c r="G154" s="10">
        <f t="shared" si="6"/>
        <v>293.82818108342809</v>
      </c>
      <c r="H154">
        <v>293.13</v>
      </c>
    </row>
    <row r="155" spans="4:8" x14ac:dyDescent="0.25">
      <c r="D155">
        <v>128</v>
      </c>
      <c r="E155">
        <f t="shared" si="7"/>
        <v>1.28</v>
      </c>
      <c r="F155" s="10">
        <f t="shared" si="8"/>
        <v>293.82818108342809</v>
      </c>
      <c r="G155" s="10">
        <f t="shared" ref="G155:G218" si="9">F155-((($B$24*$B$25*(F155-$G$6))/1000)/($G$15*$G$16*$G$13))</f>
        <v>293.81011880268818</v>
      </c>
      <c r="H155">
        <v>293.13</v>
      </c>
    </row>
    <row r="156" spans="4:8" x14ac:dyDescent="0.25">
      <c r="D156">
        <v>129</v>
      </c>
      <c r="E156">
        <f t="shared" ref="E156:E219" si="10">D156*$B$16</f>
        <v>1.29</v>
      </c>
      <c r="F156" s="10">
        <f t="shared" si="8"/>
        <v>293.81011880268818</v>
      </c>
      <c r="G156" s="10">
        <f t="shared" si="9"/>
        <v>293.79252380184636</v>
      </c>
      <c r="H156">
        <v>293.13</v>
      </c>
    </row>
    <row r="157" spans="4:8" x14ac:dyDescent="0.25">
      <c r="D157">
        <v>130</v>
      </c>
      <c r="E157">
        <f t="shared" si="10"/>
        <v>1.3</v>
      </c>
      <c r="F157" s="10">
        <f t="shared" si="8"/>
        <v>293.79252380184636</v>
      </c>
      <c r="G157" s="10">
        <f t="shared" si="9"/>
        <v>293.77538399214677</v>
      </c>
      <c r="H157">
        <v>293.13</v>
      </c>
    </row>
    <row r="158" spans="4:8" x14ac:dyDescent="0.25">
      <c r="D158">
        <v>131</v>
      </c>
      <c r="E158">
        <f t="shared" si="10"/>
        <v>1.31</v>
      </c>
      <c r="F158" s="10">
        <f t="shared" ref="F158:F221" si="11">G157</f>
        <v>293.77538399214677</v>
      </c>
      <c r="G158" s="10">
        <f t="shared" si="9"/>
        <v>293.75868759757537</v>
      </c>
      <c r="H158">
        <v>293.13</v>
      </c>
    </row>
    <row r="159" spans="4:8" x14ac:dyDescent="0.25">
      <c r="D159">
        <v>132</v>
      </c>
      <c r="E159">
        <f t="shared" si="10"/>
        <v>1.32</v>
      </c>
      <c r="F159" s="10">
        <f t="shared" si="11"/>
        <v>293.75868759757537</v>
      </c>
      <c r="G159" s="10">
        <f t="shared" si="9"/>
        <v>293.74242314676934</v>
      </c>
      <c r="H159">
        <v>293.13</v>
      </c>
    </row>
    <row r="160" spans="4:8" x14ac:dyDescent="0.25">
      <c r="D160">
        <v>133</v>
      </c>
      <c r="E160">
        <f t="shared" si="10"/>
        <v>1.33</v>
      </c>
      <c r="F160" s="10">
        <f t="shared" si="11"/>
        <v>293.74242314676934</v>
      </c>
      <c r="G160" s="10">
        <f t="shared" si="9"/>
        <v>293.72657946513556</v>
      </c>
      <c r="H160">
        <v>293.13</v>
      </c>
    </row>
    <row r="161" spans="4:8" x14ac:dyDescent="0.25">
      <c r="D161">
        <v>134</v>
      </c>
      <c r="E161">
        <f t="shared" si="10"/>
        <v>1.34</v>
      </c>
      <c r="F161" s="10">
        <f t="shared" si="11"/>
        <v>293.72657946513556</v>
      </c>
      <c r="G161" s="10">
        <f t="shared" si="9"/>
        <v>293.71114566717296</v>
      </c>
      <c r="H161">
        <v>293.13</v>
      </c>
    </row>
    <row r="162" spans="4:8" x14ac:dyDescent="0.25">
      <c r="D162">
        <v>135</v>
      </c>
      <c r="E162">
        <f t="shared" si="10"/>
        <v>1.35</v>
      </c>
      <c r="F162" s="10">
        <f t="shared" si="11"/>
        <v>293.71114566717296</v>
      </c>
      <c r="G162" s="10">
        <f t="shared" si="9"/>
        <v>293.69611114899362</v>
      </c>
      <c r="H162">
        <v>293.13</v>
      </c>
    </row>
    <row r="163" spans="4:8" x14ac:dyDescent="0.25">
      <c r="D163">
        <v>136</v>
      </c>
      <c r="E163">
        <f t="shared" si="10"/>
        <v>1.36</v>
      </c>
      <c r="F163" s="10">
        <f t="shared" si="11"/>
        <v>293.69611114899362</v>
      </c>
      <c r="G163" s="10">
        <f t="shared" si="9"/>
        <v>293.68146558103734</v>
      </c>
      <c r="H163">
        <v>293.13</v>
      </c>
    </row>
    <row r="164" spans="4:8" x14ac:dyDescent="0.25">
      <c r="D164">
        <v>137</v>
      </c>
      <c r="E164">
        <f t="shared" si="10"/>
        <v>1.37</v>
      </c>
      <c r="F164" s="10">
        <f t="shared" si="11"/>
        <v>293.68146558103734</v>
      </c>
      <c r="G164" s="10">
        <f t="shared" si="9"/>
        <v>293.66719890097465</v>
      </c>
      <c r="H164">
        <v>293.13</v>
      </c>
    </row>
    <row r="165" spans="4:8" x14ac:dyDescent="0.25">
      <c r="D165">
        <v>138</v>
      </c>
      <c r="E165">
        <f t="shared" si="10"/>
        <v>1.3800000000000001</v>
      </c>
      <c r="F165" s="10">
        <f t="shared" si="11"/>
        <v>293.66719890097465</v>
      </c>
      <c r="G165" s="10">
        <f t="shared" si="9"/>
        <v>293.65330130679331</v>
      </c>
      <c r="H165">
        <v>293.13</v>
      </c>
    </row>
    <row r="166" spans="4:8" x14ac:dyDescent="0.25">
      <c r="D166">
        <v>139</v>
      </c>
      <c r="E166">
        <f t="shared" si="10"/>
        <v>1.3900000000000001</v>
      </c>
      <c r="F166" s="10">
        <f t="shared" si="11"/>
        <v>293.65330130679331</v>
      </c>
      <c r="G166" s="10">
        <f t="shared" si="9"/>
        <v>293.63976325006388</v>
      </c>
      <c r="H166">
        <v>293.13</v>
      </c>
    </row>
    <row r="167" spans="4:8" x14ac:dyDescent="0.25">
      <c r="D167">
        <v>140</v>
      </c>
      <c r="E167">
        <f t="shared" si="10"/>
        <v>1.4000000000000001</v>
      </c>
      <c r="F167" s="10">
        <f t="shared" si="11"/>
        <v>293.63976325006388</v>
      </c>
      <c r="G167" s="10">
        <f t="shared" si="9"/>
        <v>293.62657542937939</v>
      </c>
      <c r="H167">
        <v>293.13</v>
      </c>
    </row>
    <row r="168" spans="4:8" x14ac:dyDescent="0.25">
      <c r="D168">
        <v>141</v>
      </c>
      <c r="E168">
        <f t="shared" si="10"/>
        <v>1.41</v>
      </c>
      <c r="F168" s="10">
        <f t="shared" si="11"/>
        <v>293.62657542937939</v>
      </c>
      <c r="G168" s="10">
        <f t="shared" si="9"/>
        <v>293.61372878396475</v>
      </c>
      <c r="H168">
        <v>293.13</v>
      </c>
    </row>
    <row r="169" spans="4:8" x14ac:dyDescent="0.25">
      <c r="D169">
        <v>142</v>
      </c>
      <c r="E169">
        <f t="shared" si="10"/>
        <v>1.42</v>
      </c>
      <c r="F169" s="10">
        <f t="shared" si="11"/>
        <v>293.61372878396475</v>
      </c>
      <c r="G169" s="10">
        <f t="shared" si="9"/>
        <v>293.6012144874515</v>
      </c>
      <c r="H169">
        <v>293.13</v>
      </c>
    </row>
    <row r="170" spans="4:8" x14ac:dyDescent="0.25">
      <c r="D170">
        <v>143</v>
      </c>
      <c r="E170">
        <f t="shared" si="10"/>
        <v>1.43</v>
      </c>
      <c r="F170" s="10">
        <f t="shared" si="11"/>
        <v>293.6012144874515</v>
      </c>
      <c r="G170" s="10">
        <f t="shared" si="9"/>
        <v>293.58902394181359</v>
      </c>
      <c r="H170">
        <v>293.13</v>
      </c>
    </row>
    <row r="171" spans="4:8" x14ac:dyDescent="0.25">
      <c r="D171">
        <v>144</v>
      </c>
      <c r="E171">
        <f t="shared" si="10"/>
        <v>1.44</v>
      </c>
      <c r="F171" s="10">
        <f t="shared" si="11"/>
        <v>293.58902394181359</v>
      </c>
      <c r="G171" s="10">
        <f t="shared" si="9"/>
        <v>293.57714877145997</v>
      </c>
      <c r="H171">
        <v>293.13</v>
      </c>
    </row>
    <row r="172" spans="4:8" x14ac:dyDescent="0.25">
      <c r="D172">
        <v>145</v>
      </c>
      <c r="E172">
        <f t="shared" si="10"/>
        <v>1.45</v>
      </c>
      <c r="F172" s="10">
        <f t="shared" si="11"/>
        <v>293.57714877145997</v>
      </c>
      <c r="G172" s="10">
        <f t="shared" si="9"/>
        <v>293.56558081748022</v>
      </c>
      <c r="H172">
        <v>293.13</v>
      </c>
    </row>
    <row r="173" spans="4:8" x14ac:dyDescent="0.25">
      <c r="D173">
        <v>146</v>
      </c>
      <c r="E173">
        <f t="shared" si="10"/>
        <v>1.46</v>
      </c>
      <c r="F173" s="10">
        <f t="shared" si="11"/>
        <v>293.56558081748022</v>
      </c>
      <c r="G173" s="10">
        <f t="shared" si="9"/>
        <v>293.55431213203889</v>
      </c>
      <c r="H173">
        <v>293.13</v>
      </c>
    </row>
    <row r="174" spans="4:8" x14ac:dyDescent="0.25">
      <c r="D174">
        <v>147</v>
      </c>
      <c r="E174">
        <f t="shared" si="10"/>
        <v>1.47</v>
      </c>
      <c r="F174" s="10">
        <f t="shared" si="11"/>
        <v>293.55431213203889</v>
      </c>
      <c r="G174" s="10">
        <f t="shared" si="9"/>
        <v>293.54333497291475</v>
      </c>
      <c r="H174">
        <v>293.13</v>
      </c>
    </row>
    <row r="175" spans="4:8" x14ac:dyDescent="0.25">
      <c r="D175">
        <v>148</v>
      </c>
      <c r="E175">
        <f t="shared" si="10"/>
        <v>1.48</v>
      </c>
      <c r="F175" s="10">
        <f t="shared" si="11"/>
        <v>293.54333497291475</v>
      </c>
      <c r="G175" s="10">
        <f t="shared" si="9"/>
        <v>293.53264179818171</v>
      </c>
      <c r="H175">
        <v>293.13</v>
      </c>
    </row>
    <row r="176" spans="4:8" x14ac:dyDescent="0.25">
      <c r="D176">
        <v>149</v>
      </c>
      <c r="E176">
        <f t="shared" si="10"/>
        <v>1.49</v>
      </c>
      <c r="F176" s="10">
        <f t="shared" si="11"/>
        <v>293.53264179818171</v>
      </c>
      <c r="G176" s="10">
        <f t="shared" si="9"/>
        <v>293.52222526102679</v>
      </c>
      <c r="H176">
        <v>293.13</v>
      </c>
    </row>
    <row r="177" spans="4:8" x14ac:dyDescent="0.25">
      <c r="D177">
        <v>150</v>
      </c>
      <c r="E177">
        <f t="shared" si="10"/>
        <v>1.5</v>
      </c>
      <c r="F177" s="10">
        <f t="shared" si="11"/>
        <v>293.52222526102679</v>
      </c>
      <c r="G177" s="10">
        <f t="shared" si="9"/>
        <v>293.51207820470273</v>
      </c>
      <c r="H177">
        <v>293.13</v>
      </c>
    </row>
    <row r="178" spans="4:8" x14ac:dyDescent="0.25">
      <c r="D178">
        <v>151</v>
      </c>
      <c r="E178">
        <f t="shared" si="10"/>
        <v>1.51</v>
      </c>
      <c r="F178" s="10">
        <f t="shared" si="11"/>
        <v>293.51207820470273</v>
      </c>
      <c r="G178" s="10">
        <f t="shared" si="9"/>
        <v>293.50219365761063</v>
      </c>
      <c r="H178">
        <v>293.13</v>
      </c>
    </row>
    <row r="179" spans="4:8" x14ac:dyDescent="0.25">
      <c r="D179">
        <v>152</v>
      </c>
      <c r="E179">
        <f t="shared" si="10"/>
        <v>1.52</v>
      </c>
      <c r="F179" s="10">
        <f t="shared" si="11"/>
        <v>293.50219365761063</v>
      </c>
      <c r="G179" s="10">
        <f t="shared" si="9"/>
        <v>293.49256482851035</v>
      </c>
      <c r="H179">
        <v>293.13</v>
      </c>
    </row>
    <row r="180" spans="4:8" x14ac:dyDescent="0.25">
      <c r="D180">
        <v>153</v>
      </c>
      <c r="E180">
        <f t="shared" si="10"/>
        <v>1.53</v>
      </c>
      <c r="F180" s="10">
        <f t="shared" si="11"/>
        <v>293.49256482851035</v>
      </c>
      <c r="G180" s="10">
        <f t="shared" si="9"/>
        <v>293.4831851018543</v>
      </c>
      <c r="H180">
        <v>293.13</v>
      </c>
    </row>
    <row r="181" spans="4:8" x14ac:dyDescent="0.25">
      <c r="D181">
        <v>154</v>
      </c>
      <c r="E181">
        <f t="shared" si="10"/>
        <v>1.54</v>
      </c>
      <c r="F181" s="10">
        <f t="shared" si="11"/>
        <v>293.4831851018543</v>
      </c>
      <c r="G181" s="10">
        <f t="shared" si="9"/>
        <v>293.47404803324235</v>
      </c>
      <c r="H181">
        <v>293.13</v>
      </c>
    </row>
    <row r="182" spans="4:8" x14ac:dyDescent="0.25">
      <c r="D182">
        <v>155</v>
      </c>
      <c r="E182">
        <f t="shared" si="10"/>
        <v>1.55</v>
      </c>
      <c r="F182" s="10">
        <f t="shared" si="11"/>
        <v>293.47404803324235</v>
      </c>
      <c r="G182" s="10">
        <f t="shared" si="9"/>
        <v>293.46514734499408</v>
      </c>
      <c r="H182">
        <v>293.13</v>
      </c>
    </row>
    <row r="183" spans="4:8" x14ac:dyDescent="0.25">
      <c r="D183">
        <v>156</v>
      </c>
      <c r="E183">
        <f t="shared" si="10"/>
        <v>1.56</v>
      </c>
      <c r="F183" s="10">
        <f t="shared" si="11"/>
        <v>293.46514734499408</v>
      </c>
      <c r="G183" s="10">
        <f t="shared" si="9"/>
        <v>293.45647692183564</v>
      </c>
      <c r="H183">
        <v>293.13</v>
      </c>
    </row>
    <row r="184" spans="4:8" x14ac:dyDescent="0.25">
      <c r="D184">
        <v>157</v>
      </c>
      <c r="E184">
        <f t="shared" si="10"/>
        <v>1.57</v>
      </c>
      <c r="F184" s="10">
        <f t="shared" si="11"/>
        <v>293.45647692183564</v>
      </c>
      <c r="G184" s="10">
        <f t="shared" si="9"/>
        <v>293.4480308066984</v>
      </c>
      <c r="H184">
        <v>293.13</v>
      </c>
    </row>
    <row r="185" spans="4:8" x14ac:dyDescent="0.25">
      <c r="D185">
        <v>158</v>
      </c>
      <c r="E185">
        <f t="shared" si="10"/>
        <v>1.58</v>
      </c>
      <c r="F185" s="10">
        <f t="shared" si="11"/>
        <v>293.4480308066984</v>
      </c>
      <c r="G185" s="10">
        <f t="shared" si="9"/>
        <v>293.4398031966258</v>
      </c>
      <c r="H185">
        <v>293.13</v>
      </c>
    </row>
    <row r="186" spans="4:8" x14ac:dyDescent="0.25">
      <c r="D186">
        <v>159</v>
      </c>
      <c r="E186">
        <f t="shared" si="10"/>
        <v>1.59</v>
      </c>
      <c r="F186" s="10">
        <f t="shared" si="11"/>
        <v>293.4398031966258</v>
      </c>
      <c r="G186" s="10">
        <f t="shared" si="9"/>
        <v>293.43178843878661</v>
      </c>
      <c r="H186">
        <v>293.13</v>
      </c>
    </row>
    <row r="187" spans="4:8" x14ac:dyDescent="0.25">
      <c r="D187">
        <v>160</v>
      </c>
      <c r="E187">
        <f t="shared" si="10"/>
        <v>1.6</v>
      </c>
      <c r="F187" s="10">
        <f t="shared" si="11"/>
        <v>293.43178843878661</v>
      </c>
      <c r="G187" s="10">
        <f t="shared" si="9"/>
        <v>293.42398102659109</v>
      </c>
      <c r="H187">
        <v>293.13</v>
      </c>
    </row>
    <row r="188" spans="4:8" x14ac:dyDescent="0.25">
      <c r="D188">
        <v>161</v>
      </c>
      <c r="E188">
        <f t="shared" si="10"/>
        <v>1.61</v>
      </c>
      <c r="F188" s="10">
        <f t="shared" si="11"/>
        <v>293.42398102659109</v>
      </c>
      <c r="G188" s="10">
        <f t="shared" si="9"/>
        <v>293.41637559590765</v>
      </c>
      <c r="H188">
        <v>293.13</v>
      </c>
    </row>
    <row r="189" spans="4:8" x14ac:dyDescent="0.25">
      <c r="D189">
        <v>162</v>
      </c>
      <c r="E189">
        <f t="shared" si="10"/>
        <v>1.62</v>
      </c>
      <c r="F189" s="10">
        <f t="shared" si="11"/>
        <v>293.41637559590765</v>
      </c>
      <c r="G189" s="10">
        <f t="shared" si="9"/>
        <v>293.40896692137733</v>
      </c>
      <c r="H189">
        <v>293.13</v>
      </c>
    </row>
    <row r="190" spans="4:8" x14ac:dyDescent="0.25">
      <c r="D190">
        <v>163</v>
      </c>
      <c r="E190">
        <f t="shared" si="10"/>
        <v>1.6300000000000001</v>
      </c>
      <c r="F190" s="10">
        <f t="shared" si="11"/>
        <v>293.40896692137733</v>
      </c>
      <c r="G190" s="10">
        <f t="shared" si="9"/>
        <v>293.40174991282373</v>
      </c>
      <c r="H190">
        <v>293.13</v>
      </c>
    </row>
    <row r="191" spans="4:8" x14ac:dyDescent="0.25">
      <c r="D191">
        <v>164</v>
      </c>
      <c r="E191">
        <f t="shared" si="10"/>
        <v>1.6400000000000001</v>
      </c>
      <c r="F191" s="10">
        <f t="shared" si="11"/>
        <v>293.40174991282373</v>
      </c>
      <c r="G191" s="10">
        <f t="shared" si="9"/>
        <v>293.39471961175576</v>
      </c>
      <c r="H191">
        <v>293.13</v>
      </c>
    </row>
    <row r="192" spans="4:8" x14ac:dyDescent="0.25">
      <c r="D192">
        <v>165</v>
      </c>
      <c r="E192">
        <f t="shared" si="10"/>
        <v>1.6500000000000001</v>
      </c>
      <c r="F192" s="10">
        <f t="shared" si="11"/>
        <v>293.39471961175576</v>
      </c>
      <c r="G192" s="10">
        <f t="shared" si="9"/>
        <v>293.38787118796085</v>
      </c>
      <c r="H192">
        <v>293.13</v>
      </c>
    </row>
    <row r="193" spans="4:8" x14ac:dyDescent="0.25">
      <c r="D193">
        <v>166</v>
      </c>
      <c r="E193">
        <f t="shared" si="10"/>
        <v>1.6600000000000001</v>
      </c>
      <c r="F193" s="10">
        <f t="shared" si="11"/>
        <v>293.38787118796085</v>
      </c>
      <c r="G193" s="10">
        <f t="shared" si="9"/>
        <v>293.38119993618642</v>
      </c>
      <c r="H193">
        <v>293.13</v>
      </c>
    </row>
    <row r="194" spans="4:8" x14ac:dyDescent="0.25">
      <c r="D194">
        <v>167</v>
      </c>
      <c r="E194">
        <f t="shared" si="10"/>
        <v>1.67</v>
      </c>
      <c r="F194" s="10">
        <f t="shared" si="11"/>
        <v>293.38119993618642</v>
      </c>
      <c r="G194" s="10">
        <f t="shared" si="9"/>
        <v>293.37470127290703</v>
      </c>
      <c r="H194">
        <v>293.13</v>
      </c>
    </row>
    <row r="195" spans="4:8" x14ac:dyDescent="0.25">
      <c r="D195">
        <v>168</v>
      </c>
      <c r="E195">
        <f t="shared" si="10"/>
        <v>1.68</v>
      </c>
      <c r="F195" s="10">
        <f t="shared" si="11"/>
        <v>293.37470127290703</v>
      </c>
      <c r="G195" s="10">
        <f t="shared" si="9"/>
        <v>293.3683707331752</v>
      </c>
      <c r="H195">
        <v>293.13</v>
      </c>
    </row>
    <row r="196" spans="4:8" x14ac:dyDescent="0.25">
      <c r="D196">
        <v>169</v>
      </c>
      <c r="E196">
        <f t="shared" si="10"/>
        <v>1.69</v>
      </c>
      <c r="F196" s="10">
        <f t="shared" si="11"/>
        <v>293.3683707331752</v>
      </c>
      <c r="G196" s="10">
        <f t="shared" si="9"/>
        <v>293.3622039675538</v>
      </c>
      <c r="H196">
        <v>293.13</v>
      </c>
    </row>
    <row r="197" spans="4:8" x14ac:dyDescent="0.25">
      <c r="D197">
        <v>170</v>
      </c>
      <c r="E197">
        <f t="shared" si="10"/>
        <v>1.7</v>
      </c>
      <c r="F197" s="10">
        <f t="shared" si="11"/>
        <v>293.3622039675538</v>
      </c>
      <c r="G197" s="10">
        <f t="shared" si="9"/>
        <v>293.35619673912777</v>
      </c>
      <c r="H197">
        <v>293.13</v>
      </c>
    </row>
    <row r="198" spans="4:8" x14ac:dyDescent="0.25">
      <c r="D198">
        <v>171</v>
      </c>
      <c r="E198">
        <f t="shared" si="10"/>
        <v>1.71</v>
      </c>
      <c r="F198" s="10">
        <f t="shared" si="11"/>
        <v>293.35619673912777</v>
      </c>
      <c r="G198" s="10">
        <f t="shared" si="9"/>
        <v>293.35034492059305</v>
      </c>
      <c r="H198">
        <v>293.13</v>
      </c>
    </row>
    <row r="199" spans="4:8" x14ac:dyDescent="0.25">
      <c r="D199">
        <v>172</v>
      </c>
      <c r="E199">
        <f t="shared" si="10"/>
        <v>1.72</v>
      </c>
      <c r="F199" s="10">
        <f t="shared" si="11"/>
        <v>293.35034492059305</v>
      </c>
      <c r="G199" s="10">
        <f t="shared" si="9"/>
        <v>293.34464449142098</v>
      </c>
      <c r="H199">
        <v>293.13</v>
      </c>
    </row>
    <row r="200" spans="4:8" x14ac:dyDescent="0.25">
      <c r="D200">
        <v>173</v>
      </c>
      <c r="E200">
        <f t="shared" si="10"/>
        <v>1.73</v>
      </c>
      <c r="F200" s="10">
        <f t="shared" si="11"/>
        <v>293.34464449142098</v>
      </c>
      <c r="G200" s="10">
        <f t="shared" si="9"/>
        <v>293.3390915350958</v>
      </c>
      <c r="H200">
        <v>293.13</v>
      </c>
    </row>
    <row r="201" spans="4:8" x14ac:dyDescent="0.25">
      <c r="D201">
        <v>174</v>
      </c>
      <c r="E201">
        <f t="shared" si="10"/>
        <v>1.74</v>
      </c>
      <c r="F201" s="10">
        <f t="shared" si="11"/>
        <v>293.3390915350958</v>
      </c>
      <c r="G201" s="10">
        <f t="shared" si="9"/>
        <v>293.33368223642401</v>
      </c>
      <c r="H201">
        <v>293.13</v>
      </c>
    </row>
    <row r="202" spans="4:8" x14ac:dyDescent="0.25">
      <c r="D202">
        <v>175</v>
      </c>
      <c r="E202">
        <f t="shared" si="10"/>
        <v>1.75</v>
      </c>
      <c r="F202" s="10">
        <f t="shared" si="11"/>
        <v>293.33368223642401</v>
      </c>
      <c r="G202" s="10">
        <f t="shared" si="9"/>
        <v>293.32841287891296</v>
      </c>
      <c r="H202">
        <v>293.13</v>
      </c>
    </row>
    <row r="203" spans="4:8" x14ac:dyDescent="0.25">
      <c r="D203">
        <v>176</v>
      </c>
      <c r="E203">
        <f t="shared" si="10"/>
        <v>1.76</v>
      </c>
      <c r="F203" s="10">
        <f t="shared" si="11"/>
        <v>293.32841287891296</v>
      </c>
      <c r="G203" s="10">
        <f t="shared" si="9"/>
        <v>293.32327984221746</v>
      </c>
      <c r="H203">
        <v>293.13</v>
      </c>
    </row>
    <row r="204" spans="4:8" x14ac:dyDescent="0.25">
      <c r="D204">
        <v>177</v>
      </c>
      <c r="E204">
        <f t="shared" si="10"/>
        <v>1.77</v>
      </c>
      <c r="F204" s="10">
        <f t="shared" si="11"/>
        <v>293.32327984221746</v>
      </c>
      <c r="G204" s="10">
        <f t="shared" si="9"/>
        <v>293.31827959965239</v>
      </c>
      <c r="H204">
        <v>293.13</v>
      </c>
    </row>
    <row r="205" spans="4:8" x14ac:dyDescent="0.25">
      <c r="D205">
        <v>178</v>
      </c>
      <c r="E205">
        <f t="shared" si="10"/>
        <v>1.78</v>
      </c>
      <c r="F205" s="10">
        <f t="shared" si="11"/>
        <v>293.31827959965239</v>
      </c>
      <c r="G205" s="10">
        <f t="shared" si="9"/>
        <v>293.31340871576964</v>
      </c>
      <c r="H205">
        <v>293.13</v>
      </c>
    </row>
    <row r="206" spans="4:8" x14ac:dyDescent="0.25">
      <c r="D206">
        <v>179</v>
      </c>
      <c r="E206">
        <f t="shared" si="10"/>
        <v>1.79</v>
      </c>
      <c r="F206" s="10">
        <f t="shared" si="11"/>
        <v>293.31340871576964</v>
      </c>
      <c r="G206" s="10">
        <f t="shared" si="9"/>
        <v>293.30866384399781</v>
      </c>
      <c r="H206">
        <v>293.13</v>
      </c>
    </row>
    <row r="207" spans="4:8" x14ac:dyDescent="0.25">
      <c r="D207">
        <v>180</v>
      </c>
      <c r="E207">
        <f t="shared" si="10"/>
        <v>1.8</v>
      </c>
      <c r="F207" s="10">
        <f t="shared" si="11"/>
        <v>293.30866384399781</v>
      </c>
      <c r="G207" s="10">
        <f t="shared" si="9"/>
        <v>293.30404172434294</v>
      </c>
      <c r="H207">
        <v>293.13</v>
      </c>
    </row>
    <row r="208" spans="4:8" x14ac:dyDescent="0.25">
      <c r="D208">
        <v>181</v>
      </c>
      <c r="E208">
        <f t="shared" si="10"/>
        <v>1.81</v>
      </c>
      <c r="F208" s="10">
        <f t="shared" si="11"/>
        <v>293.30404172434294</v>
      </c>
      <c r="G208" s="10">
        <f t="shared" si="9"/>
        <v>293.2995391811487</v>
      </c>
      <c r="H208">
        <v>293.13</v>
      </c>
    </row>
    <row r="209" spans="4:8" x14ac:dyDescent="0.25">
      <c r="D209">
        <v>182</v>
      </c>
      <c r="E209">
        <f t="shared" si="10"/>
        <v>1.82</v>
      </c>
      <c r="F209" s="10">
        <f t="shared" si="11"/>
        <v>293.2995391811487</v>
      </c>
      <c r="G209" s="10">
        <f t="shared" si="9"/>
        <v>293.29515312091445</v>
      </c>
      <c r="H209">
        <v>293.13</v>
      </c>
    </row>
    <row r="210" spans="4:8" x14ac:dyDescent="0.25">
      <c r="D210">
        <v>183</v>
      </c>
      <c r="E210">
        <f t="shared" si="10"/>
        <v>1.83</v>
      </c>
      <c r="F210" s="10">
        <f t="shared" si="11"/>
        <v>293.29515312091445</v>
      </c>
      <c r="G210" s="10">
        <f t="shared" si="9"/>
        <v>293.29088053016994</v>
      </c>
      <c r="H210">
        <v>293.13</v>
      </c>
    </row>
    <row r="211" spans="4:8" x14ac:dyDescent="0.25">
      <c r="D211">
        <v>184</v>
      </c>
      <c r="E211">
        <f t="shared" si="10"/>
        <v>1.84</v>
      </c>
      <c r="F211" s="10">
        <f t="shared" si="11"/>
        <v>293.29088053016994</v>
      </c>
      <c r="G211" s="10">
        <f t="shared" si="9"/>
        <v>293.2867184734049</v>
      </c>
      <c r="H211">
        <v>293.13</v>
      </c>
    </row>
    <row r="212" spans="4:8" x14ac:dyDescent="0.25">
      <c r="D212">
        <v>185</v>
      </c>
      <c r="E212">
        <f t="shared" si="10"/>
        <v>1.85</v>
      </c>
      <c r="F212" s="10">
        <f t="shared" si="11"/>
        <v>293.2867184734049</v>
      </c>
      <c r="G212" s="10">
        <f t="shared" si="9"/>
        <v>293.28266409105203</v>
      </c>
      <c r="H212">
        <v>293.13</v>
      </c>
    </row>
    <row r="213" spans="4:8" x14ac:dyDescent="0.25">
      <c r="D213">
        <v>186</v>
      </c>
      <c r="E213">
        <f t="shared" si="10"/>
        <v>1.86</v>
      </c>
      <c r="F213" s="10">
        <f t="shared" si="11"/>
        <v>293.28266409105203</v>
      </c>
      <c r="G213" s="10">
        <f t="shared" si="9"/>
        <v>293.27871459752242</v>
      </c>
      <c r="H213">
        <v>293.13</v>
      </c>
    </row>
    <row r="214" spans="4:8" x14ac:dyDescent="0.25">
      <c r="D214">
        <v>187</v>
      </c>
      <c r="E214">
        <f t="shared" si="10"/>
        <v>1.87</v>
      </c>
      <c r="F214" s="10">
        <f t="shared" si="11"/>
        <v>293.27871459752242</v>
      </c>
      <c r="G214" s="10">
        <f t="shared" si="9"/>
        <v>293.27486727929175</v>
      </c>
      <c r="H214">
        <v>293.13</v>
      </c>
    </row>
    <row r="215" spans="4:8" x14ac:dyDescent="0.25">
      <c r="D215">
        <v>188</v>
      </c>
      <c r="E215">
        <f t="shared" si="10"/>
        <v>1.8800000000000001</v>
      </c>
      <c r="F215" s="10">
        <f t="shared" si="11"/>
        <v>293.27486727929175</v>
      </c>
      <c r="G215" s="10">
        <f t="shared" si="9"/>
        <v>293.27111949303588</v>
      </c>
      <c r="H215">
        <v>293.13</v>
      </c>
    </row>
    <row r="216" spans="4:8" x14ac:dyDescent="0.25">
      <c r="D216">
        <v>189</v>
      </c>
      <c r="E216">
        <f t="shared" si="10"/>
        <v>1.8900000000000001</v>
      </c>
      <c r="F216" s="10">
        <f t="shared" si="11"/>
        <v>293.27111949303588</v>
      </c>
      <c r="G216" s="10">
        <f t="shared" si="9"/>
        <v>293.26746866381467</v>
      </c>
      <c r="H216">
        <v>293.13</v>
      </c>
    </row>
    <row r="217" spans="4:8" x14ac:dyDescent="0.25">
      <c r="D217">
        <v>190</v>
      </c>
      <c r="E217">
        <f t="shared" si="10"/>
        <v>1.9000000000000001</v>
      </c>
      <c r="F217" s="10">
        <f t="shared" si="11"/>
        <v>293.26746866381467</v>
      </c>
      <c r="G217" s="10">
        <f t="shared" si="9"/>
        <v>293.26391228330294</v>
      </c>
      <c r="H217">
        <v>293.13</v>
      </c>
    </row>
    <row r="218" spans="4:8" x14ac:dyDescent="0.25">
      <c r="D218">
        <v>191</v>
      </c>
      <c r="E218">
        <f t="shared" si="10"/>
        <v>1.9100000000000001</v>
      </c>
      <c r="F218" s="10">
        <f t="shared" si="11"/>
        <v>293.26391228330294</v>
      </c>
      <c r="G218" s="10">
        <f t="shared" si="9"/>
        <v>293.26044790806714</v>
      </c>
      <c r="H218">
        <v>293.13</v>
      </c>
    </row>
    <row r="219" spans="4:8" x14ac:dyDescent="0.25">
      <c r="D219">
        <v>192</v>
      </c>
      <c r="E219">
        <f t="shared" si="10"/>
        <v>1.92</v>
      </c>
      <c r="F219" s="10">
        <f t="shared" si="11"/>
        <v>293.26044790806714</v>
      </c>
      <c r="G219" s="10">
        <f t="shared" ref="G219:G282" si="12">F219-((($B$24*$B$25*(F219-$G$6))/1000)/($G$15*$G$16*$G$13))</f>
        <v>293.25707315788645</v>
      </c>
      <c r="H219">
        <v>293.13</v>
      </c>
    </row>
    <row r="220" spans="4:8" x14ac:dyDescent="0.25">
      <c r="D220">
        <v>193</v>
      </c>
      <c r="E220">
        <f t="shared" ref="E220:E283" si="13">D220*$B$16</f>
        <v>1.93</v>
      </c>
      <c r="F220" s="10">
        <f t="shared" si="11"/>
        <v>293.25707315788645</v>
      </c>
      <c r="G220" s="10">
        <f t="shared" si="12"/>
        <v>293.25378571411761</v>
      </c>
      <c r="H220">
        <v>293.13</v>
      </c>
    </row>
    <row r="221" spans="4:8" x14ac:dyDescent="0.25">
      <c r="D221">
        <v>194</v>
      </c>
      <c r="E221">
        <f t="shared" si="13"/>
        <v>1.94</v>
      </c>
      <c r="F221" s="10">
        <f t="shared" si="11"/>
        <v>293.25378571411761</v>
      </c>
      <c r="G221" s="10">
        <f t="shared" si="12"/>
        <v>293.25058331810163</v>
      </c>
      <c r="H221">
        <v>293.13</v>
      </c>
    </row>
    <row r="222" spans="4:8" x14ac:dyDescent="0.25">
      <c r="D222">
        <v>195</v>
      </c>
      <c r="E222">
        <f t="shared" si="13"/>
        <v>1.95</v>
      </c>
      <c r="F222" s="10">
        <f t="shared" ref="F222:F285" si="14">G221</f>
        <v>293.25058331810163</v>
      </c>
      <c r="G222" s="10">
        <f t="shared" si="12"/>
        <v>293.2474637696123</v>
      </c>
      <c r="H222">
        <v>293.13</v>
      </c>
    </row>
    <row r="223" spans="4:8" x14ac:dyDescent="0.25">
      <c r="D223">
        <v>196</v>
      </c>
      <c r="E223">
        <f t="shared" si="13"/>
        <v>1.96</v>
      </c>
      <c r="F223" s="10">
        <f t="shared" si="14"/>
        <v>293.2474637696123</v>
      </c>
      <c r="G223" s="10">
        <f t="shared" si="12"/>
        <v>293.24442492534416</v>
      </c>
      <c r="H223">
        <v>293.13</v>
      </c>
    </row>
    <row r="224" spans="4:8" x14ac:dyDescent="0.25">
      <c r="D224">
        <v>197</v>
      </c>
      <c r="E224">
        <f t="shared" si="13"/>
        <v>1.97</v>
      </c>
      <c r="F224" s="10">
        <f t="shared" si="14"/>
        <v>293.24442492534416</v>
      </c>
      <c r="G224" s="10">
        <f t="shared" si="12"/>
        <v>293.24146469744016</v>
      </c>
      <c r="H224">
        <v>293.13</v>
      </c>
    </row>
    <row r="225" spans="4:8" x14ac:dyDescent="0.25">
      <c r="D225">
        <v>198</v>
      </c>
      <c r="E225">
        <f t="shared" si="13"/>
        <v>1.98</v>
      </c>
      <c r="F225" s="10">
        <f t="shared" si="14"/>
        <v>293.24146469744016</v>
      </c>
      <c r="G225" s="10">
        <f t="shared" si="12"/>
        <v>293.2385810520571</v>
      </c>
      <c r="H225">
        <v>293.13</v>
      </c>
    </row>
    <row r="226" spans="4:8" x14ac:dyDescent="0.25">
      <c r="D226">
        <v>199</v>
      </c>
      <c r="E226">
        <f t="shared" si="13"/>
        <v>1.99</v>
      </c>
      <c r="F226" s="10">
        <f t="shared" si="14"/>
        <v>293.2385810520571</v>
      </c>
      <c r="G226" s="10">
        <f t="shared" si="12"/>
        <v>293.23577200796831</v>
      </c>
      <c r="H226">
        <v>293.13</v>
      </c>
    </row>
    <row r="227" spans="4:8" x14ac:dyDescent="0.25">
      <c r="D227">
        <v>200</v>
      </c>
      <c r="E227">
        <f t="shared" si="13"/>
        <v>2</v>
      </c>
      <c r="F227" s="10">
        <f t="shared" si="14"/>
        <v>293.23577200796831</v>
      </c>
      <c r="G227" s="10">
        <f t="shared" si="12"/>
        <v>293.23303563520244</v>
      </c>
      <c r="H227">
        <v>293.13</v>
      </c>
    </row>
    <row r="228" spans="4:8" x14ac:dyDescent="0.25">
      <c r="D228">
        <v>201</v>
      </c>
      <c r="E228">
        <f t="shared" si="13"/>
        <v>2.0100000000000002</v>
      </c>
      <c r="F228" s="10">
        <f t="shared" si="14"/>
        <v>293.23303563520244</v>
      </c>
      <c r="G228" s="10">
        <f t="shared" si="12"/>
        <v>293.23037005371731</v>
      </c>
      <c r="H228">
        <v>293.13</v>
      </c>
    </row>
    <row r="229" spans="4:8" x14ac:dyDescent="0.25">
      <c r="D229">
        <v>202</v>
      </c>
      <c r="E229">
        <f t="shared" si="13"/>
        <v>2.02</v>
      </c>
      <c r="F229" s="10">
        <f t="shared" si="14"/>
        <v>293.23037005371731</v>
      </c>
      <c r="G229" s="10">
        <f t="shared" si="12"/>
        <v>293.22777343210845</v>
      </c>
      <c r="H229">
        <v>293.13</v>
      </c>
    </row>
    <row r="230" spans="4:8" x14ac:dyDescent="0.25">
      <c r="D230">
        <v>203</v>
      </c>
      <c r="E230">
        <f t="shared" si="13"/>
        <v>2.0300000000000002</v>
      </c>
      <c r="F230" s="10">
        <f t="shared" si="14"/>
        <v>293.22777343210845</v>
      </c>
      <c r="G230" s="10">
        <f t="shared" si="12"/>
        <v>293.22524398635068</v>
      </c>
      <c r="H230">
        <v>293.13</v>
      </c>
    </row>
    <row r="231" spans="4:8" x14ac:dyDescent="0.25">
      <c r="D231">
        <v>204</v>
      </c>
      <c r="E231">
        <f t="shared" si="13"/>
        <v>2.04</v>
      </c>
      <c r="F231" s="10">
        <f t="shared" si="14"/>
        <v>293.22524398635068</v>
      </c>
      <c r="G231" s="10">
        <f t="shared" si="12"/>
        <v>293.22277997857236</v>
      </c>
      <c r="H231">
        <v>293.13</v>
      </c>
    </row>
    <row r="232" spans="4:8" x14ac:dyDescent="0.25">
      <c r="D232">
        <v>205</v>
      </c>
      <c r="E232">
        <f t="shared" si="13"/>
        <v>2.0499999999999998</v>
      </c>
      <c r="F232" s="10">
        <f t="shared" si="14"/>
        <v>293.22277997857236</v>
      </c>
      <c r="G232" s="10">
        <f t="shared" si="12"/>
        <v>293.22037971586144</v>
      </c>
      <c r="H232">
        <v>293.13</v>
      </c>
    </row>
    <row r="233" spans="4:8" x14ac:dyDescent="0.25">
      <c r="D233">
        <v>206</v>
      </c>
      <c r="E233">
        <f t="shared" si="13"/>
        <v>2.06</v>
      </c>
      <c r="F233" s="10">
        <f t="shared" si="14"/>
        <v>293.22037971586144</v>
      </c>
      <c r="G233" s="10">
        <f t="shared" si="12"/>
        <v>293.2180415491024</v>
      </c>
      <c r="H233">
        <v>293.13</v>
      </c>
    </row>
    <row r="234" spans="4:8" x14ac:dyDescent="0.25">
      <c r="D234">
        <v>207</v>
      </c>
      <c r="E234">
        <f t="shared" si="13"/>
        <v>2.0699999999999998</v>
      </c>
      <c r="F234" s="10">
        <f t="shared" si="14"/>
        <v>293.2180415491024</v>
      </c>
      <c r="G234" s="10">
        <f t="shared" si="12"/>
        <v>293.21576387184302</v>
      </c>
      <c r="H234">
        <v>293.13</v>
      </c>
    </row>
    <row r="235" spans="4:8" x14ac:dyDescent="0.25">
      <c r="D235">
        <v>208</v>
      </c>
      <c r="E235">
        <f t="shared" si="13"/>
        <v>2.08</v>
      </c>
      <c r="F235" s="10">
        <f t="shared" si="14"/>
        <v>293.21576387184302</v>
      </c>
      <c r="G235" s="10">
        <f t="shared" si="12"/>
        <v>293.21354511919083</v>
      </c>
      <c r="H235">
        <v>293.13</v>
      </c>
    </row>
    <row r="236" spans="4:8" x14ac:dyDescent="0.25">
      <c r="D236">
        <v>209</v>
      </c>
      <c r="E236">
        <f t="shared" si="13"/>
        <v>2.09</v>
      </c>
      <c r="F236" s="10">
        <f t="shared" si="14"/>
        <v>293.21354511919083</v>
      </c>
      <c r="G236" s="10">
        <f t="shared" si="12"/>
        <v>293.21138376673787</v>
      </c>
      <c r="H236">
        <v>293.13</v>
      </c>
    </row>
    <row r="237" spans="4:8" x14ac:dyDescent="0.25">
      <c r="D237">
        <v>210</v>
      </c>
      <c r="E237">
        <f t="shared" si="13"/>
        <v>2.1</v>
      </c>
      <c r="F237" s="10">
        <f t="shared" si="14"/>
        <v>293.21138376673787</v>
      </c>
      <c r="G237" s="10">
        <f t="shared" si="12"/>
        <v>293.20927832951338</v>
      </c>
      <c r="H237">
        <v>293.13</v>
      </c>
    </row>
    <row r="238" spans="4:8" x14ac:dyDescent="0.25">
      <c r="D238">
        <v>211</v>
      </c>
      <c r="E238">
        <f t="shared" si="13"/>
        <v>2.11</v>
      </c>
      <c r="F238" s="10">
        <f t="shared" si="14"/>
        <v>293.20927832951338</v>
      </c>
      <c r="G238" s="10">
        <f t="shared" si="12"/>
        <v>293.20722736096349</v>
      </c>
      <c r="H238">
        <v>293.13</v>
      </c>
    </row>
    <row r="239" spans="4:8" x14ac:dyDescent="0.25">
      <c r="D239">
        <v>212</v>
      </c>
      <c r="E239">
        <f t="shared" si="13"/>
        <v>2.12</v>
      </c>
      <c r="F239" s="10">
        <f t="shared" si="14"/>
        <v>293.20722736096349</v>
      </c>
      <c r="G239" s="10">
        <f t="shared" si="12"/>
        <v>293.20522945195728</v>
      </c>
      <c r="H239">
        <v>293.13</v>
      </c>
    </row>
    <row r="240" spans="4:8" x14ac:dyDescent="0.25">
      <c r="D240">
        <v>213</v>
      </c>
      <c r="E240">
        <f t="shared" si="13"/>
        <v>2.13</v>
      </c>
      <c r="F240" s="10">
        <f t="shared" si="14"/>
        <v>293.20522945195728</v>
      </c>
      <c r="G240" s="10">
        <f t="shared" si="12"/>
        <v>293.20328322981891</v>
      </c>
      <c r="H240">
        <v>293.13</v>
      </c>
    </row>
    <row r="241" spans="4:8" x14ac:dyDescent="0.25">
      <c r="D241">
        <v>214</v>
      </c>
      <c r="E241">
        <f t="shared" si="13"/>
        <v>2.14</v>
      </c>
      <c r="F241" s="10">
        <f t="shared" si="14"/>
        <v>293.20328322981891</v>
      </c>
      <c r="G241" s="10">
        <f t="shared" si="12"/>
        <v>293.20138735738419</v>
      </c>
      <c r="H241">
        <v>293.13</v>
      </c>
    </row>
    <row r="242" spans="4:8" x14ac:dyDescent="0.25">
      <c r="D242">
        <v>215</v>
      </c>
      <c r="E242">
        <f t="shared" si="13"/>
        <v>2.15</v>
      </c>
      <c r="F242" s="10">
        <f t="shared" si="14"/>
        <v>293.20138735738419</v>
      </c>
      <c r="G242" s="10">
        <f t="shared" si="12"/>
        <v>293.19954053208204</v>
      </c>
      <c r="H242">
        <v>293.13</v>
      </c>
    </row>
    <row r="243" spans="4:8" x14ac:dyDescent="0.25">
      <c r="D243">
        <v>216</v>
      </c>
      <c r="E243">
        <f t="shared" si="13"/>
        <v>2.16</v>
      </c>
      <c r="F243" s="10">
        <f t="shared" si="14"/>
        <v>293.19954053208204</v>
      </c>
      <c r="G243" s="10">
        <f t="shared" si="12"/>
        <v>293.19774148503956</v>
      </c>
      <c r="H243">
        <v>293.13</v>
      </c>
    </row>
    <row r="244" spans="4:8" x14ac:dyDescent="0.25">
      <c r="D244">
        <v>217</v>
      </c>
      <c r="E244">
        <f t="shared" si="13"/>
        <v>2.17</v>
      </c>
      <c r="F244" s="10">
        <f t="shared" si="14"/>
        <v>293.19774148503956</v>
      </c>
      <c r="G244" s="10">
        <f t="shared" si="12"/>
        <v>293.19598898021013</v>
      </c>
      <c r="H244">
        <v>293.13</v>
      </c>
    </row>
    <row r="245" spans="4:8" x14ac:dyDescent="0.25">
      <c r="D245">
        <v>218</v>
      </c>
      <c r="E245">
        <f t="shared" si="13"/>
        <v>2.1800000000000002</v>
      </c>
      <c r="F245" s="10">
        <f t="shared" si="14"/>
        <v>293.19598898021013</v>
      </c>
      <c r="G245" s="10">
        <f t="shared" si="12"/>
        <v>293.1942818135243</v>
      </c>
      <c r="H245">
        <v>293.13</v>
      </c>
    </row>
    <row r="246" spans="4:8" x14ac:dyDescent="0.25">
      <c r="D246">
        <v>219</v>
      </c>
      <c r="E246">
        <f t="shared" si="13"/>
        <v>2.19</v>
      </c>
      <c r="F246" s="10">
        <f t="shared" si="14"/>
        <v>293.1942818135243</v>
      </c>
      <c r="G246" s="10">
        <f t="shared" si="12"/>
        <v>293.19261881206251</v>
      </c>
      <c r="H246">
        <v>293.13</v>
      </c>
    </row>
    <row r="247" spans="4:8" x14ac:dyDescent="0.25">
      <c r="D247">
        <v>220</v>
      </c>
      <c r="E247">
        <f t="shared" si="13"/>
        <v>2.2000000000000002</v>
      </c>
      <c r="F247" s="10">
        <f t="shared" si="14"/>
        <v>293.19261881206251</v>
      </c>
      <c r="G247" s="10">
        <f t="shared" si="12"/>
        <v>293.19099883324913</v>
      </c>
      <c r="H247">
        <v>293.13</v>
      </c>
    </row>
    <row r="248" spans="4:8" x14ac:dyDescent="0.25">
      <c r="D248">
        <v>221</v>
      </c>
      <c r="E248">
        <f t="shared" si="13"/>
        <v>2.21</v>
      </c>
      <c r="F248" s="10">
        <f t="shared" si="14"/>
        <v>293.19099883324913</v>
      </c>
      <c r="G248" s="10">
        <f t="shared" si="12"/>
        <v>293.18942076406751</v>
      </c>
      <c r="H248">
        <v>293.13</v>
      </c>
    </row>
    <row r="249" spans="4:8" x14ac:dyDescent="0.25">
      <c r="D249">
        <v>222</v>
      </c>
      <c r="E249">
        <f t="shared" si="13"/>
        <v>2.2200000000000002</v>
      </c>
      <c r="F249" s="10">
        <f t="shared" si="14"/>
        <v>293.18942076406751</v>
      </c>
      <c r="G249" s="10">
        <f t="shared" si="12"/>
        <v>293.18788352029532</v>
      </c>
      <c r="H249">
        <v>293.13</v>
      </c>
    </row>
    <row r="250" spans="4:8" x14ac:dyDescent="0.25">
      <c r="D250">
        <v>223</v>
      </c>
      <c r="E250">
        <f t="shared" si="13"/>
        <v>2.23</v>
      </c>
      <c r="F250" s="10">
        <f t="shared" si="14"/>
        <v>293.18788352029532</v>
      </c>
      <c r="G250" s="10">
        <f t="shared" si="12"/>
        <v>293.18638604575955</v>
      </c>
      <c r="H250">
        <v>293.13</v>
      </c>
    </row>
    <row r="251" spans="4:8" x14ac:dyDescent="0.25">
      <c r="D251">
        <v>224</v>
      </c>
      <c r="E251">
        <f t="shared" si="13"/>
        <v>2.2400000000000002</v>
      </c>
      <c r="F251" s="10">
        <f t="shared" si="14"/>
        <v>293.18638604575955</v>
      </c>
      <c r="G251" s="10">
        <f t="shared" si="12"/>
        <v>293.18492731161092</v>
      </c>
      <c r="H251">
        <v>293.13</v>
      </c>
    </row>
    <row r="252" spans="4:8" x14ac:dyDescent="0.25">
      <c r="D252">
        <v>225</v>
      </c>
      <c r="E252">
        <f t="shared" si="13"/>
        <v>2.25</v>
      </c>
      <c r="F252" s="10">
        <f t="shared" si="14"/>
        <v>293.18492731161092</v>
      </c>
      <c r="G252" s="10">
        <f t="shared" si="12"/>
        <v>293.18350631561697</v>
      </c>
      <c r="H252">
        <v>293.13</v>
      </c>
    </row>
    <row r="253" spans="4:8" x14ac:dyDescent="0.25">
      <c r="D253">
        <v>226</v>
      </c>
      <c r="E253">
        <f t="shared" si="13"/>
        <v>2.2600000000000002</v>
      </c>
      <c r="F253" s="10">
        <f t="shared" si="14"/>
        <v>293.18350631561697</v>
      </c>
      <c r="G253" s="10">
        <f t="shared" si="12"/>
        <v>293.18212208147344</v>
      </c>
      <c r="H253">
        <v>293.13</v>
      </c>
    </row>
    <row r="254" spans="4:8" x14ac:dyDescent="0.25">
      <c r="D254">
        <v>227</v>
      </c>
      <c r="E254">
        <f t="shared" si="13"/>
        <v>2.27</v>
      </c>
      <c r="F254" s="10">
        <f t="shared" si="14"/>
        <v>293.18212208147344</v>
      </c>
      <c r="G254" s="10">
        <f t="shared" si="12"/>
        <v>293.1807736581336</v>
      </c>
      <c r="H254">
        <v>293.13</v>
      </c>
    </row>
    <row r="255" spans="4:8" x14ac:dyDescent="0.25">
      <c r="D255">
        <v>228</v>
      </c>
      <c r="E255">
        <f t="shared" si="13"/>
        <v>2.2800000000000002</v>
      </c>
      <c r="F255" s="10">
        <f t="shared" si="14"/>
        <v>293.1807736581336</v>
      </c>
      <c r="G255" s="10">
        <f t="shared" si="12"/>
        <v>293.17946011915473</v>
      </c>
      <c r="H255">
        <v>293.13</v>
      </c>
    </row>
    <row r="256" spans="4:8" x14ac:dyDescent="0.25">
      <c r="D256">
        <v>229</v>
      </c>
      <c r="E256">
        <f t="shared" si="13"/>
        <v>2.29</v>
      </c>
      <c r="F256" s="10">
        <f t="shared" si="14"/>
        <v>293.17946011915473</v>
      </c>
      <c r="G256" s="10">
        <f t="shared" si="12"/>
        <v>293.17818056206158</v>
      </c>
      <c r="H256">
        <v>293.13</v>
      </c>
    </row>
    <row r="257" spans="4:8" x14ac:dyDescent="0.25">
      <c r="D257">
        <v>230</v>
      </c>
      <c r="E257">
        <f t="shared" si="13"/>
        <v>2.3000000000000003</v>
      </c>
      <c r="F257" s="10">
        <f t="shared" si="14"/>
        <v>293.17818056206158</v>
      </c>
      <c r="G257" s="10">
        <f t="shared" si="12"/>
        <v>293.17693410772642</v>
      </c>
      <c r="H257">
        <v>293.13</v>
      </c>
    </row>
    <row r="258" spans="4:8" x14ac:dyDescent="0.25">
      <c r="D258">
        <v>231</v>
      </c>
      <c r="E258">
        <f t="shared" si="13"/>
        <v>2.31</v>
      </c>
      <c r="F258" s="10">
        <f t="shared" si="14"/>
        <v>293.17693410772642</v>
      </c>
      <c r="G258" s="10">
        <f t="shared" si="12"/>
        <v>293.175719899765</v>
      </c>
      <c r="H258">
        <v>293.13</v>
      </c>
    </row>
    <row r="259" spans="4:8" x14ac:dyDescent="0.25">
      <c r="D259">
        <v>232</v>
      </c>
      <c r="E259">
        <f t="shared" si="13"/>
        <v>2.3199999999999998</v>
      </c>
      <c r="F259" s="10">
        <f t="shared" si="14"/>
        <v>293.175719899765</v>
      </c>
      <c r="G259" s="10">
        <f t="shared" si="12"/>
        <v>293.17453710394807</v>
      </c>
      <c r="H259">
        <v>293.13</v>
      </c>
    </row>
    <row r="260" spans="4:8" x14ac:dyDescent="0.25">
      <c r="D260">
        <v>233</v>
      </c>
      <c r="E260">
        <f t="shared" si="13"/>
        <v>2.33</v>
      </c>
      <c r="F260" s="10">
        <f t="shared" si="14"/>
        <v>293.17453710394807</v>
      </c>
      <c r="G260" s="10">
        <f t="shared" si="12"/>
        <v>293.1733849076283</v>
      </c>
      <c r="H260">
        <v>293.13</v>
      </c>
    </row>
    <row r="261" spans="4:8" x14ac:dyDescent="0.25">
      <c r="D261">
        <v>234</v>
      </c>
      <c r="E261">
        <f t="shared" si="13"/>
        <v>2.34</v>
      </c>
      <c r="F261" s="10">
        <f t="shared" si="14"/>
        <v>293.1733849076283</v>
      </c>
      <c r="G261" s="10">
        <f t="shared" si="12"/>
        <v>293.17226251918203</v>
      </c>
      <c r="H261">
        <v>293.13</v>
      </c>
    </row>
    <row r="262" spans="4:8" x14ac:dyDescent="0.25">
      <c r="D262">
        <v>235</v>
      </c>
      <c r="E262">
        <f t="shared" si="13"/>
        <v>2.35</v>
      </c>
      <c r="F262" s="10">
        <f t="shared" si="14"/>
        <v>293.17226251918203</v>
      </c>
      <c r="G262" s="10">
        <f t="shared" si="12"/>
        <v>293.17116916746517</v>
      </c>
      <c r="H262">
        <v>293.13</v>
      </c>
    </row>
    <row r="263" spans="4:8" x14ac:dyDescent="0.25">
      <c r="D263">
        <v>236</v>
      </c>
      <c r="E263">
        <f t="shared" si="13"/>
        <v>2.36</v>
      </c>
      <c r="F263" s="10">
        <f t="shared" si="14"/>
        <v>293.17116916746517</v>
      </c>
      <c r="G263" s="10">
        <f t="shared" si="12"/>
        <v>293.17010410128358</v>
      </c>
      <c r="H263">
        <v>293.13</v>
      </c>
    </row>
    <row r="264" spans="4:8" x14ac:dyDescent="0.25">
      <c r="D264">
        <v>237</v>
      </c>
      <c r="E264">
        <f t="shared" si="13"/>
        <v>2.37</v>
      </c>
      <c r="F264" s="10">
        <f t="shared" si="14"/>
        <v>293.17010410128358</v>
      </c>
      <c r="G264" s="10">
        <f t="shared" si="12"/>
        <v>293.16906658887683</v>
      </c>
      <c r="H264">
        <v>293.13</v>
      </c>
    </row>
    <row r="265" spans="4:8" x14ac:dyDescent="0.25">
      <c r="D265">
        <v>238</v>
      </c>
      <c r="E265">
        <f t="shared" si="13"/>
        <v>2.38</v>
      </c>
      <c r="F265" s="10">
        <f t="shared" si="14"/>
        <v>293.16906658887683</v>
      </c>
      <c r="G265" s="10">
        <f t="shared" si="12"/>
        <v>293.16805591741553</v>
      </c>
      <c r="H265">
        <v>293.13</v>
      </c>
    </row>
    <row r="266" spans="4:8" x14ac:dyDescent="0.25">
      <c r="D266">
        <v>239</v>
      </c>
      <c r="E266">
        <f t="shared" si="13"/>
        <v>2.39</v>
      </c>
      <c r="F266" s="10">
        <f t="shared" si="14"/>
        <v>293.16805591741553</v>
      </c>
      <c r="G266" s="10">
        <f t="shared" si="12"/>
        <v>293.1670713925115</v>
      </c>
      <c r="H266">
        <v>293.13</v>
      </c>
    </row>
    <row r="267" spans="4:8" x14ac:dyDescent="0.25">
      <c r="D267">
        <v>240</v>
      </c>
      <c r="E267">
        <f t="shared" si="13"/>
        <v>2.4</v>
      </c>
      <c r="F267" s="10">
        <f t="shared" si="14"/>
        <v>293.1670713925115</v>
      </c>
      <c r="G267" s="10">
        <f t="shared" si="12"/>
        <v>293.16611233774069</v>
      </c>
      <c r="H267">
        <v>293.13</v>
      </c>
    </row>
    <row r="268" spans="4:8" x14ac:dyDescent="0.25">
      <c r="D268">
        <v>241</v>
      </c>
      <c r="E268">
        <f t="shared" si="13"/>
        <v>2.41</v>
      </c>
      <c r="F268" s="10">
        <f t="shared" si="14"/>
        <v>293.16611233774069</v>
      </c>
      <c r="G268" s="10">
        <f t="shared" si="12"/>
        <v>293.16517809417849</v>
      </c>
      <c r="H268">
        <v>293.13</v>
      </c>
    </row>
    <row r="269" spans="4:8" x14ac:dyDescent="0.25">
      <c r="D269">
        <v>242</v>
      </c>
      <c r="E269">
        <f t="shared" si="13"/>
        <v>2.42</v>
      </c>
      <c r="F269" s="10">
        <f t="shared" si="14"/>
        <v>293.16517809417849</v>
      </c>
      <c r="G269" s="10">
        <f t="shared" si="12"/>
        <v>293.16426801994697</v>
      </c>
      <c r="H269">
        <v>293.13</v>
      </c>
    </row>
    <row r="270" spans="4:8" x14ac:dyDescent="0.25">
      <c r="D270">
        <v>243</v>
      </c>
      <c r="E270">
        <f t="shared" si="13"/>
        <v>2.4300000000000002</v>
      </c>
      <c r="F270" s="10">
        <f t="shared" si="14"/>
        <v>293.16426801994697</v>
      </c>
      <c r="G270" s="10">
        <f t="shared" si="12"/>
        <v>293.16338148977394</v>
      </c>
      <c r="H270">
        <v>293.13</v>
      </c>
    </row>
    <row r="271" spans="4:8" x14ac:dyDescent="0.25">
      <c r="D271">
        <v>244</v>
      </c>
      <c r="E271">
        <f t="shared" si="13"/>
        <v>2.44</v>
      </c>
      <c r="F271" s="10">
        <f t="shared" si="14"/>
        <v>293.16338148977394</v>
      </c>
      <c r="G271" s="10">
        <f t="shared" si="12"/>
        <v>293.16251789456328</v>
      </c>
      <c r="H271">
        <v>293.13</v>
      </c>
    </row>
    <row r="272" spans="4:8" x14ac:dyDescent="0.25">
      <c r="D272">
        <v>245</v>
      </c>
      <c r="E272">
        <f t="shared" si="13"/>
        <v>2.4500000000000002</v>
      </c>
      <c r="F272" s="10">
        <f t="shared" si="14"/>
        <v>293.16251789456328</v>
      </c>
      <c r="G272" s="10">
        <f t="shared" si="12"/>
        <v>293.16167664097645</v>
      </c>
      <c r="H272">
        <v>293.13</v>
      </c>
    </row>
    <row r="273" spans="4:8" x14ac:dyDescent="0.25">
      <c r="D273">
        <v>246</v>
      </c>
      <c r="E273">
        <f t="shared" si="13"/>
        <v>2.46</v>
      </c>
      <c r="F273" s="10">
        <f t="shared" si="14"/>
        <v>293.16167664097645</v>
      </c>
      <c r="G273" s="10">
        <f t="shared" si="12"/>
        <v>293.16085715102491</v>
      </c>
      <c r="H273">
        <v>293.13</v>
      </c>
    </row>
    <row r="274" spans="4:8" x14ac:dyDescent="0.25">
      <c r="D274">
        <v>247</v>
      </c>
      <c r="E274">
        <f t="shared" si="13"/>
        <v>2.4700000000000002</v>
      </c>
      <c r="F274" s="10">
        <f t="shared" si="14"/>
        <v>293.16085715102491</v>
      </c>
      <c r="G274" s="10">
        <f t="shared" si="12"/>
        <v>293.16005886167295</v>
      </c>
      <c r="H274">
        <v>293.13</v>
      </c>
    </row>
    <row r="275" spans="4:8" x14ac:dyDescent="0.25">
      <c r="D275">
        <v>248</v>
      </c>
      <c r="E275">
        <f t="shared" si="13"/>
        <v>2.48</v>
      </c>
      <c r="F275" s="10">
        <f t="shared" si="14"/>
        <v>293.16005886167295</v>
      </c>
      <c r="G275" s="10">
        <f t="shared" si="12"/>
        <v>293.15928122445081</v>
      </c>
      <c r="H275">
        <v>293.13</v>
      </c>
    </row>
    <row r="276" spans="4:8" x14ac:dyDescent="0.25">
      <c r="D276">
        <v>249</v>
      </c>
      <c r="E276">
        <f t="shared" si="13"/>
        <v>2.4900000000000002</v>
      </c>
      <c r="F276" s="10">
        <f t="shared" si="14"/>
        <v>293.15928122445081</v>
      </c>
      <c r="G276" s="10">
        <f t="shared" si="12"/>
        <v>293.15852370507798</v>
      </c>
      <c r="H276">
        <v>293.13</v>
      </c>
    </row>
    <row r="277" spans="4:8" x14ac:dyDescent="0.25">
      <c r="D277">
        <v>250</v>
      </c>
      <c r="E277">
        <f t="shared" si="13"/>
        <v>2.5</v>
      </c>
      <c r="F277" s="10">
        <f t="shared" si="14"/>
        <v>293.15852370507798</v>
      </c>
      <c r="G277" s="10">
        <f t="shared" si="12"/>
        <v>293.15778578309602</v>
      </c>
      <c r="H277">
        <v>293.13</v>
      </c>
    </row>
    <row r="278" spans="4:8" x14ac:dyDescent="0.25">
      <c r="D278">
        <v>251</v>
      </c>
      <c r="E278">
        <f t="shared" si="13"/>
        <v>2.5100000000000002</v>
      </c>
      <c r="F278" s="10">
        <f t="shared" si="14"/>
        <v>293.15778578309602</v>
      </c>
      <c r="G278" s="10">
        <f t="shared" si="12"/>
        <v>293.15706695151096</v>
      </c>
      <c r="H278">
        <v>293.13</v>
      </c>
    </row>
    <row r="279" spans="4:8" x14ac:dyDescent="0.25">
      <c r="D279">
        <v>252</v>
      </c>
      <c r="E279">
        <f t="shared" si="13"/>
        <v>2.52</v>
      </c>
      <c r="F279" s="10">
        <f t="shared" si="14"/>
        <v>293.15706695151096</v>
      </c>
      <c r="G279" s="10">
        <f t="shared" si="12"/>
        <v>293.15636671644506</v>
      </c>
      <c r="H279">
        <v>293.13</v>
      </c>
    </row>
    <row r="280" spans="4:8" x14ac:dyDescent="0.25">
      <c r="D280">
        <v>253</v>
      </c>
      <c r="E280">
        <f t="shared" si="13"/>
        <v>2.5300000000000002</v>
      </c>
      <c r="F280" s="10">
        <f t="shared" si="14"/>
        <v>293.15636671644506</v>
      </c>
      <c r="G280" s="10">
        <f t="shared" si="12"/>
        <v>293.15568459679741</v>
      </c>
      <c r="H280">
        <v>293.13</v>
      </c>
    </row>
    <row r="281" spans="4:8" x14ac:dyDescent="0.25">
      <c r="D281">
        <v>254</v>
      </c>
      <c r="E281">
        <f t="shared" si="13"/>
        <v>2.54</v>
      </c>
      <c r="F281" s="10">
        <f t="shared" si="14"/>
        <v>293.15568459679741</v>
      </c>
      <c r="G281" s="10">
        <f t="shared" si="12"/>
        <v>293.15502012391346</v>
      </c>
      <c r="H281">
        <v>293.13</v>
      </c>
    </row>
    <row r="282" spans="4:8" x14ac:dyDescent="0.25">
      <c r="D282">
        <v>255</v>
      </c>
      <c r="E282">
        <f t="shared" si="13"/>
        <v>2.5500000000000003</v>
      </c>
      <c r="F282" s="10">
        <f t="shared" si="14"/>
        <v>293.15502012391346</v>
      </c>
      <c r="G282" s="10">
        <f t="shared" si="12"/>
        <v>293.1543728412629</v>
      </c>
      <c r="H282">
        <v>293.13</v>
      </c>
    </row>
    <row r="283" spans="4:8" x14ac:dyDescent="0.25">
      <c r="D283">
        <v>256</v>
      </c>
      <c r="E283">
        <f t="shared" si="13"/>
        <v>2.56</v>
      </c>
      <c r="F283" s="10">
        <f t="shared" si="14"/>
        <v>293.1543728412629</v>
      </c>
      <c r="G283" s="10">
        <f t="shared" ref="G283:G346" si="15">F283-((($B$24*$B$25*(F283-$G$6))/1000)/($G$15*$G$16*$G$13))</f>
        <v>293.15374230412607</v>
      </c>
      <c r="H283">
        <v>293.13</v>
      </c>
    </row>
    <row r="284" spans="4:8" x14ac:dyDescent="0.25">
      <c r="D284">
        <v>257</v>
      </c>
      <c r="E284">
        <f t="shared" ref="E284:E347" si="16">D284*$B$16</f>
        <v>2.57</v>
      </c>
      <c r="F284" s="10">
        <f t="shared" si="14"/>
        <v>293.15374230412607</v>
      </c>
      <c r="G284" s="10">
        <f t="shared" si="15"/>
        <v>293.15312807928854</v>
      </c>
      <c r="H284">
        <v>293.13</v>
      </c>
    </row>
    <row r="285" spans="4:8" x14ac:dyDescent="0.25">
      <c r="D285">
        <v>258</v>
      </c>
      <c r="E285">
        <f t="shared" si="16"/>
        <v>2.58</v>
      </c>
      <c r="F285" s="10">
        <f t="shared" si="14"/>
        <v>293.15312807928854</v>
      </c>
      <c r="G285" s="10">
        <f t="shared" si="15"/>
        <v>293.15252974474322</v>
      </c>
      <c r="H285">
        <v>293.13</v>
      </c>
    </row>
    <row r="286" spans="4:8" x14ac:dyDescent="0.25">
      <c r="D286">
        <v>259</v>
      </c>
      <c r="E286">
        <f t="shared" si="16"/>
        <v>2.59</v>
      </c>
      <c r="F286" s="10">
        <f t="shared" ref="F286:F349" si="17">G285</f>
        <v>293.15252974474322</v>
      </c>
      <c r="G286" s="10">
        <f t="shared" si="15"/>
        <v>293.15194688940068</v>
      </c>
      <c r="H286">
        <v>293.13</v>
      </c>
    </row>
    <row r="287" spans="4:8" x14ac:dyDescent="0.25">
      <c r="D287">
        <v>260</v>
      </c>
      <c r="E287">
        <f t="shared" si="16"/>
        <v>2.6</v>
      </c>
      <c r="F287" s="10">
        <f t="shared" si="17"/>
        <v>293.15194688940068</v>
      </c>
      <c r="G287" s="10">
        <f t="shared" si="15"/>
        <v>293.15137911280641</v>
      </c>
      <c r="H287">
        <v>293.13</v>
      </c>
    </row>
    <row r="288" spans="4:8" x14ac:dyDescent="0.25">
      <c r="D288">
        <v>261</v>
      </c>
      <c r="E288">
        <f t="shared" si="16"/>
        <v>2.61</v>
      </c>
      <c r="F288" s="10">
        <f t="shared" si="17"/>
        <v>293.15137911280641</v>
      </c>
      <c r="G288" s="10">
        <f t="shared" si="15"/>
        <v>293.15082602486598</v>
      </c>
      <c r="H288">
        <v>293.13</v>
      </c>
    </row>
    <row r="289" spans="4:8" x14ac:dyDescent="0.25">
      <c r="D289">
        <v>262</v>
      </c>
      <c r="E289">
        <f t="shared" si="16"/>
        <v>2.62</v>
      </c>
      <c r="F289" s="10">
        <f t="shared" si="17"/>
        <v>293.15082602486598</v>
      </c>
      <c r="G289" s="10">
        <f t="shared" si="15"/>
        <v>293.15028724557681</v>
      </c>
      <c r="H289">
        <v>293.13</v>
      </c>
    </row>
    <row r="290" spans="4:8" x14ac:dyDescent="0.25">
      <c r="D290">
        <v>263</v>
      </c>
      <c r="E290">
        <f t="shared" si="16"/>
        <v>2.63</v>
      </c>
      <c r="F290" s="10">
        <f t="shared" si="17"/>
        <v>293.15028724557681</v>
      </c>
      <c r="G290" s="10">
        <f t="shared" si="15"/>
        <v>293.14976240476722</v>
      </c>
      <c r="H290">
        <v>293.13</v>
      </c>
    </row>
    <row r="291" spans="4:8" x14ac:dyDescent="0.25">
      <c r="D291">
        <v>264</v>
      </c>
      <c r="E291">
        <f t="shared" si="16"/>
        <v>2.64</v>
      </c>
      <c r="F291" s="10">
        <f t="shared" si="17"/>
        <v>293.14976240476722</v>
      </c>
      <c r="G291" s="10">
        <f t="shared" si="15"/>
        <v>293.14925114184206</v>
      </c>
      <c r="H291">
        <v>293.13</v>
      </c>
    </row>
    <row r="292" spans="4:8" x14ac:dyDescent="0.25">
      <c r="D292">
        <v>265</v>
      </c>
      <c r="E292">
        <f t="shared" si="16"/>
        <v>2.65</v>
      </c>
      <c r="F292" s="10">
        <f t="shared" si="17"/>
        <v>293.14925114184206</v>
      </c>
      <c r="G292" s="10">
        <f t="shared" si="15"/>
        <v>293.14875310553492</v>
      </c>
      <c r="H292">
        <v>293.13</v>
      </c>
    </row>
    <row r="293" spans="4:8" x14ac:dyDescent="0.25">
      <c r="D293">
        <v>266</v>
      </c>
      <c r="E293">
        <f t="shared" si="16"/>
        <v>2.66</v>
      </c>
      <c r="F293" s="10">
        <f t="shared" si="17"/>
        <v>293.14875310553492</v>
      </c>
      <c r="G293" s="10">
        <f t="shared" si="15"/>
        <v>293.14826795366679</v>
      </c>
      <c r="H293">
        <v>293.13</v>
      </c>
    </row>
    <row r="294" spans="4:8" x14ac:dyDescent="0.25">
      <c r="D294">
        <v>267</v>
      </c>
      <c r="E294">
        <f t="shared" si="16"/>
        <v>2.67</v>
      </c>
      <c r="F294" s="10">
        <f t="shared" si="17"/>
        <v>293.14826795366679</v>
      </c>
      <c r="G294" s="10">
        <f t="shared" si="15"/>
        <v>293.14779535291103</v>
      </c>
      <c r="H294">
        <v>293.13</v>
      </c>
    </row>
    <row r="295" spans="4:8" x14ac:dyDescent="0.25">
      <c r="D295">
        <v>268</v>
      </c>
      <c r="E295">
        <f t="shared" si="16"/>
        <v>2.68</v>
      </c>
      <c r="F295" s="10">
        <f t="shared" si="17"/>
        <v>293.14779535291103</v>
      </c>
      <c r="G295" s="10">
        <f t="shared" si="15"/>
        <v>293.14733497856434</v>
      </c>
      <c r="H295">
        <v>293.13</v>
      </c>
    </row>
    <row r="296" spans="4:8" x14ac:dyDescent="0.25">
      <c r="D296">
        <v>269</v>
      </c>
      <c r="E296">
        <f t="shared" si="16"/>
        <v>2.69</v>
      </c>
      <c r="F296" s="10">
        <f t="shared" si="17"/>
        <v>293.14733497856434</v>
      </c>
      <c r="G296" s="10">
        <f t="shared" si="15"/>
        <v>293.14688651432363</v>
      </c>
      <c r="H296">
        <v>293.13</v>
      </c>
    </row>
    <row r="297" spans="4:8" x14ac:dyDescent="0.25">
      <c r="D297">
        <v>270</v>
      </c>
      <c r="E297">
        <f t="shared" si="16"/>
        <v>2.7</v>
      </c>
      <c r="F297" s="10">
        <f t="shared" si="17"/>
        <v>293.14688651432363</v>
      </c>
      <c r="G297" s="10">
        <f t="shared" si="15"/>
        <v>293.14644965206872</v>
      </c>
      <c r="H297">
        <v>293.13</v>
      </c>
    </row>
    <row r="298" spans="4:8" x14ac:dyDescent="0.25">
      <c r="D298">
        <v>271</v>
      </c>
      <c r="E298">
        <f t="shared" si="16"/>
        <v>2.71</v>
      </c>
      <c r="F298" s="10">
        <f t="shared" si="17"/>
        <v>293.14644965206872</v>
      </c>
      <c r="G298" s="10">
        <f t="shared" si="15"/>
        <v>293.14602409165065</v>
      </c>
      <c r="H298">
        <v>293.13</v>
      </c>
    </row>
    <row r="299" spans="4:8" x14ac:dyDescent="0.25">
      <c r="D299">
        <v>272</v>
      </c>
      <c r="E299">
        <f t="shared" si="16"/>
        <v>2.72</v>
      </c>
      <c r="F299" s="10">
        <f t="shared" si="17"/>
        <v>293.14602409165065</v>
      </c>
      <c r="G299" s="10">
        <f t="shared" si="15"/>
        <v>293.14560954068548</v>
      </c>
      <c r="H299">
        <v>293.13</v>
      </c>
    </row>
    <row r="300" spans="4:8" x14ac:dyDescent="0.25">
      <c r="D300">
        <v>273</v>
      </c>
      <c r="E300">
        <f t="shared" si="16"/>
        <v>2.73</v>
      </c>
      <c r="F300" s="10">
        <f t="shared" si="17"/>
        <v>293.14560954068548</v>
      </c>
      <c r="G300" s="10">
        <f t="shared" si="15"/>
        <v>293.14520571435338</v>
      </c>
      <c r="H300">
        <v>293.13</v>
      </c>
    </row>
    <row r="301" spans="4:8" x14ac:dyDescent="0.25">
      <c r="D301">
        <v>274</v>
      </c>
      <c r="E301">
        <f t="shared" si="16"/>
        <v>2.74</v>
      </c>
      <c r="F301" s="10">
        <f t="shared" si="17"/>
        <v>293.14520571435338</v>
      </c>
      <c r="G301" s="10">
        <f t="shared" si="15"/>
        <v>293.14481233520286</v>
      </c>
      <c r="H301">
        <v>293.13</v>
      </c>
    </row>
    <row r="302" spans="4:8" x14ac:dyDescent="0.25">
      <c r="D302">
        <v>275</v>
      </c>
      <c r="E302">
        <f t="shared" si="16"/>
        <v>2.75</v>
      </c>
      <c r="F302" s="10">
        <f t="shared" si="17"/>
        <v>293.14481233520286</v>
      </c>
      <c r="G302" s="10">
        <f t="shared" si="15"/>
        <v>293.14442913296034</v>
      </c>
      <c r="H302">
        <v>293.13</v>
      </c>
    </row>
    <row r="303" spans="4:8" x14ac:dyDescent="0.25">
      <c r="D303">
        <v>276</v>
      </c>
      <c r="E303">
        <f t="shared" si="16"/>
        <v>2.7600000000000002</v>
      </c>
      <c r="F303" s="10">
        <f t="shared" si="17"/>
        <v>293.14442913296034</v>
      </c>
      <c r="G303" s="10">
        <f t="shared" si="15"/>
        <v>293.14405584434434</v>
      </c>
      <c r="H303">
        <v>293.13</v>
      </c>
    </row>
    <row r="304" spans="4:8" x14ac:dyDescent="0.25">
      <c r="D304">
        <v>277</v>
      </c>
      <c r="E304">
        <f t="shared" si="16"/>
        <v>2.77</v>
      </c>
      <c r="F304" s="10">
        <f t="shared" si="17"/>
        <v>293.14405584434434</v>
      </c>
      <c r="G304" s="10">
        <f t="shared" si="15"/>
        <v>293.1436922128845</v>
      </c>
      <c r="H304">
        <v>293.13</v>
      </c>
    </row>
    <row r="305" spans="4:8" x14ac:dyDescent="0.25">
      <c r="D305">
        <v>278</v>
      </c>
      <c r="E305">
        <f t="shared" si="16"/>
        <v>2.7800000000000002</v>
      </c>
      <c r="F305" s="10">
        <f t="shared" si="17"/>
        <v>293.1436922128845</v>
      </c>
      <c r="G305" s="10">
        <f t="shared" si="15"/>
        <v>293.1433379887456</v>
      </c>
      <c r="H305">
        <v>293.13</v>
      </c>
    </row>
    <row r="306" spans="4:8" x14ac:dyDescent="0.25">
      <c r="D306">
        <v>279</v>
      </c>
      <c r="E306">
        <f t="shared" si="16"/>
        <v>2.79</v>
      </c>
      <c r="F306" s="10">
        <f t="shared" si="17"/>
        <v>293.1433379887456</v>
      </c>
      <c r="G306" s="10">
        <f t="shared" si="15"/>
        <v>293.14299292855571</v>
      </c>
      <c r="H306">
        <v>293.13</v>
      </c>
    </row>
    <row r="307" spans="4:8" x14ac:dyDescent="0.25">
      <c r="D307">
        <v>280</v>
      </c>
      <c r="E307">
        <f t="shared" si="16"/>
        <v>2.8000000000000003</v>
      </c>
      <c r="F307" s="10">
        <f t="shared" si="17"/>
        <v>293.14299292855571</v>
      </c>
      <c r="G307" s="10">
        <f t="shared" si="15"/>
        <v>293.14265679523902</v>
      </c>
      <c r="H307">
        <v>293.13</v>
      </c>
    </row>
    <row r="308" spans="4:8" x14ac:dyDescent="0.25">
      <c r="D308">
        <v>281</v>
      </c>
      <c r="E308">
        <f t="shared" si="16"/>
        <v>2.81</v>
      </c>
      <c r="F308" s="10">
        <f t="shared" si="17"/>
        <v>293.14265679523902</v>
      </c>
      <c r="G308" s="10">
        <f t="shared" si="15"/>
        <v>293.1423293578531</v>
      </c>
      <c r="H308">
        <v>293.13</v>
      </c>
    </row>
    <row r="309" spans="4:8" x14ac:dyDescent="0.25">
      <c r="D309">
        <v>282</v>
      </c>
      <c r="E309">
        <f t="shared" si="16"/>
        <v>2.82</v>
      </c>
      <c r="F309" s="10">
        <f t="shared" si="17"/>
        <v>293.1423293578531</v>
      </c>
      <c r="G309" s="10">
        <f t="shared" si="15"/>
        <v>293.14201039142995</v>
      </c>
      <c r="H309">
        <v>293.13</v>
      </c>
    </row>
    <row r="310" spans="4:8" x14ac:dyDescent="0.25">
      <c r="D310">
        <v>283</v>
      </c>
      <c r="E310">
        <f t="shared" si="16"/>
        <v>2.83</v>
      </c>
      <c r="F310" s="10">
        <f t="shared" si="17"/>
        <v>293.14201039142995</v>
      </c>
      <c r="G310" s="10">
        <f t="shared" si="15"/>
        <v>293.1416996768217</v>
      </c>
      <c r="H310">
        <v>293.13</v>
      </c>
    </row>
    <row r="311" spans="4:8" x14ac:dyDescent="0.25">
      <c r="D311">
        <v>284</v>
      </c>
      <c r="E311">
        <f t="shared" si="16"/>
        <v>2.84</v>
      </c>
      <c r="F311" s="10">
        <f t="shared" si="17"/>
        <v>293.1416996768217</v>
      </c>
      <c r="G311" s="10">
        <f t="shared" si="15"/>
        <v>293.14139700055</v>
      </c>
      <c r="H311">
        <v>293.13</v>
      </c>
    </row>
    <row r="312" spans="4:8" x14ac:dyDescent="0.25">
      <c r="D312">
        <v>285</v>
      </c>
      <c r="E312">
        <f t="shared" si="16"/>
        <v>2.85</v>
      </c>
      <c r="F312" s="10">
        <f t="shared" si="17"/>
        <v>293.14139700055</v>
      </c>
      <c r="G312" s="10">
        <f t="shared" si="15"/>
        <v>293.14110215465917</v>
      </c>
      <c r="H312">
        <v>293.13</v>
      </c>
    </row>
    <row r="313" spans="4:8" x14ac:dyDescent="0.25">
      <c r="D313">
        <v>286</v>
      </c>
      <c r="E313">
        <f t="shared" si="16"/>
        <v>2.86</v>
      </c>
      <c r="F313" s="10">
        <f t="shared" si="17"/>
        <v>293.14110215465917</v>
      </c>
      <c r="G313" s="10">
        <f t="shared" si="15"/>
        <v>293.14081493657346</v>
      </c>
      <c r="H313">
        <v>293.13</v>
      </c>
    </row>
    <row r="314" spans="4:8" x14ac:dyDescent="0.25">
      <c r="D314">
        <v>287</v>
      </c>
      <c r="E314">
        <f t="shared" si="16"/>
        <v>2.87</v>
      </c>
      <c r="F314" s="10">
        <f t="shared" si="17"/>
        <v>293.14081493657346</v>
      </c>
      <c r="G314" s="10">
        <f t="shared" si="15"/>
        <v>293.14053514895789</v>
      </c>
      <c r="H314">
        <v>293.13</v>
      </c>
    </row>
    <row r="315" spans="4:8" x14ac:dyDescent="0.25">
      <c r="D315">
        <v>288</v>
      </c>
      <c r="E315">
        <f t="shared" si="16"/>
        <v>2.88</v>
      </c>
      <c r="F315" s="10">
        <f t="shared" si="17"/>
        <v>293.14053514895789</v>
      </c>
      <c r="G315" s="10">
        <f t="shared" si="15"/>
        <v>293.14026259958263</v>
      </c>
      <c r="H315">
        <v>293.13</v>
      </c>
    </row>
    <row r="316" spans="4:8" x14ac:dyDescent="0.25">
      <c r="D316">
        <v>289</v>
      </c>
      <c r="E316">
        <f t="shared" si="16"/>
        <v>2.89</v>
      </c>
      <c r="F316" s="10">
        <f t="shared" si="17"/>
        <v>293.14026259958263</v>
      </c>
      <c r="G316" s="10">
        <f t="shared" si="15"/>
        <v>293.13999710119089</v>
      </c>
      <c r="H316">
        <v>293.13</v>
      </c>
    </row>
    <row r="317" spans="4:8" x14ac:dyDescent="0.25">
      <c r="D317">
        <v>290</v>
      </c>
      <c r="E317">
        <f t="shared" si="16"/>
        <v>2.9</v>
      </c>
      <c r="F317" s="10">
        <f t="shared" si="17"/>
        <v>293.13999710119089</v>
      </c>
      <c r="G317" s="10">
        <f t="shared" si="15"/>
        <v>293.13973847137038</v>
      </c>
      <c r="H317">
        <v>293.13</v>
      </c>
    </row>
    <row r="318" spans="4:8" x14ac:dyDescent="0.25">
      <c r="D318">
        <v>291</v>
      </c>
      <c r="E318">
        <f t="shared" si="16"/>
        <v>2.91</v>
      </c>
      <c r="F318" s="10">
        <f t="shared" si="17"/>
        <v>293.13973847137038</v>
      </c>
      <c r="G318" s="10">
        <f t="shared" si="15"/>
        <v>293.13948653242784</v>
      </c>
      <c r="H318">
        <v>293.13</v>
      </c>
    </row>
    <row r="319" spans="4:8" x14ac:dyDescent="0.25">
      <c r="D319">
        <v>292</v>
      </c>
      <c r="E319">
        <f t="shared" si="16"/>
        <v>2.92</v>
      </c>
      <c r="F319" s="10">
        <f t="shared" si="17"/>
        <v>293.13948653242784</v>
      </c>
      <c r="G319" s="10">
        <f t="shared" si="15"/>
        <v>293.13924111126704</v>
      </c>
      <c r="H319">
        <v>293.13</v>
      </c>
    </row>
    <row r="320" spans="4:8" x14ac:dyDescent="0.25">
      <c r="D320">
        <v>293</v>
      </c>
      <c r="E320">
        <f t="shared" si="16"/>
        <v>2.93</v>
      </c>
      <c r="F320" s="10">
        <f t="shared" si="17"/>
        <v>293.13924111126704</v>
      </c>
      <c r="G320" s="10">
        <f t="shared" si="15"/>
        <v>293.13900203926977</v>
      </c>
      <c r="H320">
        <v>293.13</v>
      </c>
    </row>
    <row r="321" spans="4:8" x14ac:dyDescent="0.25">
      <c r="D321">
        <v>294</v>
      </c>
      <c r="E321">
        <f t="shared" si="16"/>
        <v>2.94</v>
      </c>
      <c r="F321" s="10">
        <f t="shared" si="17"/>
        <v>293.13900203926977</v>
      </c>
      <c r="G321" s="10">
        <f t="shared" si="15"/>
        <v>293.1387691521802</v>
      </c>
      <c r="H321">
        <v>293.13</v>
      </c>
    </row>
    <row r="322" spans="4:8" x14ac:dyDescent="0.25">
      <c r="D322">
        <v>295</v>
      </c>
      <c r="E322">
        <f t="shared" si="16"/>
        <v>2.95</v>
      </c>
      <c r="F322" s="10">
        <f t="shared" si="17"/>
        <v>293.1387691521802</v>
      </c>
      <c r="G322" s="10">
        <f t="shared" si="15"/>
        <v>293.13854228999173</v>
      </c>
      <c r="H322">
        <v>293.13</v>
      </c>
    </row>
    <row r="323" spans="4:8" x14ac:dyDescent="0.25">
      <c r="D323">
        <v>296</v>
      </c>
      <c r="E323">
        <f t="shared" si="16"/>
        <v>2.96</v>
      </c>
      <c r="F323" s="10">
        <f t="shared" si="17"/>
        <v>293.13854228999173</v>
      </c>
      <c r="G323" s="10">
        <f t="shared" si="15"/>
        <v>293.13832129683732</v>
      </c>
      <c r="H323">
        <v>293.13</v>
      </c>
    </row>
    <row r="324" spans="4:8" x14ac:dyDescent="0.25">
      <c r="D324">
        <v>297</v>
      </c>
      <c r="E324">
        <f t="shared" si="16"/>
        <v>2.97</v>
      </c>
      <c r="F324" s="10">
        <f t="shared" si="17"/>
        <v>293.13832129683732</v>
      </c>
      <c r="G324" s="10">
        <f t="shared" si="15"/>
        <v>293.13810602088216</v>
      </c>
      <c r="H324">
        <v>293.13</v>
      </c>
    </row>
    <row r="325" spans="4:8" x14ac:dyDescent="0.25">
      <c r="D325">
        <v>298</v>
      </c>
      <c r="E325">
        <f t="shared" si="16"/>
        <v>2.98</v>
      </c>
      <c r="F325" s="10">
        <f t="shared" si="17"/>
        <v>293.13810602088216</v>
      </c>
      <c r="G325" s="10">
        <f t="shared" si="15"/>
        <v>293.13789631421963</v>
      </c>
      <c r="H325">
        <v>293.13</v>
      </c>
    </row>
    <row r="326" spans="4:8" x14ac:dyDescent="0.25">
      <c r="D326">
        <v>299</v>
      </c>
      <c r="E326">
        <f t="shared" si="16"/>
        <v>2.99</v>
      </c>
      <c r="F326" s="10">
        <f t="shared" si="17"/>
        <v>293.13789631421963</v>
      </c>
      <c r="G326" s="10">
        <f t="shared" si="15"/>
        <v>293.13769203276939</v>
      </c>
      <c r="H326">
        <v>293.13</v>
      </c>
    </row>
    <row r="327" spans="4:8" x14ac:dyDescent="0.25">
      <c r="D327">
        <v>300</v>
      </c>
      <c r="E327">
        <f t="shared" si="16"/>
        <v>3</v>
      </c>
      <c r="F327" s="10">
        <f t="shared" si="17"/>
        <v>293.13769203276939</v>
      </c>
      <c r="G327" s="10">
        <f t="shared" si="15"/>
        <v>293.13749303617863</v>
      </c>
      <c r="H327">
        <v>293.13</v>
      </c>
    </row>
    <row r="328" spans="4:8" x14ac:dyDescent="0.25">
      <c r="D328">
        <v>301</v>
      </c>
      <c r="E328">
        <f t="shared" si="16"/>
        <v>3.0100000000000002</v>
      </c>
      <c r="F328" s="10">
        <f t="shared" si="17"/>
        <v>293.13749303617863</v>
      </c>
      <c r="G328" s="10">
        <f t="shared" si="15"/>
        <v>293.13729918772543</v>
      </c>
      <c r="H328">
        <v>293.13</v>
      </c>
    </row>
    <row r="329" spans="4:8" x14ac:dyDescent="0.25">
      <c r="D329">
        <v>302</v>
      </c>
      <c r="E329">
        <f t="shared" si="16"/>
        <v>3.02</v>
      </c>
      <c r="F329" s="10">
        <f t="shared" si="17"/>
        <v>293.13729918772543</v>
      </c>
      <c r="G329" s="10">
        <f t="shared" si="15"/>
        <v>293.13711035422506</v>
      </c>
      <c r="H329">
        <v>293.13</v>
      </c>
    </row>
    <row r="330" spans="4:8" x14ac:dyDescent="0.25">
      <c r="D330">
        <v>303</v>
      </c>
      <c r="E330">
        <f t="shared" si="16"/>
        <v>3.0300000000000002</v>
      </c>
      <c r="F330" s="10">
        <f t="shared" si="17"/>
        <v>293.13711035422506</v>
      </c>
      <c r="G330" s="10">
        <f t="shared" si="15"/>
        <v>293.13692640593825</v>
      </c>
      <c r="H330">
        <v>293.13</v>
      </c>
    </row>
    <row r="331" spans="4:8" x14ac:dyDescent="0.25">
      <c r="D331">
        <v>304</v>
      </c>
      <c r="E331">
        <f t="shared" si="16"/>
        <v>3.04</v>
      </c>
      <c r="F331" s="10">
        <f t="shared" si="17"/>
        <v>293.13692640593825</v>
      </c>
      <c r="G331" s="10">
        <f t="shared" si="15"/>
        <v>293.13674721648221</v>
      </c>
      <c r="H331">
        <v>293.13</v>
      </c>
    </row>
    <row r="332" spans="4:8" x14ac:dyDescent="0.25">
      <c r="D332">
        <v>305</v>
      </c>
      <c r="E332">
        <f t="shared" si="16"/>
        <v>3.0500000000000003</v>
      </c>
      <c r="F332" s="10">
        <f t="shared" si="17"/>
        <v>293.13674721648221</v>
      </c>
      <c r="G332" s="10">
        <f t="shared" si="15"/>
        <v>293.13657266274362</v>
      </c>
      <c r="H332">
        <v>293.13</v>
      </c>
    </row>
    <row r="333" spans="4:8" x14ac:dyDescent="0.25">
      <c r="D333">
        <v>306</v>
      </c>
      <c r="E333">
        <f t="shared" si="16"/>
        <v>3.06</v>
      </c>
      <c r="F333" s="10">
        <f t="shared" si="17"/>
        <v>293.13657266274362</v>
      </c>
      <c r="G333" s="10">
        <f t="shared" si="15"/>
        <v>293.1364026247943</v>
      </c>
      <c r="H333">
        <v>293.13</v>
      </c>
    </row>
    <row r="334" spans="4:8" x14ac:dyDescent="0.25">
      <c r="D334">
        <v>307</v>
      </c>
      <c r="E334">
        <f t="shared" si="16"/>
        <v>3.0700000000000003</v>
      </c>
      <c r="F334" s="10">
        <f t="shared" si="17"/>
        <v>293.1364026247943</v>
      </c>
      <c r="G334" s="10">
        <f t="shared" si="15"/>
        <v>293.13623698580858</v>
      </c>
      <c r="H334">
        <v>293.13</v>
      </c>
    </row>
    <row r="335" spans="4:8" x14ac:dyDescent="0.25">
      <c r="D335">
        <v>308</v>
      </c>
      <c r="E335">
        <f t="shared" si="16"/>
        <v>3.08</v>
      </c>
      <c r="F335" s="10">
        <f t="shared" si="17"/>
        <v>293.13623698580858</v>
      </c>
      <c r="G335" s="10">
        <f t="shared" si="15"/>
        <v>293.13607563198315</v>
      </c>
      <c r="H335">
        <v>293.13</v>
      </c>
    </row>
    <row r="336" spans="4:8" x14ac:dyDescent="0.25">
      <c r="D336">
        <v>309</v>
      </c>
      <c r="E336">
        <f t="shared" si="16"/>
        <v>3.09</v>
      </c>
      <c r="F336" s="10">
        <f t="shared" si="17"/>
        <v>293.13607563198315</v>
      </c>
      <c r="G336" s="10">
        <f t="shared" si="15"/>
        <v>293.1359184524589</v>
      </c>
      <c r="H336">
        <v>293.13</v>
      </c>
    </row>
    <row r="337" spans="4:8" x14ac:dyDescent="0.25">
      <c r="D337">
        <v>310</v>
      </c>
      <c r="E337">
        <f t="shared" si="16"/>
        <v>3.1</v>
      </c>
      <c r="F337" s="10">
        <f t="shared" si="17"/>
        <v>293.1359184524589</v>
      </c>
      <c r="G337" s="10">
        <f t="shared" si="15"/>
        <v>293.13576533924459</v>
      </c>
      <c r="H337">
        <v>293.13</v>
      </c>
    </row>
    <row r="338" spans="4:8" x14ac:dyDescent="0.25">
      <c r="D338">
        <v>311</v>
      </c>
      <c r="E338">
        <f t="shared" si="16"/>
        <v>3.11</v>
      </c>
      <c r="F338" s="10">
        <f t="shared" si="17"/>
        <v>293.13576533924459</v>
      </c>
      <c r="G338" s="10">
        <f t="shared" si="15"/>
        <v>293.13561618714283</v>
      </c>
      <c r="H338">
        <v>293.13</v>
      </c>
    </row>
    <row r="339" spans="4:8" x14ac:dyDescent="0.25">
      <c r="D339">
        <v>312</v>
      </c>
      <c r="E339">
        <f t="shared" si="16"/>
        <v>3.12</v>
      </c>
      <c r="F339" s="10">
        <f t="shared" si="17"/>
        <v>293.13561618714283</v>
      </c>
      <c r="G339" s="10">
        <f t="shared" si="15"/>
        <v>293.13547089367773</v>
      </c>
      <c r="H339">
        <v>293.13</v>
      </c>
    </row>
    <row r="340" spans="4:8" x14ac:dyDescent="0.25">
      <c r="D340">
        <v>313</v>
      </c>
      <c r="E340">
        <f t="shared" si="16"/>
        <v>3.13</v>
      </c>
      <c r="F340" s="10">
        <f t="shared" si="17"/>
        <v>293.13547089367773</v>
      </c>
      <c r="G340" s="10">
        <f t="shared" si="15"/>
        <v>293.13532935902452</v>
      </c>
      <c r="H340">
        <v>293.13</v>
      </c>
    </row>
    <row r="341" spans="4:8" x14ac:dyDescent="0.25">
      <c r="D341">
        <v>314</v>
      </c>
      <c r="E341">
        <f t="shared" si="16"/>
        <v>3.14</v>
      </c>
      <c r="F341" s="10">
        <f t="shared" si="17"/>
        <v>293.13532935902452</v>
      </c>
      <c r="G341" s="10">
        <f t="shared" si="15"/>
        <v>293.13519148594094</v>
      </c>
      <c r="H341">
        <v>293.13</v>
      </c>
    </row>
    <row r="342" spans="4:8" x14ac:dyDescent="0.25">
      <c r="D342">
        <v>315</v>
      </c>
      <c r="E342">
        <f t="shared" si="16"/>
        <v>3.15</v>
      </c>
      <c r="F342" s="10">
        <f t="shared" si="17"/>
        <v>293.13519148594094</v>
      </c>
      <c r="G342" s="10">
        <f t="shared" si="15"/>
        <v>293.13505717970042</v>
      </c>
      <c r="H342">
        <v>293.13</v>
      </c>
    </row>
    <row r="343" spans="4:8" x14ac:dyDescent="0.25">
      <c r="D343">
        <v>316</v>
      </c>
      <c r="E343">
        <f t="shared" si="16"/>
        <v>3.16</v>
      </c>
      <c r="F343" s="10">
        <f t="shared" si="17"/>
        <v>293.13505717970042</v>
      </c>
      <c r="G343" s="10">
        <f t="shared" si="15"/>
        <v>293.13492634802702</v>
      </c>
      <c r="H343">
        <v>293.13</v>
      </c>
    </row>
    <row r="344" spans="4:8" x14ac:dyDescent="0.25">
      <c r="D344">
        <v>317</v>
      </c>
      <c r="E344">
        <f t="shared" si="16"/>
        <v>3.17</v>
      </c>
      <c r="F344" s="10">
        <f t="shared" si="17"/>
        <v>293.13492634802702</v>
      </c>
      <c r="G344" s="10">
        <f t="shared" si="15"/>
        <v>293.13479890103196</v>
      </c>
      <c r="H344">
        <v>293.13</v>
      </c>
    </row>
    <row r="345" spans="4:8" x14ac:dyDescent="0.25">
      <c r="D345">
        <v>318</v>
      </c>
      <c r="E345">
        <f t="shared" si="16"/>
        <v>3.18</v>
      </c>
      <c r="F345" s="10">
        <f t="shared" si="17"/>
        <v>293.13479890103196</v>
      </c>
      <c r="G345" s="10">
        <f t="shared" si="15"/>
        <v>293.13467475115203</v>
      </c>
      <c r="H345">
        <v>293.13</v>
      </c>
    </row>
    <row r="346" spans="4:8" x14ac:dyDescent="0.25">
      <c r="D346">
        <v>319</v>
      </c>
      <c r="E346">
        <f t="shared" si="16"/>
        <v>3.19</v>
      </c>
      <c r="F346" s="10">
        <f t="shared" si="17"/>
        <v>293.13467475115203</v>
      </c>
      <c r="G346" s="10">
        <f t="shared" si="15"/>
        <v>293.13455381308927</v>
      </c>
      <c r="H346">
        <v>293.13</v>
      </c>
    </row>
    <row r="347" spans="4:8" x14ac:dyDescent="0.25">
      <c r="D347">
        <v>320</v>
      </c>
      <c r="E347">
        <f t="shared" si="16"/>
        <v>3.2</v>
      </c>
      <c r="F347" s="10">
        <f t="shared" si="17"/>
        <v>293.13455381308927</v>
      </c>
      <c r="G347" s="10">
        <f t="shared" ref="G347:G410" si="18">F347-((($B$24*$B$25*(F347-$G$6))/1000)/($G$15*$G$16*$G$13))</f>
        <v>293.1344360037524</v>
      </c>
      <c r="H347">
        <v>293.13</v>
      </c>
    </row>
    <row r="348" spans="4:8" x14ac:dyDescent="0.25">
      <c r="D348">
        <v>321</v>
      </c>
      <c r="E348">
        <f t="shared" ref="E348:E411" si="19">D348*$B$16</f>
        <v>3.21</v>
      </c>
      <c r="F348" s="10">
        <f t="shared" si="17"/>
        <v>293.1344360037524</v>
      </c>
      <c r="G348" s="10">
        <f t="shared" si="18"/>
        <v>293.1343212421998</v>
      </c>
      <c r="H348">
        <v>293.13</v>
      </c>
    </row>
    <row r="349" spans="4:8" x14ac:dyDescent="0.25">
      <c r="D349">
        <v>322</v>
      </c>
      <c r="E349">
        <f t="shared" si="19"/>
        <v>3.22</v>
      </c>
      <c r="F349" s="10">
        <f t="shared" si="17"/>
        <v>293.1343212421998</v>
      </c>
      <c r="G349" s="10">
        <f t="shared" si="18"/>
        <v>293.13420944958381</v>
      </c>
      <c r="H349">
        <v>293.13</v>
      </c>
    </row>
    <row r="350" spans="4:8" x14ac:dyDescent="0.25">
      <c r="D350">
        <v>323</v>
      </c>
      <c r="E350">
        <f t="shared" si="19"/>
        <v>3.23</v>
      </c>
      <c r="F350" s="10">
        <f t="shared" ref="F350:F413" si="20">G349</f>
        <v>293.13420944958381</v>
      </c>
      <c r="G350" s="10">
        <f t="shared" si="18"/>
        <v>293.13410054909662</v>
      </c>
      <c r="H350">
        <v>293.13</v>
      </c>
    </row>
    <row r="351" spans="4:8" x14ac:dyDescent="0.25">
      <c r="D351">
        <v>324</v>
      </c>
      <c r="E351">
        <f t="shared" si="19"/>
        <v>3.24</v>
      </c>
      <c r="F351" s="10">
        <f t="shared" si="20"/>
        <v>293.13410054909662</v>
      </c>
      <c r="G351" s="10">
        <f t="shared" si="18"/>
        <v>293.13399446591745</v>
      </c>
      <c r="H351">
        <v>293.13</v>
      </c>
    </row>
    <row r="352" spans="4:8" x14ac:dyDescent="0.25">
      <c r="D352">
        <v>325</v>
      </c>
      <c r="E352">
        <f t="shared" si="19"/>
        <v>3.25</v>
      </c>
      <c r="F352" s="10">
        <f t="shared" si="20"/>
        <v>293.13399446591745</v>
      </c>
      <c r="G352" s="10">
        <f t="shared" si="18"/>
        <v>293.13389112716118</v>
      </c>
      <c r="H352">
        <v>293.13</v>
      </c>
    </row>
    <row r="353" spans="4:8" x14ac:dyDescent="0.25">
      <c r="D353">
        <v>326</v>
      </c>
      <c r="E353">
        <f t="shared" si="19"/>
        <v>3.2600000000000002</v>
      </c>
      <c r="F353" s="10">
        <f t="shared" si="20"/>
        <v>293.13389112716118</v>
      </c>
      <c r="G353" s="10">
        <f t="shared" si="18"/>
        <v>293.13379046182831</v>
      </c>
      <c r="H353">
        <v>293.13</v>
      </c>
    </row>
    <row r="354" spans="4:8" x14ac:dyDescent="0.25">
      <c r="D354">
        <v>327</v>
      </c>
      <c r="E354">
        <f t="shared" si="19"/>
        <v>3.27</v>
      </c>
      <c r="F354" s="10">
        <f t="shared" si="20"/>
        <v>293.13379046182831</v>
      </c>
      <c r="G354" s="10">
        <f t="shared" si="18"/>
        <v>293.13369240075605</v>
      </c>
      <c r="H354">
        <v>293.13</v>
      </c>
    </row>
    <row r="355" spans="4:8" x14ac:dyDescent="0.25">
      <c r="D355">
        <v>328</v>
      </c>
      <c r="E355">
        <f t="shared" si="19"/>
        <v>3.2800000000000002</v>
      </c>
      <c r="F355" s="10">
        <f t="shared" si="20"/>
        <v>293.13369240075605</v>
      </c>
      <c r="G355" s="10">
        <f t="shared" si="18"/>
        <v>293.13359687657095</v>
      </c>
      <c r="H355">
        <v>293.13</v>
      </c>
    </row>
    <row r="356" spans="4:8" x14ac:dyDescent="0.25">
      <c r="D356">
        <v>329</v>
      </c>
      <c r="E356">
        <f t="shared" si="19"/>
        <v>3.29</v>
      </c>
      <c r="F356" s="10">
        <f t="shared" si="20"/>
        <v>293.13359687657095</v>
      </c>
      <c r="G356" s="10">
        <f t="shared" si="18"/>
        <v>293.13350382364246</v>
      </c>
      <c r="H356">
        <v>293.13</v>
      </c>
    </row>
    <row r="357" spans="4:8" x14ac:dyDescent="0.25">
      <c r="D357">
        <v>330</v>
      </c>
      <c r="E357">
        <f t="shared" si="19"/>
        <v>3.3000000000000003</v>
      </c>
      <c r="F357" s="10">
        <f t="shared" si="20"/>
        <v>293.13350382364246</v>
      </c>
      <c r="G357" s="10">
        <f t="shared" si="18"/>
        <v>293.13341317803804</v>
      </c>
      <c r="H357">
        <v>293.13</v>
      </c>
    </row>
    <row r="358" spans="4:8" x14ac:dyDescent="0.25">
      <c r="D358">
        <v>331</v>
      </c>
      <c r="E358">
        <f t="shared" si="19"/>
        <v>3.31</v>
      </c>
      <c r="F358" s="10">
        <f t="shared" si="20"/>
        <v>293.13341317803804</v>
      </c>
      <c r="G358" s="10">
        <f t="shared" si="18"/>
        <v>293.13332487747908</v>
      </c>
      <c r="H358">
        <v>293.13</v>
      </c>
    </row>
    <row r="359" spans="4:8" x14ac:dyDescent="0.25">
      <c r="D359">
        <v>332</v>
      </c>
      <c r="E359">
        <f t="shared" si="19"/>
        <v>3.3200000000000003</v>
      </c>
      <c r="F359" s="10">
        <f t="shared" si="20"/>
        <v>293.13332487747908</v>
      </c>
      <c r="G359" s="10">
        <f t="shared" si="18"/>
        <v>293.13323886129808</v>
      </c>
      <c r="H359">
        <v>293.13</v>
      </c>
    </row>
    <row r="360" spans="4:8" x14ac:dyDescent="0.25">
      <c r="D360">
        <v>333</v>
      </c>
      <c r="E360">
        <f t="shared" si="19"/>
        <v>3.33</v>
      </c>
      <c r="F360" s="10">
        <f t="shared" si="20"/>
        <v>293.13323886129808</v>
      </c>
      <c r="G360" s="10">
        <f t="shared" si="18"/>
        <v>293.13315507039709</v>
      </c>
      <c r="H360">
        <v>293.13</v>
      </c>
    </row>
    <row r="361" spans="4:8" x14ac:dyDescent="0.25">
      <c r="D361">
        <v>334</v>
      </c>
      <c r="E361">
        <f t="shared" si="19"/>
        <v>3.34</v>
      </c>
      <c r="F361" s="10">
        <f t="shared" si="20"/>
        <v>293.13315507039709</v>
      </c>
      <c r="G361" s="10">
        <f t="shared" si="18"/>
        <v>293.13307344720704</v>
      </c>
      <c r="H361">
        <v>293.13</v>
      </c>
    </row>
    <row r="362" spans="4:8" x14ac:dyDescent="0.25">
      <c r="D362">
        <v>335</v>
      </c>
      <c r="E362">
        <f t="shared" si="19"/>
        <v>3.35</v>
      </c>
      <c r="F362" s="10">
        <f t="shared" si="20"/>
        <v>293.13307344720704</v>
      </c>
      <c r="G362" s="10">
        <f t="shared" si="18"/>
        <v>293.13299393564819</v>
      </c>
      <c r="H362">
        <v>293.13</v>
      </c>
    </row>
    <row r="363" spans="4:8" x14ac:dyDescent="0.25">
      <c r="D363">
        <v>336</v>
      </c>
      <c r="E363">
        <f t="shared" si="19"/>
        <v>3.36</v>
      </c>
      <c r="F363" s="10">
        <f t="shared" si="20"/>
        <v>293.13299393564819</v>
      </c>
      <c r="G363" s="10">
        <f t="shared" si="18"/>
        <v>293.13291648109168</v>
      </c>
      <c r="H363">
        <v>293.13</v>
      </c>
    </row>
    <row r="364" spans="4:8" x14ac:dyDescent="0.25">
      <c r="D364">
        <v>337</v>
      </c>
      <c r="E364">
        <f t="shared" si="19"/>
        <v>3.37</v>
      </c>
      <c r="F364" s="10">
        <f t="shared" si="20"/>
        <v>293.13291648109168</v>
      </c>
      <c r="G364" s="10">
        <f t="shared" si="18"/>
        <v>293.1328410303218</v>
      </c>
      <c r="H364">
        <v>293.13</v>
      </c>
    </row>
    <row r="365" spans="4:8" x14ac:dyDescent="0.25">
      <c r="D365">
        <v>338</v>
      </c>
      <c r="E365">
        <f t="shared" si="19"/>
        <v>3.38</v>
      </c>
      <c r="F365" s="10">
        <f t="shared" si="20"/>
        <v>293.1328410303218</v>
      </c>
      <c r="G365" s="10">
        <f t="shared" si="18"/>
        <v>293.13276753149967</v>
      </c>
      <c r="H365">
        <v>293.13</v>
      </c>
    </row>
    <row r="366" spans="4:8" x14ac:dyDescent="0.25">
      <c r="D366">
        <v>339</v>
      </c>
      <c r="E366">
        <f t="shared" si="19"/>
        <v>3.39</v>
      </c>
      <c r="F366" s="10">
        <f t="shared" si="20"/>
        <v>293.13276753149967</v>
      </c>
      <c r="G366" s="10">
        <f t="shared" si="18"/>
        <v>293.13269593412747</v>
      </c>
      <c r="H366">
        <v>293.13</v>
      </c>
    </row>
    <row r="367" spans="4:8" x14ac:dyDescent="0.25">
      <c r="D367">
        <v>340</v>
      </c>
      <c r="E367">
        <f t="shared" si="19"/>
        <v>3.4</v>
      </c>
      <c r="F367" s="10">
        <f t="shared" si="20"/>
        <v>293.13269593412747</v>
      </c>
      <c r="G367" s="10">
        <f t="shared" si="18"/>
        <v>293.13262618901376</v>
      </c>
      <c r="H367">
        <v>293.13</v>
      </c>
    </row>
    <row r="368" spans="4:8" x14ac:dyDescent="0.25">
      <c r="D368">
        <v>341</v>
      </c>
      <c r="E368">
        <f t="shared" si="19"/>
        <v>3.41</v>
      </c>
      <c r="F368" s="10">
        <f t="shared" si="20"/>
        <v>293.13262618901376</v>
      </c>
      <c r="G368" s="10">
        <f t="shared" si="18"/>
        <v>293.13255824823972</v>
      </c>
      <c r="H368">
        <v>293.13</v>
      </c>
    </row>
    <row r="369" spans="4:8" x14ac:dyDescent="0.25">
      <c r="D369">
        <v>342</v>
      </c>
      <c r="E369">
        <f t="shared" si="19"/>
        <v>3.42</v>
      </c>
      <c r="F369" s="10">
        <f t="shared" si="20"/>
        <v>293.13255824823972</v>
      </c>
      <c r="G369" s="10">
        <f t="shared" si="18"/>
        <v>293.1324920651262</v>
      </c>
      <c r="H369">
        <v>293.13</v>
      </c>
    </row>
    <row r="370" spans="4:8" x14ac:dyDescent="0.25">
      <c r="D370">
        <v>343</v>
      </c>
      <c r="E370">
        <f t="shared" si="19"/>
        <v>3.43</v>
      </c>
      <c r="F370" s="10">
        <f t="shared" si="20"/>
        <v>293.1324920651262</v>
      </c>
      <c r="G370" s="10">
        <f t="shared" si="18"/>
        <v>293.13242759420166</v>
      </c>
      <c r="H370">
        <v>293.13</v>
      </c>
    </row>
    <row r="371" spans="4:8" x14ac:dyDescent="0.25">
      <c r="D371">
        <v>344</v>
      </c>
      <c r="E371">
        <f t="shared" si="19"/>
        <v>3.44</v>
      </c>
      <c r="F371" s="10">
        <f t="shared" si="20"/>
        <v>293.13242759420166</v>
      </c>
      <c r="G371" s="10">
        <f t="shared" si="18"/>
        <v>293.13236479117097</v>
      </c>
      <c r="H371">
        <v>293.13</v>
      </c>
    </row>
    <row r="372" spans="4:8" x14ac:dyDescent="0.25">
      <c r="D372">
        <v>345</v>
      </c>
      <c r="E372">
        <f t="shared" si="19"/>
        <v>3.45</v>
      </c>
      <c r="F372" s="10">
        <f t="shared" si="20"/>
        <v>293.13236479117097</v>
      </c>
      <c r="G372" s="10">
        <f t="shared" si="18"/>
        <v>293.13230361288493</v>
      </c>
      <c r="H372">
        <v>293.13</v>
      </c>
    </row>
    <row r="373" spans="4:8" x14ac:dyDescent="0.25">
      <c r="D373">
        <v>346</v>
      </c>
      <c r="E373">
        <f t="shared" si="19"/>
        <v>3.46</v>
      </c>
      <c r="F373" s="10">
        <f t="shared" si="20"/>
        <v>293.13230361288493</v>
      </c>
      <c r="G373" s="10">
        <f t="shared" si="18"/>
        <v>293.1322440173106</v>
      </c>
      <c r="H373">
        <v>293.13</v>
      </c>
    </row>
    <row r="374" spans="4:8" x14ac:dyDescent="0.25">
      <c r="D374">
        <v>347</v>
      </c>
      <c r="E374">
        <f t="shared" si="19"/>
        <v>3.47</v>
      </c>
      <c r="F374" s="10">
        <f t="shared" si="20"/>
        <v>293.1322440173106</v>
      </c>
      <c r="G374" s="10">
        <f t="shared" si="18"/>
        <v>293.13218596350248</v>
      </c>
      <c r="H374">
        <v>293.13</v>
      </c>
    </row>
    <row r="375" spans="4:8" x14ac:dyDescent="0.25">
      <c r="D375">
        <v>348</v>
      </c>
      <c r="E375">
        <f t="shared" si="19"/>
        <v>3.48</v>
      </c>
      <c r="F375" s="10">
        <f t="shared" si="20"/>
        <v>293.13218596350248</v>
      </c>
      <c r="G375" s="10">
        <f t="shared" si="18"/>
        <v>293.13212941157434</v>
      </c>
      <c r="H375">
        <v>293.13</v>
      </c>
    </row>
    <row r="376" spans="4:8" x14ac:dyDescent="0.25">
      <c r="D376">
        <v>349</v>
      </c>
      <c r="E376">
        <f t="shared" si="19"/>
        <v>3.49</v>
      </c>
      <c r="F376" s="10">
        <f t="shared" si="20"/>
        <v>293.13212941157434</v>
      </c>
      <c r="G376" s="10">
        <f t="shared" si="18"/>
        <v>293.13207432267177</v>
      </c>
      <c r="H376">
        <v>293.13</v>
      </c>
    </row>
    <row r="377" spans="4:8" x14ac:dyDescent="0.25">
      <c r="D377">
        <v>350</v>
      </c>
      <c r="E377">
        <f t="shared" si="19"/>
        <v>3.5</v>
      </c>
      <c r="F377" s="10">
        <f t="shared" si="20"/>
        <v>293.13207432267177</v>
      </c>
      <c r="G377" s="10">
        <f t="shared" si="18"/>
        <v>293.13202065894563</v>
      </c>
      <c r="H377">
        <v>293.13</v>
      </c>
    </row>
    <row r="378" spans="4:8" x14ac:dyDescent="0.25">
      <c r="D378">
        <v>351</v>
      </c>
      <c r="E378">
        <f t="shared" si="19"/>
        <v>3.5100000000000002</v>
      </c>
      <c r="F378" s="10">
        <f t="shared" si="20"/>
        <v>293.13202065894563</v>
      </c>
      <c r="G378" s="10">
        <f t="shared" si="18"/>
        <v>293.13196838352593</v>
      </c>
      <c r="H378">
        <v>293.13</v>
      </c>
    </row>
    <row r="379" spans="4:8" x14ac:dyDescent="0.25">
      <c r="D379">
        <v>352</v>
      </c>
      <c r="E379">
        <f t="shared" si="19"/>
        <v>3.52</v>
      </c>
      <c r="F379" s="10">
        <f t="shared" si="20"/>
        <v>293.13196838352593</v>
      </c>
      <c r="G379" s="10">
        <f t="shared" si="18"/>
        <v>293.13191746049654</v>
      </c>
      <c r="H379">
        <v>293.13</v>
      </c>
    </row>
    <row r="380" spans="4:8" x14ac:dyDescent="0.25">
      <c r="D380">
        <v>353</v>
      </c>
      <c r="E380">
        <f t="shared" si="19"/>
        <v>3.5300000000000002</v>
      </c>
      <c r="F380" s="10">
        <f t="shared" si="20"/>
        <v>293.13191746049654</v>
      </c>
      <c r="G380" s="10">
        <f t="shared" si="18"/>
        <v>293.13186785487039</v>
      </c>
      <c r="H380">
        <v>293.13</v>
      </c>
    </row>
    <row r="381" spans="4:8" x14ac:dyDescent="0.25">
      <c r="D381">
        <v>354</v>
      </c>
      <c r="E381">
        <f t="shared" si="19"/>
        <v>3.54</v>
      </c>
      <c r="F381" s="10">
        <f t="shared" si="20"/>
        <v>293.13186785487039</v>
      </c>
      <c r="G381" s="10">
        <f t="shared" si="18"/>
        <v>293.13181953256571</v>
      </c>
      <c r="H381">
        <v>293.13</v>
      </c>
    </row>
    <row r="382" spans="4:8" x14ac:dyDescent="0.25">
      <c r="D382">
        <v>355</v>
      </c>
      <c r="E382">
        <f t="shared" si="19"/>
        <v>3.5500000000000003</v>
      </c>
      <c r="F382" s="10">
        <f t="shared" si="20"/>
        <v>293.13181953256571</v>
      </c>
      <c r="G382" s="10">
        <f t="shared" si="18"/>
        <v>293.13177246038231</v>
      </c>
      <c r="H382">
        <v>293.13</v>
      </c>
    </row>
    <row r="383" spans="4:8" x14ac:dyDescent="0.25">
      <c r="D383">
        <v>356</v>
      </c>
      <c r="E383">
        <f t="shared" si="19"/>
        <v>3.56</v>
      </c>
      <c r="F383" s="10">
        <f t="shared" si="20"/>
        <v>293.13177246038231</v>
      </c>
      <c r="G383" s="10">
        <f t="shared" si="18"/>
        <v>293.13172660597894</v>
      </c>
      <c r="H383">
        <v>293.13</v>
      </c>
    </row>
    <row r="384" spans="4:8" x14ac:dyDescent="0.25">
      <c r="D384">
        <v>357</v>
      </c>
      <c r="E384">
        <f t="shared" si="19"/>
        <v>3.5700000000000003</v>
      </c>
      <c r="F384" s="10">
        <f t="shared" si="20"/>
        <v>293.13172660597894</v>
      </c>
      <c r="G384" s="10">
        <f t="shared" si="18"/>
        <v>293.13168193785106</v>
      </c>
      <c r="H384">
        <v>293.13</v>
      </c>
    </row>
    <row r="385" spans="4:8" x14ac:dyDescent="0.25">
      <c r="D385">
        <v>358</v>
      </c>
      <c r="E385">
        <f t="shared" si="19"/>
        <v>3.58</v>
      </c>
      <c r="F385" s="10">
        <f t="shared" si="20"/>
        <v>293.13168193785106</v>
      </c>
      <c r="G385" s="10">
        <f t="shared" si="18"/>
        <v>293.13163842530912</v>
      </c>
      <c r="H385">
        <v>293.13</v>
      </c>
    </row>
    <row r="386" spans="4:8" x14ac:dyDescent="0.25">
      <c r="D386">
        <v>359</v>
      </c>
      <c r="E386">
        <f t="shared" si="19"/>
        <v>3.59</v>
      </c>
      <c r="F386" s="10">
        <f t="shared" si="20"/>
        <v>293.13163842530912</v>
      </c>
      <c r="G386" s="10">
        <f t="shared" si="18"/>
        <v>293.13159603845764</v>
      </c>
      <c r="H386">
        <v>293.13</v>
      </c>
    </row>
    <row r="387" spans="4:8" x14ac:dyDescent="0.25">
      <c r="D387">
        <v>360</v>
      </c>
      <c r="E387">
        <f t="shared" si="19"/>
        <v>3.6</v>
      </c>
      <c r="F387" s="10">
        <f t="shared" si="20"/>
        <v>293.13159603845764</v>
      </c>
      <c r="G387" s="10">
        <f t="shared" si="18"/>
        <v>293.13155474817438</v>
      </c>
      <c r="H387">
        <v>293.13</v>
      </c>
    </row>
    <row r="388" spans="4:8" x14ac:dyDescent="0.25">
      <c r="D388">
        <v>361</v>
      </c>
      <c r="E388">
        <f t="shared" si="19"/>
        <v>3.61</v>
      </c>
      <c r="F388" s="10">
        <f t="shared" si="20"/>
        <v>293.13155474817438</v>
      </c>
      <c r="G388" s="10">
        <f t="shared" si="18"/>
        <v>293.13151452609065</v>
      </c>
      <c r="H388">
        <v>293.13</v>
      </c>
    </row>
    <row r="389" spans="4:8" x14ac:dyDescent="0.25">
      <c r="D389">
        <v>362</v>
      </c>
      <c r="E389">
        <f t="shared" si="19"/>
        <v>3.62</v>
      </c>
      <c r="F389" s="10">
        <f t="shared" si="20"/>
        <v>293.13151452609065</v>
      </c>
      <c r="G389" s="10">
        <f t="shared" si="18"/>
        <v>293.13147534457158</v>
      </c>
      <c r="H389">
        <v>293.13</v>
      </c>
    </row>
    <row r="390" spans="4:8" x14ac:dyDescent="0.25">
      <c r="D390">
        <v>363</v>
      </c>
      <c r="E390">
        <f t="shared" si="19"/>
        <v>3.63</v>
      </c>
      <c r="F390" s="10">
        <f t="shared" si="20"/>
        <v>293.13147534457158</v>
      </c>
      <c r="G390" s="10">
        <f t="shared" si="18"/>
        <v>293.13143717669726</v>
      </c>
      <c r="H390">
        <v>293.13</v>
      </c>
    </row>
    <row r="391" spans="4:8" x14ac:dyDescent="0.25">
      <c r="D391">
        <v>364</v>
      </c>
      <c r="E391">
        <f t="shared" si="19"/>
        <v>3.64</v>
      </c>
      <c r="F391" s="10">
        <f t="shared" si="20"/>
        <v>293.13143717669726</v>
      </c>
      <c r="G391" s="10">
        <f t="shared" si="18"/>
        <v>293.13139999624423</v>
      </c>
      <c r="H391">
        <v>293.13</v>
      </c>
    </row>
    <row r="392" spans="4:8" x14ac:dyDescent="0.25">
      <c r="D392">
        <v>365</v>
      </c>
      <c r="E392">
        <f t="shared" si="19"/>
        <v>3.65</v>
      </c>
      <c r="F392" s="10">
        <f t="shared" si="20"/>
        <v>293.13139999624423</v>
      </c>
      <c r="G392" s="10">
        <f t="shared" si="18"/>
        <v>293.13136377766739</v>
      </c>
      <c r="H392">
        <v>293.13</v>
      </c>
    </row>
    <row r="393" spans="4:8" x14ac:dyDescent="0.25">
      <c r="D393">
        <v>366</v>
      </c>
      <c r="E393">
        <f t="shared" si="19"/>
        <v>3.66</v>
      </c>
      <c r="F393" s="10">
        <f t="shared" si="20"/>
        <v>293.13136377766739</v>
      </c>
      <c r="G393" s="10">
        <f t="shared" si="18"/>
        <v>293.13132849608257</v>
      </c>
      <c r="H393">
        <v>293.13</v>
      </c>
    </row>
    <row r="394" spans="4:8" x14ac:dyDescent="0.25">
      <c r="D394">
        <v>367</v>
      </c>
      <c r="E394">
        <f t="shared" si="19"/>
        <v>3.67</v>
      </c>
      <c r="F394" s="10">
        <f t="shared" si="20"/>
        <v>293.13132849608257</v>
      </c>
      <c r="G394" s="10">
        <f t="shared" si="18"/>
        <v>293.13129412724936</v>
      </c>
      <c r="H394">
        <v>293.13</v>
      </c>
    </row>
    <row r="395" spans="4:8" x14ac:dyDescent="0.25">
      <c r="D395">
        <v>368</v>
      </c>
      <c r="E395">
        <f t="shared" si="19"/>
        <v>3.68</v>
      </c>
      <c r="F395" s="10">
        <f t="shared" si="20"/>
        <v>293.13129412724936</v>
      </c>
      <c r="G395" s="10">
        <f t="shared" si="18"/>
        <v>293.13126064755443</v>
      </c>
      <c r="H395">
        <v>293.13</v>
      </c>
    </row>
    <row r="396" spans="4:8" x14ac:dyDescent="0.25">
      <c r="D396">
        <v>369</v>
      </c>
      <c r="E396">
        <f t="shared" si="19"/>
        <v>3.69</v>
      </c>
      <c r="F396" s="10">
        <f t="shared" si="20"/>
        <v>293.13126064755443</v>
      </c>
      <c r="G396" s="10">
        <f t="shared" si="18"/>
        <v>293.13122803399528</v>
      </c>
      <c r="H396">
        <v>293.13</v>
      </c>
    </row>
    <row r="397" spans="4:8" x14ac:dyDescent="0.25">
      <c r="D397">
        <v>370</v>
      </c>
      <c r="E397">
        <f t="shared" si="19"/>
        <v>3.7</v>
      </c>
      <c r="F397" s="10">
        <f t="shared" si="20"/>
        <v>293.13122803399528</v>
      </c>
      <c r="G397" s="10">
        <f t="shared" si="18"/>
        <v>293.13119626416466</v>
      </c>
      <c r="H397">
        <v>293.13</v>
      </c>
    </row>
    <row r="398" spans="4:8" x14ac:dyDescent="0.25">
      <c r="D398">
        <v>371</v>
      </c>
      <c r="E398">
        <f t="shared" si="19"/>
        <v>3.71</v>
      </c>
      <c r="F398" s="10">
        <f t="shared" si="20"/>
        <v>293.13119626416466</v>
      </c>
      <c r="G398" s="10">
        <f t="shared" si="18"/>
        <v>293.13116531623484</v>
      </c>
      <c r="H398">
        <v>293.13</v>
      </c>
    </row>
    <row r="399" spans="4:8" x14ac:dyDescent="0.25">
      <c r="D399">
        <v>372</v>
      </c>
      <c r="E399">
        <f t="shared" si="19"/>
        <v>3.72</v>
      </c>
      <c r="F399" s="10">
        <f t="shared" si="20"/>
        <v>293.13116531623484</v>
      </c>
      <c r="G399" s="10">
        <f t="shared" si="18"/>
        <v>293.13113516894288</v>
      </c>
      <c r="H399">
        <v>293.13</v>
      </c>
    </row>
    <row r="400" spans="4:8" x14ac:dyDescent="0.25">
      <c r="D400">
        <v>373</v>
      </c>
      <c r="E400">
        <f t="shared" si="19"/>
        <v>3.73</v>
      </c>
      <c r="F400" s="10">
        <f t="shared" si="20"/>
        <v>293.13113516894288</v>
      </c>
      <c r="G400" s="10">
        <f t="shared" si="18"/>
        <v>293.13110580157581</v>
      </c>
      <c r="H400">
        <v>293.13</v>
      </c>
    </row>
    <row r="401" spans="4:8" x14ac:dyDescent="0.25">
      <c r="D401">
        <v>374</v>
      </c>
      <c r="E401">
        <f t="shared" si="19"/>
        <v>3.74</v>
      </c>
      <c r="F401" s="10">
        <f t="shared" si="20"/>
        <v>293.13110580157581</v>
      </c>
      <c r="G401" s="10">
        <f t="shared" si="18"/>
        <v>293.13107719395668</v>
      </c>
      <c r="H401">
        <v>293.13</v>
      </c>
    </row>
    <row r="402" spans="4:8" x14ac:dyDescent="0.25">
      <c r="D402">
        <v>375</v>
      </c>
      <c r="E402">
        <f t="shared" si="19"/>
        <v>3.75</v>
      </c>
      <c r="F402" s="10">
        <f t="shared" si="20"/>
        <v>293.13107719395668</v>
      </c>
      <c r="G402" s="10">
        <f t="shared" si="18"/>
        <v>293.13104932643046</v>
      </c>
      <c r="H402">
        <v>293.13</v>
      </c>
    </row>
    <row r="403" spans="4:8" x14ac:dyDescent="0.25">
      <c r="D403">
        <v>376</v>
      </c>
      <c r="E403">
        <f t="shared" si="19"/>
        <v>3.7600000000000002</v>
      </c>
      <c r="F403" s="10">
        <f t="shared" si="20"/>
        <v>293.13104932643046</v>
      </c>
      <c r="G403" s="10">
        <f t="shared" si="18"/>
        <v>293.13102217985056</v>
      </c>
      <c r="H403">
        <v>293.13</v>
      </c>
    </row>
    <row r="404" spans="4:8" x14ac:dyDescent="0.25">
      <c r="D404">
        <v>377</v>
      </c>
      <c r="E404">
        <f t="shared" si="19"/>
        <v>3.77</v>
      </c>
      <c r="F404" s="10">
        <f t="shared" si="20"/>
        <v>293.13102217985056</v>
      </c>
      <c r="G404" s="10">
        <f t="shared" si="18"/>
        <v>293.13099573556576</v>
      </c>
      <c r="H404">
        <v>293.13</v>
      </c>
    </row>
    <row r="405" spans="4:8" x14ac:dyDescent="0.25">
      <c r="D405">
        <v>378</v>
      </c>
      <c r="E405">
        <f t="shared" si="19"/>
        <v>3.7800000000000002</v>
      </c>
      <c r="F405" s="10">
        <f t="shared" si="20"/>
        <v>293.13099573556576</v>
      </c>
      <c r="G405" s="10">
        <f t="shared" si="18"/>
        <v>293.13096997540731</v>
      </c>
      <c r="H405">
        <v>293.13</v>
      </c>
    </row>
    <row r="406" spans="4:8" x14ac:dyDescent="0.25">
      <c r="D406">
        <v>379</v>
      </c>
      <c r="E406">
        <f t="shared" si="19"/>
        <v>3.79</v>
      </c>
      <c r="F406" s="10">
        <f t="shared" si="20"/>
        <v>293.13096997540731</v>
      </c>
      <c r="G406" s="10">
        <f t="shared" si="18"/>
        <v>293.13094488167656</v>
      </c>
      <c r="H406">
        <v>293.13</v>
      </c>
    </row>
    <row r="407" spans="4:8" x14ac:dyDescent="0.25">
      <c r="D407">
        <v>380</v>
      </c>
      <c r="E407">
        <f t="shared" si="19"/>
        <v>3.8000000000000003</v>
      </c>
      <c r="F407" s="10">
        <f t="shared" si="20"/>
        <v>293.13094488167656</v>
      </c>
      <c r="G407" s="10">
        <f t="shared" si="18"/>
        <v>293.13092043713272</v>
      </c>
      <c r="H407">
        <v>293.13</v>
      </c>
    </row>
    <row r="408" spans="4:8" x14ac:dyDescent="0.25">
      <c r="D408">
        <v>381</v>
      </c>
      <c r="E408">
        <f t="shared" si="19"/>
        <v>3.81</v>
      </c>
      <c r="F408" s="10">
        <f t="shared" si="20"/>
        <v>293.13092043713272</v>
      </c>
      <c r="G408" s="10">
        <f t="shared" si="18"/>
        <v>293.13089662498101</v>
      </c>
      <c r="H408">
        <v>293.13</v>
      </c>
    </row>
    <row r="409" spans="4:8" x14ac:dyDescent="0.25">
      <c r="D409">
        <v>382</v>
      </c>
      <c r="E409">
        <f t="shared" si="19"/>
        <v>3.8200000000000003</v>
      </c>
      <c r="F409" s="10">
        <f t="shared" si="20"/>
        <v>293.13089662498101</v>
      </c>
      <c r="G409" s="10">
        <f t="shared" si="18"/>
        <v>293.13087342886109</v>
      </c>
      <c r="H409">
        <v>293.13</v>
      </c>
    </row>
    <row r="410" spans="4:8" x14ac:dyDescent="0.25">
      <c r="D410">
        <v>383</v>
      </c>
      <c r="E410">
        <f t="shared" si="19"/>
        <v>3.83</v>
      </c>
      <c r="F410" s="10">
        <f t="shared" si="20"/>
        <v>293.13087342886109</v>
      </c>
      <c r="G410" s="10">
        <f t="shared" si="18"/>
        <v>293.13085083283596</v>
      </c>
      <c r="H410">
        <v>293.13</v>
      </c>
    </row>
    <row r="411" spans="4:8" x14ac:dyDescent="0.25">
      <c r="D411">
        <v>384</v>
      </c>
      <c r="E411">
        <f t="shared" si="19"/>
        <v>3.84</v>
      </c>
      <c r="F411" s="10">
        <f t="shared" si="20"/>
        <v>293.13085083283596</v>
      </c>
      <c r="G411" s="10">
        <f t="shared" ref="G411:G474" si="21">F411-((($B$24*$B$25*(F411-$G$6))/1000)/($G$15*$G$16*$G$13))</f>
        <v>293.13082882138087</v>
      </c>
      <c r="H411">
        <v>293.13</v>
      </c>
    </row>
    <row r="412" spans="4:8" x14ac:dyDescent="0.25">
      <c r="D412">
        <v>385</v>
      </c>
      <c r="E412">
        <f t="shared" ref="E412:E475" si="22">D412*$B$16</f>
        <v>3.85</v>
      </c>
      <c r="F412" s="10">
        <f t="shared" si="20"/>
        <v>293.13082882138087</v>
      </c>
      <c r="G412" s="10">
        <f t="shared" si="21"/>
        <v>293.13080737937275</v>
      </c>
      <c r="H412">
        <v>293.13</v>
      </c>
    </row>
    <row r="413" spans="4:8" x14ac:dyDescent="0.25">
      <c r="D413">
        <v>386</v>
      </c>
      <c r="E413">
        <f t="shared" si="22"/>
        <v>3.86</v>
      </c>
      <c r="F413" s="10">
        <f t="shared" si="20"/>
        <v>293.13080737937275</v>
      </c>
      <c r="G413" s="10">
        <f t="shared" si="21"/>
        <v>293.13078649207972</v>
      </c>
      <c r="H413">
        <v>293.13</v>
      </c>
    </row>
    <row r="414" spans="4:8" x14ac:dyDescent="0.25">
      <c r="D414">
        <v>387</v>
      </c>
      <c r="E414">
        <f t="shared" si="22"/>
        <v>3.87</v>
      </c>
      <c r="F414" s="10">
        <f t="shared" ref="F414:F477" si="23">G413</f>
        <v>293.13078649207972</v>
      </c>
      <c r="G414" s="10">
        <f t="shared" si="21"/>
        <v>293.13076614515097</v>
      </c>
      <c r="H414">
        <v>293.13</v>
      </c>
    </row>
    <row r="415" spans="4:8" x14ac:dyDescent="0.25">
      <c r="D415">
        <v>388</v>
      </c>
      <c r="E415">
        <f t="shared" si="22"/>
        <v>3.88</v>
      </c>
      <c r="F415" s="10">
        <f t="shared" si="23"/>
        <v>293.13076614515097</v>
      </c>
      <c r="G415" s="10">
        <f t="shared" si="21"/>
        <v>293.13074632460706</v>
      </c>
      <c r="H415">
        <v>293.13</v>
      </c>
    </row>
    <row r="416" spans="4:8" x14ac:dyDescent="0.25">
      <c r="D416">
        <v>389</v>
      </c>
      <c r="E416">
        <f t="shared" si="22"/>
        <v>3.89</v>
      </c>
      <c r="F416" s="10">
        <f t="shared" si="23"/>
        <v>293.13074632460706</v>
      </c>
      <c r="G416" s="10">
        <f t="shared" si="21"/>
        <v>293.13072701683018</v>
      </c>
      <c r="H416">
        <v>293.13</v>
      </c>
    </row>
    <row r="417" spans="4:8" x14ac:dyDescent="0.25">
      <c r="D417">
        <v>390</v>
      </c>
      <c r="E417">
        <f t="shared" si="22"/>
        <v>3.9</v>
      </c>
      <c r="F417" s="10">
        <f t="shared" si="23"/>
        <v>293.13072701683018</v>
      </c>
      <c r="G417" s="10">
        <f t="shared" si="21"/>
        <v>293.13070820855478</v>
      </c>
      <c r="H417">
        <v>293.13</v>
      </c>
    </row>
    <row r="418" spans="4:8" x14ac:dyDescent="0.25">
      <c r="D418">
        <v>391</v>
      </c>
      <c r="E418">
        <f t="shared" si="22"/>
        <v>3.91</v>
      </c>
      <c r="F418" s="10">
        <f t="shared" si="23"/>
        <v>293.13070820855478</v>
      </c>
      <c r="G418" s="10">
        <f t="shared" si="21"/>
        <v>293.13068988685853</v>
      </c>
      <c r="H418">
        <v>293.13</v>
      </c>
    </row>
    <row r="419" spans="4:8" x14ac:dyDescent="0.25">
      <c r="D419">
        <v>392</v>
      </c>
      <c r="E419">
        <f t="shared" si="22"/>
        <v>3.92</v>
      </c>
      <c r="F419" s="10">
        <f t="shared" si="23"/>
        <v>293.13068988685853</v>
      </c>
      <c r="G419" s="10">
        <f t="shared" si="21"/>
        <v>293.13067203915341</v>
      </c>
      <c r="H419">
        <v>293.13</v>
      </c>
    </row>
    <row r="420" spans="4:8" x14ac:dyDescent="0.25">
      <c r="D420">
        <v>393</v>
      </c>
      <c r="E420">
        <f t="shared" si="22"/>
        <v>3.93</v>
      </c>
      <c r="F420" s="10">
        <f t="shared" si="23"/>
        <v>293.13067203915341</v>
      </c>
      <c r="G420" s="10">
        <f t="shared" si="21"/>
        <v>293.13065465317698</v>
      </c>
      <c r="H420">
        <v>293.13</v>
      </c>
    </row>
    <row r="421" spans="4:8" x14ac:dyDescent="0.25">
      <c r="D421">
        <v>394</v>
      </c>
      <c r="E421">
        <f t="shared" si="22"/>
        <v>3.94</v>
      </c>
      <c r="F421" s="10">
        <f t="shared" si="23"/>
        <v>293.13065465317698</v>
      </c>
      <c r="G421" s="10">
        <f t="shared" si="21"/>
        <v>293.13063771698415</v>
      </c>
      <c r="H421">
        <v>293.13</v>
      </c>
    </row>
    <row r="422" spans="4:8" x14ac:dyDescent="0.25">
      <c r="D422">
        <v>395</v>
      </c>
      <c r="E422">
        <f t="shared" si="22"/>
        <v>3.95</v>
      </c>
      <c r="F422" s="10">
        <f t="shared" si="23"/>
        <v>293.13063771698415</v>
      </c>
      <c r="G422" s="10">
        <f t="shared" si="21"/>
        <v>293.13062121893876</v>
      </c>
      <c r="H422">
        <v>293.13</v>
      </c>
    </row>
    <row r="423" spans="4:8" x14ac:dyDescent="0.25">
      <c r="D423">
        <v>396</v>
      </c>
      <c r="E423">
        <f t="shared" si="22"/>
        <v>3.96</v>
      </c>
      <c r="F423" s="10">
        <f t="shared" si="23"/>
        <v>293.13062121893876</v>
      </c>
      <c r="G423" s="10">
        <f t="shared" si="21"/>
        <v>293.13060514770575</v>
      </c>
      <c r="H423">
        <v>293.13</v>
      </c>
    </row>
    <row r="424" spans="4:8" x14ac:dyDescent="0.25">
      <c r="D424">
        <v>397</v>
      </c>
      <c r="E424">
        <f t="shared" si="22"/>
        <v>3.97</v>
      </c>
      <c r="F424" s="10">
        <f t="shared" si="23"/>
        <v>293.13060514770575</v>
      </c>
      <c r="G424" s="10">
        <f t="shared" si="21"/>
        <v>293.1305894922433</v>
      </c>
      <c r="H424">
        <v>293.13</v>
      </c>
    </row>
    <row r="425" spans="4:8" x14ac:dyDescent="0.25">
      <c r="D425">
        <v>398</v>
      </c>
      <c r="E425">
        <f t="shared" si="22"/>
        <v>3.98</v>
      </c>
      <c r="F425" s="10">
        <f t="shared" si="23"/>
        <v>293.1305894922433</v>
      </c>
      <c r="G425" s="10">
        <f t="shared" si="21"/>
        <v>293.13057424179516</v>
      </c>
      <c r="H425">
        <v>293.13</v>
      </c>
    </row>
    <row r="426" spans="4:8" x14ac:dyDescent="0.25">
      <c r="D426">
        <v>399</v>
      </c>
      <c r="E426">
        <f t="shared" si="22"/>
        <v>3.99</v>
      </c>
      <c r="F426" s="10">
        <f t="shared" si="23"/>
        <v>293.13057424179516</v>
      </c>
      <c r="G426" s="10">
        <f t="shared" si="21"/>
        <v>293.13055938588349</v>
      </c>
      <c r="H426">
        <v>293.13</v>
      </c>
    </row>
    <row r="427" spans="4:8" x14ac:dyDescent="0.25">
      <c r="D427">
        <v>400</v>
      </c>
      <c r="E427">
        <f t="shared" si="22"/>
        <v>4</v>
      </c>
      <c r="F427" s="10">
        <f t="shared" si="23"/>
        <v>293.13055938588349</v>
      </c>
      <c r="G427" s="10">
        <f t="shared" si="21"/>
        <v>293.13054491430137</v>
      </c>
      <c r="H427">
        <v>293.13</v>
      </c>
    </row>
    <row r="428" spans="4:8" x14ac:dyDescent="0.25">
      <c r="D428">
        <v>401</v>
      </c>
      <c r="E428">
        <f t="shared" si="22"/>
        <v>4.01</v>
      </c>
      <c r="F428" s="10">
        <f t="shared" si="23"/>
        <v>293.13054491430137</v>
      </c>
      <c r="G428" s="10">
        <f t="shared" si="21"/>
        <v>293.13053081710609</v>
      </c>
      <c r="H428">
        <v>293.13</v>
      </c>
    </row>
    <row r="429" spans="4:8" x14ac:dyDescent="0.25">
      <c r="D429">
        <v>402</v>
      </c>
      <c r="E429">
        <f t="shared" si="22"/>
        <v>4.0200000000000005</v>
      </c>
      <c r="F429" s="10">
        <f t="shared" si="23"/>
        <v>293.13053081710609</v>
      </c>
      <c r="G429" s="10">
        <f t="shared" si="21"/>
        <v>293.13051708461199</v>
      </c>
      <c r="H429">
        <v>293.13</v>
      </c>
    </row>
    <row r="430" spans="4:8" x14ac:dyDescent="0.25">
      <c r="D430">
        <v>403</v>
      </c>
      <c r="E430">
        <f t="shared" si="22"/>
        <v>4.03</v>
      </c>
      <c r="F430" s="10">
        <f t="shared" si="23"/>
        <v>293.13051708461199</v>
      </c>
      <c r="G430" s="10">
        <f t="shared" si="21"/>
        <v>293.13050370738415</v>
      </c>
      <c r="H430">
        <v>293.13</v>
      </c>
    </row>
    <row r="431" spans="4:8" x14ac:dyDescent="0.25">
      <c r="D431">
        <v>404</v>
      </c>
      <c r="E431">
        <f t="shared" si="22"/>
        <v>4.04</v>
      </c>
      <c r="F431" s="10">
        <f t="shared" si="23"/>
        <v>293.13050370738415</v>
      </c>
      <c r="G431" s="10">
        <f t="shared" si="21"/>
        <v>293.13049067623166</v>
      </c>
      <c r="H431">
        <v>293.13</v>
      </c>
    </row>
    <row r="432" spans="4:8" x14ac:dyDescent="0.25">
      <c r="D432">
        <v>405</v>
      </c>
      <c r="E432">
        <f t="shared" si="22"/>
        <v>4.05</v>
      </c>
      <c r="F432" s="10">
        <f t="shared" si="23"/>
        <v>293.13049067623166</v>
      </c>
      <c r="G432" s="10">
        <f t="shared" si="21"/>
        <v>293.13047798220134</v>
      </c>
      <c r="H432">
        <v>293.13</v>
      </c>
    </row>
    <row r="433" spans="4:8" x14ac:dyDescent="0.25">
      <c r="D433">
        <v>406</v>
      </c>
      <c r="E433">
        <f t="shared" si="22"/>
        <v>4.0600000000000005</v>
      </c>
      <c r="F433" s="10">
        <f t="shared" si="23"/>
        <v>293.13047798220134</v>
      </c>
      <c r="G433" s="10">
        <f t="shared" si="21"/>
        <v>293.13046561657171</v>
      </c>
      <c r="H433">
        <v>293.13</v>
      </c>
    </row>
    <row r="434" spans="4:8" x14ac:dyDescent="0.25">
      <c r="D434">
        <v>407</v>
      </c>
      <c r="E434">
        <f t="shared" si="22"/>
        <v>4.07</v>
      </c>
      <c r="F434" s="10">
        <f t="shared" si="23"/>
        <v>293.13046561657171</v>
      </c>
      <c r="G434" s="10">
        <f t="shared" si="21"/>
        <v>293.13045357084684</v>
      </c>
      <c r="H434">
        <v>293.13</v>
      </c>
    </row>
    <row r="435" spans="4:8" x14ac:dyDescent="0.25">
      <c r="D435">
        <v>408</v>
      </c>
      <c r="E435">
        <f t="shared" si="22"/>
        <v>4.08</v>
      </c>
      <c r="F435" s="10">
        <f t="shared" si="23"/>
        <v>293.13045357084684</v>
      </c>
      <c r="G435" s="10">
        <f t="shared" si="21"/>
        <v>293.13044183675066</v>
      </c>
      <c r="H435">
        <v>293.13</v>
      </c>
    </row>
    <row r="436" spans="4:8" x14ac:dyDescent="0.25">
      <c r="D436">
        <v>409</v>
      </c>
      <c r="E436">
        <f t="shared" si="22"/>
        <v>4.09</v>
      </c>
      <c r="F436" s="10">
        <f t="shared" si="23"/>
        <v>293.13044183675066</v>
      </c>
      <c r="G436" s="10">
        <f t="shared" si="21"/>
        <v>293.13043040622119</v>
      </c>
      <c r="H436">
        <v>293.13</v>
      </c>
    </row>
    <row r="437" spans="4:8" x14ac:dyDescent="0.25">
      <c r="D437">
        <v>410</v>
      </c>
      <c r="E437">
        <f t="shared" si="22"/>
        <v>4.0999999999999996</v>
      </c>
      <c r="F437" s="10">
        <f t="shared" si="23"/>
        <v>293.13043040622119</v>
      </c>
      <c r="G437" s="10">
        <f t="shared" si="21"/>
        <v>293.13041927140506</v>
      </c>
      <c r="H437">
        <v>293.13</v>
      </c>
    </row>
    <row r="438" spans="4:8" x14ac:dyDescent="0.25">
      <c r="D438">
        <v>411</v>
      </c>
      <c r="E438">
        <f t="shared" si="22"/>
        <v>4.1100000000000003</v>
      </c>
      <c r="F438" s="10">
        <f t="shared" si="23"/>
        <v>293.13041927140506</v>
      </c>
      <c r="G438" s="10">
        <f t="shared" si="21"/>
        <v>293.13040842465199</v>
      </c>
      <c r="H438">
        <v>293.13</v>
      </c>
    </row>
    <row r="439" spans="4:8" x14ac:dyDescent="0.25">
      <c r="D439">
        <v>412</v>
      </c>
      <c r="E439">
        <f t="shared" si="22"/>
        <v>4.12</v>
      </c>
      <c r="F439" s="10">
        <f t="shared" si="23"/>
        <v>293.13040842465199</v>
      </c>
      <c r="G439" s="10">
        <f t="shared" si="21"/>
        <v>293.13039785850964</v>
      </c>
      <c r="H439">
        <v>293.13</v>
      </c>
    </row>
    <row r="440" spans="4:8" x14ac:dyDescent="0.25">
      <c r="D440">
        <v>413</v>
      </c>
      <c r="E440">
        <f t="shared" si="22"/>
        <v>4.13</v>
      </c>
      <c r="F440" s="10">
        <f t="shared" si="23"/>
        <v>293.13039785850964</v>
      </c>
      <c r="G440" s="10">
        <f t="shared" si="21"/>
        <v>293.13038756571848</v>
      </c>
      <c r="H440">
        <v>293.13</v>
      </c>
    </row>
    <row r="441" spans="4:8" x14ac:dyDescent="0.25">
      <c r="D441">
        <v>414</v>
      </c>
      <c r="E441">
        <f t="shared" si="22"/>
        <v>4.1399999999999997</v>
      </c>
      <c r="F441" s="10">
        <f t="shared" si="23"/>
        <v>293.13038756571848</v>
      </c>
      <c r="G441" s="10">
        <f t="shared" si="21"/>
        <v>293.13037753920679</v>
      </c>
      <c r="H441">
        <v>293.13</v>
      </c>
    </row>
    <row r="442" spans="4:8" x14ac:dyDescent="0.25">
      <c r="D442">
        <v>415</v>
      </c>
      <c r="E442">
        <f t="shared" si="22"/>
        <v>4.1500000000000004</v>
      </c>
      <c r="F442" s="10">
        <f t="shared" si="23"/>
        <v>293.13037753920679</v>
      </c>
      <c r="G442" s="10">
        <f t="shared" si="21"/>
        <v>293.13036777208578</v>
      </c>
      <c r="H442">
        <v>293.13</v>
      </c>
    </row>
    <row r="443" spans="4:8" x14ac:dyDescent="0.25">
      <c r="D443">
        <v>416</v>
      </c>
      <c r="E443">
        <f t="shared" si="22"/>
        <v>4.16</v>
      </c>
      <c r="F443" s="10">
        <f t="shared" si="23"/>
        <v>293.13036777208578</v>
      </c>
      <c r="G443" s="10">
        <f t="shared" si="21"/>
        <v>293.13035825764484</v>
      </c>
      <c r="H443">
        <v>293.13</v>
      </c>
    </row>
    <row r="444" spans="4:8" x14ac:dyDescent="0.25">
      <c r="D444">
        <v>417</v>
      </c>
      <c r="E444">
        <f t="shared" si="22"/>
        <v>4.17</v>
      </c>
      <c r="F444" s="10">
        <f t="shared" si="23"/>
        <v>293.13035825764484</v>
      </c>
      <c r="G444" s="10">
        <f t="shared" si="21"/>
        <v>293.13034898934711</v>
      </c>
      <c r="H444">
        <v>293.13</v>
      </c>
    </row>
    <row r="445" spans="4:8" x14ac:dyDescent="0.25">
      <c r="D445">
        <v>418</v>
      </c>
      <c r="E445">
        <f t="shared" si="22"/>
        <v>4.18</v>
      </c>
      <c r="F445" s="10">
        <f t="shared" si="23"/>
        <v>293.13034898934711</v>
      </c>
      <c r="G445" s="10">
        <f t="shared" si="21"/>
        <v>293.1303399608247</v>
      </c>
      <c r="H445">
        <v>293.13</v>
      </c>
    </row>
    <row r="446" spans="4:8" x14ac:dyDescent="0.25">
      <c r="D446">
        <v>419</v>
      </c>
      <c r="E446">
        <f t="shared" si="22"/>
        <v>4.1900000000000004</v>
      </c>
      <c r="F446" s="10">
        <f t="shared" si="23"/>
        <v>293.1303399608247</v>
      </c>
      <c r="G446" s="10">
        <f t="shared" si="21"/>
        <v>293.13033116587451</v>
      </c>
      <c r="H446">
        <v>293.13</v>
      </c>
    </row>
    <row r="447" spans="4:8" x14ac:dyDescent="0.25">
      <c r="D447">
        <v>420</v>
      </c>
      <c r="E447">
        <f t="shared" si="22"/>
        <v>4.2</v>
      </c>
      <c r="F447" s="10">
        <f t="shared" si="23"/>
        <v>293.13033116587451</v>
      </c>
      <c r="G447" s="10">
        <f t="shared" si="21"/>
        <v>293.13032259845392</v>
      </c>
      <c r="H447">
        <v>293.13</v>
      </c>
    </row>
    <row r="448" spans="4:8" x14ac:dyDescent="0.25">
      <c r="D448">
        <v>421</v>
      </c>
      <c r="E448">
        <f t="shared" si="22"/>
        <v>4.21</v>
      </c>
      <c r="F448" s="10">
        <f t="shared" si="23"/>
        <v>293.13032259845392</v>
      </c>
      <c r="G448" s="10">
        <f t="shared" si="21"/>
        <v>293.13031425267661</v>
      </c>
      <c r="H448">
        <v>293.13</v>
      </c>
    </row>
    <row r="449" spans="4:8" x14ac:dyDescent="0.25">
      <c r="D449">
        <v>422</v>
      </c>
      <c r="E449">
        <f t="shared" si="22"/>
        <v>4.22</v>
      </c>
      <c r="F449" s="10">
        <f t="shared" si="23"/>
        <v>293.13031425267661</v>
      </c>
      <c r="G449" s="10">
        <f t="shared" si="21"/>
        <v>293.13030612280858</v>
      </c>
      <c r="H449">
        <v>293.13</v>
      </c>
    </row>
    <row r="450" spans="4:8" x14ac:dyDescent="0.25">
      <c r="D450">
        <v>423</v>
      </c>
      <c r="E450">
        <f t="shared" si="22"/>
        <v>4.2300000000000004</v>
      </c>
      <c r="F450" s="10">
        <f t="shared" si="23"/>
        <v>293.13030612280858</v>
      </c>
      <c r="G450" s="10">
        <f t="shared" si="21"/>
        <v>293.13029820326415</v>
      </c>
      <c r="H450">
        <v>293.13</v>
      </c>
    </row>
    <row r="451" spans="4:8" x14ac:dyDescent="0.25">
      <c r="D451">
        <v>424</v>
      </c>
      <c r="E451">
        <f t="shared" si="22"/>
        <v>4.24</v>
      </c>
      <c r="F451" s="10">
        <f t="shared" si="23"/>
        <v>293.13029820326415</v>
      </c>
      <c r="G451" s="10">
        <f t="shared" si="21"/>
        <v>293.13029048860216</v>
      </c>
      <c r="H451">
        <v>293.13</v>
      </c>
    </row>
    <row r="452" spans="4:8" x14ac:dyDescent="0.25">
      <c r="D452">
        <v>425</v>
      </c>
      <c r="E452">
        <f t="shared" si="22"/>
        <v>4.25</v>
      </c>
      <c r="F452" s="10">
        <f t="shared" si="23"/>
        <v>293.13029048860216</v>
      </c>
      <c r="G452" s="10">
        <f t="shared" si="21"/>
        <v>293.13028297352218</v>
      </c>
      <c r="H452">
        <v>293.13</v>
      </c>
    </row>
    <row r="453" spans="4:8" x14ac:dyDescent="0.25">
      <c r="D453">
        <v>426</v>
      </c>
      <c r="E453">
        <f t="shared" si="22"/>
        <v>4.26</v>
      </c>
      <c r="F453" s="10">
        <f t="shared" si="23"/>
        <v>293.13028297352218</v>
      </c>
      <c r="G453" s="10">
        <f t="shared" si="21"/>
        <v>293.13027565286092</v>
      </c>
      <c r="H453">
        <v>293.13</v>
      </c>
    </row>
    <row r="454" spans="4:8" x14ac:dyDescent="0.25">
      <c r="D454">
        <v>427</v>
      </c>
      <c r="E454">
        <f t="shared" si="22"/>
        <v>4.2700000000000005</v>
      </c>
      <c r="F454" s="10">
        <f t="shared" si="23"/>
        <v>293.13027565286092</v>
      </c>
      <c r="G454" s="10">
        <f t="shared" si="21"/>
        <v>293.13026852158868</v>
      </c>
      <c r="H454">
        <v>293.13</v>
      </c>
    </row>
    <row r="455" spans="4:8" x14ac:dyDescent="0.25">
      <c r="D455">
        <v>428</v>
      </c>
      <c r="E455">
        <f t="shared" si="22"/>
        <v>4.28</v>
      </c>
      <c r="F455" s="10">
        <f t="shared" si="23"/>
        <v>293.13026852158868</v>
      </c>
      <c r="G455" s="10">
        <f t="shared" si="21"/>
        <v>293.1302615748059</v>
      </c>
      <c r="H455">
        <v>293.13</v>
      </c>
    </row>
    <row r="456" spans="4:8" x14ac:dyDescent="0.25">
      <c r="D456">
        <v>429</v>
      </c>
      <c r="E456">
        <f t="shared" si="22"/>
        <v>4.29</v>
      </c>
      <c r="F456" s="10">
        <f t="shared" si="23"/>
        <v>293.1302615748059</v>
      </c>
      <c r="G456" s="10">
        <f t="shared" si="21"/>
        <v>293.13025480773973</v>
      </c>
      <c r="H456">
        <v>293.13</v>
      </c>
    </row>
    <row r="457" spans="4:8" x14ac:dyDescent="0.25">
      <c r="D457">
        <v>430</v>
      </c>
      <c r="E457">
        <f t="shared" si="22"/>
        <v>4.3</v>
      </c>
      <c r="F457" s="10">
        <f t="shared" si="23"/>
        <v>293.13025480773973</v>
      </c>
      <c r="G457" s="10">
        <f t="shared" si="21"/>
        <v>293.13024821574083</v>
      </c>
      <c r="H457">
        <v>293.13</v>
      </c>
    </row>
    <row r="458" spans="4:8" x14ac:dyDescent="0.25">
      <c r="D458">
        <v>431</v>
      </c>
      <c r="E458">
        <f t="shared" si="22"/>
        <v>4.3100000000000005</v>
      </c>
      <c r="F458" s="10">
        <f t="shared" si="23"/>
        <v>293.13024821574083</v>
      </c>
      <c r="G458" s="10">
        <f t="shared" si="21"/>
        <v>293.13024179428015</v>
      </c>
      <c r="H458">
        <v>293.13</v>
      </c>
    </row>
    <row r="459" spans="4:8" x14ac:dyDescent="0.25">
      <c r="D459">
        <v>432</v>
      </c>
      <c r="E459">
        <f t="shared" si="22"/>
        <v>4.32</v>
      </c>
      <c r="F459" s="10">
        <f t="shared" si="23"/>
        <v>293.13024179428015</v>
      </c>
      <c r="G459" s="10">
        <f t="shared" si="21"/>
        <v>293.13023553894573</v>
      </c>
      <c r="H459">
        <v>293.13</v>
      </c>
    </row>
    <row r="460" spans="4:8" x14ac:dyDescent="0.25">
      <c r="D460">
        <v>433</v>
      </c>
      <c r="E460">
        <f t="shared" si="22"/>
        <v>4.33</v>
      </c>
      <c r="F460" s="10">
        <f t="shared" si="23"/>
        <v>293.13023553894573</v>
      </c>
      <c r="G460" s="10">
        <f t="shared" si="21"/>
        <v>293.1302294454398</v>
      </c>
      <c r="H460">
        <v>293.13</v>
      </c>
    </row>
    <row r="461" spans="4:8" x14ac:dyDescent="0.25">
      <c r="D461">
        <v>434</v>
      </c>
      <c r="E461">
        <f t="shared" si="22"/>
        <v>4.34</v>
      </c>
      <c r="F461" s="10">
        <f t="shared" si="23"/>
        <v>293.1302294454398</v>
      </c>
      <c r="G461" s="10">
        <f t="shared" si="21"/>
        <v>293.13022350957579</v>
      </c>
      <c r="H461">
        <v>293.13</v>
      </c>
    </row>
    <row r="462" spans="4:8" x14ac:dyDescent="0.25">
      <c r="D462">
        <v>435</v>
      </c>
      <c r="E462">
        <f t="shared" si="22"/>
        <v>4.3500000000000005</v>
      </c>
      <c r="F462" s="10">
        <f t="shared" si="23"/>
        <v>293.13022350957579</v>
      </c>
      <c r="G462" s="10">
        <f t="shared" si="21"/>
        <v>293.13021772727546</v>
      </c>
      <c r="H462">
        <v>293.13</v>
      </c>
    </row>
    <row r="463" spans="4:8" x14ac:dyDescent="0.25">
      <c r="D463">
        <v>436</v>
      </c>
      <c r="E463">
        <f t="shared" si="22"/>
        <v>4.3600000000000003</v>
      </c>
      <c r="F463" s="10">
        <f t="shared" si="23"/>
        <v>293.13021772727546</v>
      </c>
      <c r="G463" s="10">
        <f t="shared" si="21"/>
        <v>293.13021209456605</v>
      </c>
      <c r="H463">
        <v>293.13</v>
      </c>
    </row>
    <row r="464" spans="4:8" x14ac:dyDescent="0.25">
      <c r="D464">
        <v>437</v>
      </c>
      <c r="E464">
        <f t="shared" si="22"/>
        <v>4.37</v>
      </c>
      <c r="F464" s="10">
        <f t="shared" si="23"/>
        <v>293.13021209456605</v>
      </c>
      <c r="G464" s="10">
        <f t="shared" si="21"/>
        <v>293.13020660757752</v>
      </c>
      <c r="H464">
        <v>293.13</v>
      </c>
    </row>
    <row r="465" spans="4:8" x14ac:dyDescent="0.25">
      <c r="D465">
        <v>438</v>
      </c>
      <c r="E465">
        <f t="shared" si="22"/>
        <v>4.38</v>
      </c>
      <c r="F465" s="10">
        <f t="shared" si="23"/>
        <v>293.13020660757752</v>
      </c>
      <c r="G465" s="10">
        <f t="shared" si="21"/>
        <v>293.13020126254003</v>
      </c>
      <c r="H465">
        <v>293.13</v>
      </c>
    </row>
    <row r="466" spans="4:8" x14ac:dyDescent="0.25">
      <c r="D466">
        <v>439</v>
      </c>
      <c r="E466">
        <f t="shared" si="22"/>
        <v>4.3899999999999997</v>
      </c>
      <c r="F466" s="10">
        <f t="shared" si="23"/>
        <v>293.13020126254003</v>
      </c>
      <c r="G466" s="10">
        <f t="shared" si="21"/>
        <v>293.1301960557812</v>
      </c>
      <c r="H466">
        <v>293.13</v>
      </c>
    </row>
    <row r="467" spans="4:8" x14ac:dyDescent="0.25">
      <c r="D467">
        <v>440</v>
      </c>
      <c r="E467">
        <f t="shared" si="22"/>
        <v>4.4000000000000004</v>
      </c>
      <c r="F467" s="10">
        <f t="shared" si="23"/>
        <v>293.1301960557812</v>
      </c>
      <c r="G467" s="10">
        <f t="shared" si="21"/>
        <v>293.13019098372376</v>
      </c>
      <c r="H467">
        <v>293.13</v>
      </c>
    </row>
    <row r="468" spans="4:8" x14ac:dyDescent="0.25">
      <c r="D468">
        <v>441</v>
      </c>
      <c r="E468">
        <f t="shared" si="22"/>
        <v>4.41</v>
      </c>
      <c r="F468" s="10">
        <f t="shared" si="23"/>
        <v>293.13019098372376</v>
      </c>
      <c r="G468" s="10">
        <f t="shared" si="21"/>
        <v>293.13018604288288</v>
      </c>
      <c r="H468">
        <v>293.13</v>
      </c>
    </row>
    <row r="469" spans="4:8" x14ac:dyDescent="0.25">
      <c r="D469">
        <v>442</v>
      </c>
      <c r="E469">
        <f t="shared" si="22"/>
        <v>4.42</v>
      </c>
      <c r="F469" s="10">
        <f t="shared" si="23"/>
        <v>293.13018604288288</v>
      </c>
      <c r="G469" s="10">
        <f t="shared" si="21"/>
        <v>293.13018122986392</v>
      </c>
      <c r="H469">
        <v>293.13</v>
      </c>
    </row>
    <row r="470" spans="4:8" x14ac:dyDescent="0.25">
      <c r="D470">
        <v>443</v>
      </c>
      <c r="E470">
        <f t="shared" si="22"/>
        <v>4.43</v>
      </c>
      <c r="F470" s="10">
        <f t="shared" si="23"/>
        <v>293.13018122986392</v>
      </c>
      <c r="G470" s="10">
        <f t="shared" si="21"/>
        <v>293.13017654136007</v>
      </c>
      <c r="H470">
        <v>293.13</v>
      </c>
    </row>
    <row r="471" spans="4:8" x14ac:dyDescent="0.25">
      <c r="D471">
        <v>444</v>
      </c>
      <c r="E471">
        <f t="shared" si="22"/>
        <v>4.4400000000000004</v>
      </c>
      <c r="F471" s="10">
        <f t="shared" si="23"/>
        <v>293.13017654136007</v>
      </c>
      <c r="G471" s="10">
        <f t="shared" si="21"/>
        <v>293.13017197415007</v>
      </c>
      <c r="H471">
        <v>293.13</v>
      </c>
    </row>
    <row r="472" spans="4:8" x14ac:dyDescent="0.25">
      <c r="D472">
        <v>445</v>
      </c>
      <c r="E472">
        <f t="shared" si="22"/>
        <v>4.45</v>
      </c>
      <c r="F472" s="10">
        <f t="shared" si="23"/>
        <v>293.13017197415007</v>
      </c>
      <c r="G472" s="10">
        <f t="shared" si="21"/>
        <v>293.130167525096</v>
      </c>
      <c r="H472">
        <v>293.13</v>
      </c>
    </row>
    <row r="473" spans="4:8" x14ac:dyDescent="0.25">
      <c r="D473">
        <v>446</v>
      </c>
      <c r="E473">
        <f t="shared" si="22"/>
        <v>4.46</v>
      </c>
      <c r="F473" s="10">
        <f t="shared" si="23"/>
        <v>293.130167525096</v>
      </c>
      <c r="G473" s="10">
        <f t="shared" si="21"/>
        <v>293.13016319114109</v>
      </c>
      <c r="H473">
        <v>293.13</v>
      </c>
    </row>
    <row r="474" spans="4:8" x14ac:dyDescent="0.25">
      <c r="D474">
        <v>447</v>
      </c>
      <c r="E474">
        <f t="shared" si="22"/>
        <v>4.47</v>
      </c>
      <c r="F474" s="10">
        <f t="shared" si="23"/>
        <v>293.13016319114109</v>
      </c>
      <c r="G474" s="10">
        <f t="shared" si="21"/>
        <v>293.13015896930773</v>
      </c>
      <c r="H474">
        <v>293.13</v>
      </c>
    </row>
    <row r="475" spans="4:8" x14ac:dyDescent="0.25">
      <c r="D475">
        <v>448</v>
      </c>
      <c r="E475">
        <f t="shared" si="22"/>
        <v>4.4800000000000004</v>
      </c>
      <c r="F475" s="10">
        <f t="shared" si="23"/>
        <v>293.13015896930773</v>
      </c>
      <c r="G475" s="10">
        <f t="shared" ref="G475:G538" si="24">F475-((($B$24*$B$25*(F475-$G$6))/1000)/($G$15*$G$16*$G$13))</f>
        <v>293.13015485669519</v>
      </c>
      <c r="H475">
        <v>293.13</v>
      </c>
    </row>
    <row r="476" spans="4:8" x14ac:dyDescent="0.25">
      <c r="D476">
        <v>449</v>
      </c>
      <c r="E476">
        <f t="shared" ref="E476:E539" si="25">D476*$B$16</f>
        <v>4.49</v>
      </c>
      <c r="F476" s="10">
        <f t="shared" si="23"/>
        <v>293.13015485669519</v>
      </c>
      <c r="G476" s="10">
        <f t="shared" si="24"/>
        <v>293.13015085047795</v>
      </c>
      <c r="H476">
        <v>293.13</v>
      </c>
    </row>
    <row r="477" spans="4:8" x14ac:dyDescent="0.25">
      <c r="D477">
        <v>450</v>
      </c>
      <c r="E477">
        <f t="shared" si="25"/>
        <v>4.5</v>
      </c>
      <c r="F477" s="10">
        <f t="shared" si="23"/>
        <v>293.13015085047795</v>
      </c>
      <c r="G477" s="10">
        <f t="shared" si="24"/>
        <v>293.13014694790348</v>
      </c>
      <c r="H477">
        <v>293.13</v>
      </c>
    </row>
    <row r="478" spans="4:8" x14ac:dyDescent="0.25">
      <c r="D478">
        <v>451</v>
      </c>
      <c r="E478">
        <f t="shared" si="25"/>
        <v>4.51</v>
      </c>
      <c r="F478" s="10">
        <f t="shared" ref="F478:F541" si="26">G477</f>
        <v>293.13014694790348</v>
      </c>
      <c r="G478" s="10">
        <f t="shared" si="24"/>
        <v>293.13014314629049</v>
      </c>
      <c r="H478">
        <v>293.13</v>
      </c>
    </row>
    <row r="479" spans="4:8" x14ac:dyDescent="0.25">
      <c r="D479">
        <v>452</v>
      </c>
      <c r="E479">
        <f t="shared" si="25"/>
        <v>4.5200000000000005</v>
      </c>
      <c r="F479" s="10">
        <f t="shared" si="26"/>
        <v>293.13014314629049</v>
      </c>
      <c r="G479" s="10">
        <f t="shared" si="24"/>
        <v>293.13013944302702</v>
      </c>
      <c r="H479">
        <v>293.13</v>
      </c>
    </row>
    <row r="480" spans="4:8" x14ac:dyDescent="0.25">
      <c r="D480">
        <v>453</v>
      </c>
      <c r="E480">
        <f t="shared" si="25"/>
        <v>4.53</v>
      </c>
      <c r="F480" s="10">
        <f t="shared" si="26"/>
        <v>293.13013944302702</v>
      </c>
      <c r="G480" s="10">
        <f t="shared" si="24"/>
        <v>293.13013583556881</v>
      </c>
      <c r="H480">
        <v>293.13</v>
      </c>
    </row>
    <row r="481" spans="4:8" x14ac:dyDescent="0.25">
      <c r="D481">
        <v>454</v>
      </c>
      <c r="E481">
        <f t="shared" si="25"/>
        <v>4.54</v>
      </c>
      <c r="F481" s="10">
        <f t="shared" si="26"/>
        <v>293.13013583556881</v>
      </c>
      <c r="G481" s="10">
        <f t="shared" si="24"/>
        <v>293.13013232143726</v>
      </c>
      <c r="H481">
        <v>293.13</v>
      </c>
    </row>
    <row r="482" spans="4:8" x14ac:dyDescent="0.25">
      <c r="D482">
        <v>455</v>
      </c>
      <c r="E482">
        <f t="shared" si="25"/>
        <v>4.55</v>
      </c>
      <c r="F482" s="10">
        <f t="shared" si="26"/>
        <v>293.13013232143726</v>
      </c>
      <c r="G482" s="10">
        <f t="shared" si="24"/>
        <v>293.130128898218</v>
      </c>
      <c r="H482">
        <v>293.13</v>
      </c>
    </row>
    <row r="483" spans="4:8" x14ac:dyDescent="0.25">
      <c r="D483">
        <v>456</v>
      </c>
      <c r="E483">
        <f t="shared" si="25"/>
        <v>4.5600000000000005</v>
      </c>
      <c r="F483" s="10">
        <f t="shared" si="26"/>
        <v>293.130128898218</v>
      </c>
      <c r="G483" s="10">
        <f t="shared" si="24"/>
        <v>293.13012556355903</v>
      </c>
      <c r="H483">
        <v>293.13</v>
      </c>
    </row>
    <row r="484" spans="4:8" x14ac:dyDescent="0.25">
      <c r="D484">
        <v>457</v>
      </c>
      <c r="E484">
        <f t="shared" si="25"/>
        <v>4.57</v>
      </c>
      <c r="F484" s="10">
        <f t="shared" si="26"/>
        <v>293.13012556355903</v>
      </c>
      <c r="G484" s="10">
        <f t="shared" si="24"/>
        <v>293.13012231516933</v>
      </c>
      <c r="H484">
        <v>293.13</v>
      </c>
    </row>
    <row r="485" spans="4:8" x14ac:dyDescent="0.25">
      <c r="D485">
        <v>458</v>
      </c>
      <c r="E485">
        <f t="shared" si="25"/>
        <v>4.58</v>
      </c>
      <c r="F485" s="10">
        <f t="shared" si="26"/>
        <v>293.13012231516933</v>
      </c>
      <c r="G485" s="10">
        <f t="shared" si="24"/>
        <v>293.13011915081699</v>
      </c>
      <c r="H485">
        <v>293.13</v>
      </c>
    </row>
    <row r="486" spans="4:8" x14ac:dyDescent="0.25">
      <c r="D486">
        <v>459</v>
      </c>
      <c r="E486">
        <f t="shared" si="25"/>
        <v>4.59</v>
      </c>
      <c r="F486" s="10">
        <f t="shared" si="26"/>
        <v>293.13011915081699</v>
      </c>
      <c r="G486" s="10">
        <f t="shared" si="24"/>
        <v>293.13011606832799</v>
      </c>
      <c r="H486">
        <v>293.13</v>
      </c>
    </row>
    <row r="487" spans="4:8" x14ac:dyDescent="0.25">
      <c r="D487">
        <v>460</v>
      </c>
      <c r="E487">
        <f t="shared" si="25"/>
        <v>4.6000000000000005</v>
      </c>
      <c r="F487" s="10">
        <f t="shared" si="26"/>
        <v>293.13011606832799</v>
      </c>
      <c r="G487" s="10">
        <f t="shared" si="24"/>
        <v>293.13011306558445</v>
      </c>
      <c r="H487">
        <v>293.13</v>
      </c>
    </row>
    <row r="488" spans="4:8" x14ac:dyDescent="0.25">
      <c r="D488">
        <v>461</v>
      </c>
      <c r="E488">
        <f t="shared" si="25"/>
        <v>4.6100000000000003</v>
      </c>
      <c r="F488" s="10">
        <f t="shared" si="26"/>
        <v>293.13011306558445</v>
      </c>
      <c r="G488" s="10">
        <f t="shared" si="24"/>
        <v>293.13011014052336</v>
      </c>
      <c r="H488">
        <v>293.13</v>
      </c>
    </row>
    <row r="489" spans="4:8" x14ac:dyDescent="0.25">
      <c r="D489">
        <v>462</v>
      </c>
      <c r="E489">
        <f t="shared" si="25"/>
        <v>4.62</v>
      </c>
      <c r="F489" s="10">
        <f t="shared" si="26"/>
        <v>293.13011014052336</v>
      </c>
      <c r="G489" s="10">
        <f t="shared" si="24"/>
        <v>293.130107291135</v>
      </c>
      <c r="H489">
        <v>293.13</v>
      </c>
    </row>
    <row r="490" spans="4:8" x14ac:dyDescent="0.25">
      <c r="D490">
        <v>463</v>
      </c>
      <c r="E490">
        <f t="shared" si="25"/>
        <v>4.63</v>
      </c>
      <c r="F490" s="10">
        <f t="shared" si="26"/>
        <v>293.130107291135</v>
      </c>
      <c r="G490" s="10">
        <f t="shared" si="24"/>
        <v>293.13010451546171</v>
      </c>
      <c r="H490">
        <v>293.13</v>
      </c>
    </row>
    <row r="491" spans="4:8" x14ac:dyDescent="0.25">
      <c r="D491">
        <v>464</v>
      </c>
      <c r="E491">
        <f t="shared" si="25"/>
        <v>4.6399999999999997</v>
      </c>
      <c r="F491" s="10">
        <f t="shared" si="26"/>
        <v>293.13010451546171</v>
      </c>
      <c r="G491" s="10">
        <f t="shared" si="24"/>
        <v>293.13010181159638</v>
      </c>
      <c r="H491">
        <v>293.13</v>
      </c>
    </row>
    <row r="492" spans="4:8" x14ac:dyDescent="0.25">
      <c r="D492">
        <v>465</v>
      </c>
      <c r="E492">
        <f t="shared" si="25"/>
        <v>4.6500000000000004</v>
      </c>
      <c r="F492" s="10">
        <f t="shared" si="26"/>
        <v>293.13010181159638</v>
      </c>
      <c r="G492" s="10">
        <f t="shared" si="24"/>
        <v>293.13009917768136</v>
      </c>
      <c r="H492">
        <v>293.13</v>
      </c>
    </row>
    <row r="493" spans="4:8" x14ac:dyDescent="0.25">
      <c r="D493">
        <v>466</v>
      </c>
      <c r="E493">
        <f t="shared" si="25"/>
        <v>4.66</v>
      </c>
      <c r="F493" s="10">
        <f t="shared" si="26"/>
        <v>293.13009917768136</v>
      </c>
      <c r="G493" s="10">
        <f t="shared" si="24"/>
        <v>293.13009661190699</v>
      </c>
      <c r="H493">
        <v>293.13</v>
      </c>
    </row>
    <row r="494" spans="4:8" x14ac:dyDescent="0.25">
      <c r="D494">
        <v>467</v>
      </c>
      <c r="E494">
        <f t="shared" si="25"/>
        <v>4.67</v>
      </c>
      <c r="F494" s="10">
        <f t="shared" si="26"/>
        <v>293.13009661190699</v>
      </c>
      <c r="G494" s="10">
        <f t="shared" si="24"/>
        <v>293.13009411251045</v>
      </c>
      <c r="H494">
        <v>293.13</v>
      </c>
    </row>
    <row r="495" spans="4:8" x14ac:dyDescent="0.25">
      <c r="D495">
        <v>468</v>
      </c>
      <c r="E495">
        <f t="shared" si="25"/>
        <v>4.68</v>
      </c>
      <c r="F495" s="10">
        <f t="shared" si="26"/>
        <v>293.13009411251045</v>
      </c>
      <c r="G495" s="10">
        <f t="shared" si="24"/>
        <v>293.13009167777449</v>
      </c>
      <c r="H495">
        <v>293.13</v>
      </c>
    </row>
    <row r="496" spans="4:8" x14ac:dyDescent="0.25">
      <c r="D496">
        <v>469</v>
      </c>
      <c r="E496">
        <f t="shared" si="25"/>
        <v>4.6900000000000004</v>
      </c>
      <c r="F496" s="10">
        <f t="shared" si="26"/>
        <v>293.13009167777449</v>
      </c>
      <c r="G496" s="10">
        <f t="shared" si="24"/>
        <v>293.13008930602632</v>
      </c>
      <c r="H496">
        <v>293.13</v>
      </c>
    </row>
    <row r="497" spans="4:8" x14ac:dyDescent="0.25">
      <c r="D497">
        <v>470</v>
      </c>
      <c r="E497">
        <f t="shared" si="25"/>
        <v>4.7</v>
      </c>
      <c r="F497" s="10">
        <f t="shared" si="26"/>
        <v>293.13008930602632</v>
      </c>
      <c r="G497" s="10">
        <f t="shared" si="24"/>
        <v>293.13008699563642</v>
      </c>
      <c r="H497">
        <v>293.13</v>
      </c>
    </row>
    <row r="498" spans="4:8" x14ac:dyDescent="0.25">
      <c r="D498">
        <v>471</v>
      </c>
      <c r="E498">
        <f t="shared" si="25"/>
        <v>4.71</v>
      </c>
      <c r="F498" s="10">
        <f t="shared" si="26"/>
        <v>293.13008699563642</v>
      </c>
      <c r="G498" s="10">
        <f t="shared" si="24"/>
        <v>293.13008474501743</v>
      </c>
      <c r="H498">
        <v>293.13</v>
      </c>
    </row>
    <row r="499" spans="4:8" x14ac:dyDescent="0.25">
      <c r="D499">
        <v>472</v>
      </c>
      <c r="E499">
        <f t="shared" si="25"/>
        <v>4.72</v>
      </c>
      <c r="F499" s="10">
        <f t="shared" si="26"/>
        <v>293.13008474501743</v>
      </c>
      <c r="G499" s="10">
        <f t="shared" si="24"/>
        <v>293.13008255262304</v>
      </c>
      <c r="H499">
        <v>293.13</v>
      </c>
    </row>
    <row r="500" spans="4:8" x14ac:dyDescent="0.25">
      <c r="D500">
        <v>473</v>
      </c>
      <c r="E500">
        <f t="shared" si="25"/>
        <v>4.7300000000000004</v>
      </c>
      <c r="F500" s="10">
        <f t="shared" si="26"/>
        <v>293.13008255262304</v>
      </c>
      <c r="G500" s="10">
        <f t="shared" si="24"/>
        <v>293.13008041694695</v>
      </c>
      <c r="H500">
        <v>293.13</v>
      </c>
    </row>
    <row r="501" spans="4:8" x14ac:dyDescent="0.25">
      <c r="D501">
        <v>474</v>
      </c>
      <c r="E501">
        <f t="shared" si="25"/>
        <v>4.74</v>
      </c>
      <c r="F501" s="10">
        <f t="shared" si="26"/>
        <v>293.13008041694695</v>
      </c>
      <c r="G501" s="10">
        <f t="shared" si="24"/>
        <v>293.13007833652182</v>
      </c>
      <c r="H501">
        <v>293.13</v>
      </c>
    </row>
    <row r="502" spans="4:8" x14ac:dyDescent="0.25">
      <c r="D502">
        <v>475</v>
      </c>
      <c r="E502">
        <f t="shared" si="25"/>
        <v>4.75</v>
      </c>
      <c r="F502" s="10">
        <f t="shared" si="26"/>
        <v>293.13007833652182</v>
      </c>
      <c r="G502" s="10">
        <f t="shared" si="24"/>
        <v>293.13007630991831</v>
      </c>
      <c r="H502">
        <v>293.13</v>
      </c>
    </row>
    <row r="503" spans="4:8" x14ac:dyDescent="0.25">
      <c r="D503">
        <v>476</v>
      </c>
      <c r="E503">
        <f t="shared" si="25"/>
        <v>4.76</v>
      </c>
      <c r="F503" s="10">
        <f t="shared" si="26"/>
        <v>293.13007630991831</v>
      </c>
      <c r="G503" s="10">
        <f t="shared" si="24"/>
        <v>293.13007433574398</v>
      </c>
      <c r="H503">
        <v>293.13</v>
      </c>
    </row>
    <row r="504" spans="4:8" x14ac:dyDescent="0.25">
      <c r="D504">
        <v>477</v>
      </c>
      <c r="E504">
        <f t="shared" si="25"/>
        <v>4.7700000000000005</v>
      </c>
      <c r="F504" s="10">
        <f t="shared" si="26"/>
        <v>293.13007433574398</v>
      </c>
      <c r="G504" s="10">
        <f t="shared" si="24"/>
        <v>293.13007241264251</v>
      </c>
      <c r="H504">
        <v>293.13</v>
      </c>
    </row>
    <row r="505" spans="4:8" x14ac:dyDescent="0.25">
      <c r="D505">
        <v>478</v>
      </c>
      <c r="E505">
        <f t="shared" si="25"/>
        <v>4.78</v>
      </c>
      <c r="F505" s="10">
        <f t="shared" si="26"/>
        <v>293.13007241264251</v>
      </c>
      <c r="G505" s="10">
        <f t="shared" si="24"/>
        <v>293.1300705392926</v>
      </c>
      <c r="H505">
        <v>293.13</v>
      </c>
    </row>
    <row r="506" spans="4:8" x14ac:dyDescent="0.25">
      <c r="D506">
        <v>479</v>
      </c>
      <c r="E506">
        <f t="shared" si="25"/>
        <v>4.79</v>
      </c>
      <c r="F506" s="10">
        <f t="shared" si="26"/>
        <v>293.1300705392926</v>
      </c>
      <c r="G506" s="10">
        <f t="shared" si="24"/>
        <v>293.13006871440717</v>
      </c>
      <c r="H506">
        <v>293.13</v>
      </c>
    </row>
    <row r="507" spans="4:8" x14ac:dyDescent="0.25">
      <c r="D507">
        <v>480</v>
      </c>
      <c r="E507">
        <f t="shared" si="25"/>
        <v>4.8</v>
      </c>
      <c r="F507" s="10">
        <f t="shared" si="26"/>
        <v>293.13006871440717</v>
      </c>
      <c r="G507" s="10">
        <f t="shared" si="24"/>
        <v>293.13006693673236</v>
      </c>
      <c r="H507">
        <v>293.13</v>
      </c>
    </row>
    <row r="508" spans="4:8" x14ac:dyDescent="0.25">
      <c r="D508">
        <v>481</v>
      </c>
      <c r="E508">
        <f t="shared" si="25"/>
        <v>4.8100000000000005</v>
      </c>
      <c r="F508" s="10">
        <f t="shared" si="26"/>
        <v>293.13006693673236</v>
      </c>
      <c r="G508" s="10">
        <f t="shared" si="24"/>
        <v>293.13006520504689</v>
      </c>
      <c r="H508">
        <v>293.13</v>
      </c>
    </row>
    <row r="509" spans="4:8" x14ac:dyDescent="0.25">
      <c r="D509">
        <v>482</v>
      </c>
      <c r="E509">
        <f t="shared" si="25"/>
        <v>4.82</v>
      </c>
      <c r="F509" s="10">
        <f t="shared" si="26"/>
        <v>293.13006520504689</v>
      </c>
      <c r="G509" s="10">
        <f t="shared" si="24"/>
        <v>293.13006351816091</v>
      </c>
      <c r="H509">
        <v>293.13</v>
      </c>
    </row>
    <row r="510" spans="4:8" x14ac:dyDescent="0.25">
      <c r="D510">
        <v>483</v>
      </c>
      <c r="E510">
        <f t="shared" si="25"/>
        <v>4.83</v>
      </c>
      <c r="F510" s="10">
        <f t="shared" si="26"/>
        <v>293.13006351816091</v>
      </c>
      <c r="G510" s="10">
        <f t="shared" si="24"/>
        <v>293.1300618749155</v>
      </c>
      <c r="H510">
        <v>293.13</v>
      </c>
    </row>
    <row r="511" spans="4:8" x14ac:dyDescent="0.25">
      <c r="D511">
        <v>484</v>
      </c>
      <c r="E511">
        <f t="shared" si="25"/>
        <v>4.84</v>
      </c>
      <c r="F511" s="10">
        <f t="shared" si="26"/>
        <v>293.1300618749155</v>
      </c>
      <c r="G511" s="10">
        <f t="shared" si="24"/>
        <v>293.13006027418163</v>
      </c>
      <c r="H511">
        <v>293.13</v>
      </c>
    </row>
    <row r="512" spans="4:8" x14ac:dyDescent="0.25">
      <c r="D512">
        <v>485</v>
      </c>
      <c r="E512">
        <f t="shared" si="25"/>
        <v>4.8500000000000005</v>
      </c>
      <c r="F512" s="10">
        <f t="shared" si="26"/>
        <v>293.13006027418163</v>
      </c>
      <c r="G512" s="10">
        <f t="shared" si="24"/>
        <v>293.13005871485956</v>
      </c>
      <c r="H512">
        <v>293.13</v>
      </c>
    </row>
    <row r="513" spans="4:8" x14ac:dyDescent="0.25">
      <c r="D513">
        <v>486</v>
      </c>
      <c r="E513">
        <f t="shared" si="25"/>
        <v>4.8600000000000003</v>
      </c>
      <c r="F513" s="10">
        <f t="shared" si="26"/>
        <v>293.13005871485956</v>
      </c>
      <c r="G513" s="10">
        <f t="shared" si="24"/>
        <v>293.1300571958779</v>
      </c>
      <c r="H513">
        <v>293.13</v>
      </c>
    </row>
    <row r="514" spans="4:8" x14ac:dyDescent="0.25">
      <c r="D514">
        <v>487</v>
      </c>
      <c r="E514">
        <f t="shared" si="25"/>
        <v>4.87</v>
      </c>
      <c r="F514" s="10">
        <f t="shared" si="26"/>
        <v>293.1300571958779</v>
      </c>
      <c r="G514" s="10">
        <f t="shared" si="24"/>
        <v>293.130055716193</v>
      </c>
      <c r="H514">
        <v>293.13</v>
      </c>
    </row>
    <row r="515" spans="4:8" x14ac:dyDescent="0.25">
      <c r="D515">
        <v>488</v>
      </c>
      <c r="E515">
        <f t="shared" si="25"/>
        <v>4.88</v>
      </c>
      <c r="F515" s="10">
        <f t="shared" si="26"/>
        <v>293.130055716193</v>
      </c>
      <c r="G515" s="10">
        <f t="shared" si="24"/>
        <v>293.13005427478828</v>
      </c>
      <c r="H515">
        <v>293.13</v>
      </c>
    </row>
    <row r="516" spans="4:8" x14ac:dyDescent="0.25">
      <c r="D516">
        <v>489</v>
      </c>
      <c r="E516">
        <f t="shared" si="25"/>
        <v>4.8899999999999997</v>
      </c>
      <c r="F516" s="10">
        <f t="shared" si="26"/>
        <v>293.13005427478828</v>
      </c>
      <c r="G516" s="10">
        <f t="shared" si="24"/>
        <v>293.13005287067335</v>
      </c>
      <c r="H516">
        <v>293.13</v>
      </c>
    </row>
    <row r="517" spans="4:8" x14ac:dyDescent="0.25">
      <c r="D517">
        <v>490</v>
      </c>
      <c r="E517">
        <f t="shared" si="25"/>
        <v>4.9000000000000004</v>
      </c>
      <c r="F517" s="10">
        <f t="shared" si="26"/>
        <v>293.13005287067335</v>
      </c>
      <c r="G517" s="10">
        <f t="shared" si="24"/>
        <v>293.13005150288359</v>
      </c>
      <c r="H517">
        <v>293.13</v>
      </c>
    </row>
    <row r="518" spans="4:8" x14ac:dyDescent="0.25">
      <c r="D518">
        <v>491</v>
      </c>
      <c r="E518">
        <f t="shared" si="25"/>
        <v>4.91</v>
      </c>
      <c r="F518" s="10">
        <f t="shared" si="26"/>
        <v>293.13005150288359</v>
      </c>
      <c r="G518" s="10">
        <f t="shared" si="24"/>
        <v>293.13005017047919</v>
      </c>
      <c r="H518">
        <v>293.13</v>
      </c>
    </row>
    <row r="519" spans="4:8" x14ac:dyDescent="0.25">
      <c r="D519">
        <v>492</v>
      </c>
      <c r="E519">
        <f t="shared" si="25"/>
        <v>4.92</v>
      </c>
      <c r="F519" s="10">
        <f t="shared" si="26"/>
        <v>293.13005017047919</v>
      </c>
      <c r="G519" s="10">
        <f t="shared" si="24"/>
        <v>293.13004887254476</v>
      </c>
      <c r="H519">
        <v>293.13</v>
      </c>
    </row>
    <row r="520" spans="4:8" x14ac:dyDescent="0.25">
      <c r="D520">
        <v>493</v>
      </c>
      <c r="E520">
        <f t="shared" si="25"/>
        <v>4.93</v>
      </c>
      <c r="F520" s="10">
        <f t="shared" si="26"/>
        <v>293.13004887254476</v>
      </c>
      <c r="G520" s="10">
        <f t="shared" si="24"/>
        <v>293.13004760818848</v>
      </c>
      <c r="H520">
        <v>293.13</v>
      </c>
    </row>
    <row r="521" spans="4:8" x14ac:dyDescent="0.25">
      <c r="D521">
        <v>494</v>
      </c>
      <c r="E521">
        <f t="shared" si="25"/>
        <v>4.9400000000000004</v>
      </c>
      <c r="F521" s="10">
        <f t="shared" si="26"/>
        <v>293.13004760818848</v>
      </c>
      <c r="G521" s="10">
        <f t="shared" si="24"/>
        <v>293.13004637654171</v>
      </c>
      <c r="H521">
        <v>293.13</v>
      </c>
    </row>
    <row r="522" spans="4:8" x14ac:dyDescent="0.25">
      <c r="D522">
        <v>495</v>
      </c>
      <c r="E522">
        <f t="shared" si="25"/>
        <v>4.95</v>
      </c>
      <c r="F522" s="10">
        <f t="shared" si="26"/>
        <v>293.13004637654171</v>
      </c>
      <c r="G522" s="10">
        <f t="shared" si="24"/>
        <v>293.13004517675824</v>
      </c>
      <c r="H522">
        <v>293.13</v>
      </c>
    </row>
    <row r="523" spans="4:8" x14ac:dyDescent="0.25">
      <c r="D523">
        <v>496</v>
      </c>
      <c r="E523">
        <f t="shared" si="25"/>
        <v>4.96</v>
      </c>
      <c r="F523" s="10">
        <f t="shared" si="26"/>
        <v>293.13004517675824</v>
      </c>
      <c r="G523" s="10">
        <f t="shared" si="24"/>
        <v>293.13004400801378</v>
      </c>
      <c r="H523">
        <v>293.13</v>
      </c>
    </row>
    <row r="524" spans="4:8" x14ac:dyDescent="0.25">
      <c r="D524">
        <v>497</v>
      </c>
      <c r="E524">
        <f t="shared" si="25"/>
        <v>4.97</v>
      </c>
      <c r="F524" s="10">
        <f t="shared" si="26"/>
        <v>293.13004400801378</v>
      </c>
      <c r="G524" s="10">
        <f t="shared" si="24"/>
        <v>293.1300428695053</v>
      </c>
      <c r="H524">
        <v>293.13</v>
      </c>
    </row>
    <row r="525" spans="4:8" x14ac:dyDescent="0.25">
      <c r="D525">
        <v>498</v>
      </c>
      <c r="E525">
        <f t="shared" si="25"/>
        <v>4.9800000000000004</v>
      </c>
      <c r="F525" s="10">
        <f t="shared" si="26"/>
        <v>293.1300428695053</v>
      </c>
      <c r="G525" s="10">
        <f t="shared" si="24"/>
        <v>293.13004176045058</v>
      </c>
      <c r="H525">
        <v>293.13</v>
      </c>
    </row>
    <row r="526" spans="4:8" x14ac:dyDescent="0.25">
      <c r="D526">
        <v>499</v>
      </c>
      <c r="E526">
        <f t="shared" si="25"/>
        <v>4.99</v>
      </c>
      <c r="F526" s="10">
        <f t="shared" si="26"/>
        <v>293.13004176045058</v>
      </c>
      <c r="G526" s="10">
        <f t="shared" si="24"/>
        <v>293.13004068008763</v>
      </c>
      <c r="H526">
        <v>293.13</v>
      </c>
    </row>
    <row r="527" spans="4:8" x14ac:dyDescent="0.25">
      <c r="D527">
        <v>500</v>
      </c>
      <c r="E527">
        <f t="shared" si="25"/>
        <v>5</v>
      </c>
      <c r="F527" s="10">
        <f t="shared" si="26"/>
        <v>293.13004068008763</v>
      </c>
      <c r="G527" s="10">
        <f t="shared" si="24"/>
        <v>293.13003962767419</v>
      </c>
      <c r="H527">
        <v>293.13</v>
      </c>
    </row>
    <row r="528" spans="4:8" x14ac:dyDescent="0.25">
      <c r="D528">
        <v>501</v>
      </c>
      <c r="E528">
        <f t="shared" si="25"/>
        <v>5.01</v>
      </c>
      <c r="F528" s="10">
        <f t="shared" si="26"/>
        <v>293.13003962767419</v>
      </c>
      <c r="G528" s="10">
        <f t="shared" si="24"/>
        <v>293.13003860248716</v>
      </c>
      <c r="H528">
        <v>293.13</v>
      </c>
    </row>
    <row r="529" spans="4:8" x14ac:dyDescent="0.25">
      <c r="D529">
        <v>502</v>
      </c>
      <c r="E529">
        <f t="shared" si="25"/>
        <v>5.0200000000000005</v>
      </c>
      <c r="F529" s="10">
        <f t="shared" si="26"/>
        <v>293.13003860248716</v>
      </c>
      <c r="G529" s="10">
        <f t="shared" si="24"/>
        <v>293.13003760382225</v>
      </c>
      <c r="H529">
        <v>293.13</v>
      </c>
    </row>
    <row r="530" spans="4:8" x14ac:dyDescent="0.25">
      <c r="D530">
        <v>503</v>
      </c>
      <c r="E530">
        <f t="shared" si="25"/>
        <v>5.03</v>
      </c>
      <c r="F530" s="10">
        <f t="shared" si="26"/>
        <v>293.13003760382225</v>
      </c>
      <c r="G530" s="10">
        <f t="shared" si="24"/>
        <v>293.13003663099329</v>
      </c>
      <c r="H530">
        <v>293.13</v>
      </c>
    </row>
    <row r="531" spans="4:8" x14ac:dyDescent="0.25">
      <c r="D531">
        <v>504</v>
      </c>
      <c r="E531">
        <f t="shared" si="25"/>
        <v>5.04</v>
      </c>
      <c r="F531" s="10">
        <f t="shared" si="26"/>
        <v>293.13003663099329</v>
      </c>
      <c r="G531" s="10">
        <f t="shared" si="24"/>
        <v>293.13003568333187</v>
      </c>
      <c r="H531">
        <v>293.13</v>
      </c>
    </row>
    <row r="532" spans="4:8" x14ac:dyDescent="0.25">
      <c r="D532">
        <v>505</v>
      </c>
      <c r="E532">
        <f t="shared" si="25"/>
        <v>5.05</v>
      </c>
      <c r="F532" s="10">
        <f t="shared" si="26"/>
        <v>293.13003568333187</v>
      </c>
      <c r="G532" s="10">
        <f t="shared" si="24"/>
        <v>293.1300347601869</v>
      </c>
      <c r="H532">
        <v>293.13</v>
      </c>
    </row>
    <row r="533" spans="4:8" x14ac:dyDescent="0.25">
      <c r="D533">
        <v>506</v>
      </c>
      <c r="E533">
        <f t="shared" si="25"/>
        <v>5.0600000000000005</v>
      </c>
      <c r="F533" s="10">
        <f t="shared" si="26"/>
        <v>293.1300347601869</v>
      </c>
      <c r="G533" s="10">
        <f t="shared" si="24"/>
        <v>293.13003386092413</v>
      </c>
      <c r="H533">
        <v>293.13</v>
      </c>
    </row>
    <row r="534" spans="4:8" x14ac:dyDescent="0.25">
      <c r="D534">
        <v>507</v>
      </c>
      <c r="E534">
        <f t="shared" si="25"/>
        <v>5.07</v>
      </c>
      <c r="F534" s="10">
        <f t="shared" si="26"/>
        <v>293.13003386092413</v>
      </c>
      <c r="G534" s="10">
        <f t="shared" si="24"/>
        <v>293.13003298492572</v>
      </c>
      <c r="H534">
        <v>293.13</v>
      </c>
    </row>
    <row r="535" spans="4:8" x14ac:dyDescent="0.25">
      <c r="D535">
        <v>508</v>
      </c>
      <c r="E535">
        <f t="shared" si="25"/>
        <v>5.08</v>
      </c>
      <c r="F535" s="10">
        <f t="shared" si="26"/>
        <v>293.13003298492572</v>
      </c>
      <c r="G535" s="10">
        <f t="shared" si="24"/>
        <v>293.13003213158981</v>
      </c>
      <c r="H535">
        <v>293.13</v>
      </c>
    </row>
    <row r="536" spans="4:8" x14ac:dyDescent="0.25">
      <c r="D536">
        <v>509</v>
      </c>
      <c r="E536">
        <f t="shared" si="25"/>
        <v>5.09</v>
      </c>
      <c r="F536" s="10">
        <f t="shared" si="26"/>
        <v>293.13003213158981</v>
      </c>
      <c r="G536" s="10">
        <f t="shared" si="24"/>
        <v>293.13003130033013</v>
      </c>
      <c r="H536">
        <v>293.13</v>
      </c>
    </row>
    <row r="537" spans="4:8" x14ac:dyDescent="0.25">
      <c r="D537">
        <v>510</v>
      </c>
      <c r="E537">
        <f t="shared" si="25"/>
        <v>5.1000000000000005</v>
      </c>
      <c r="F537" s="10">
        <f t="shared" si="26"/>
        <v>293.13003130033013</v>
      </c>
      <c r="G537" s="10">
        <f t="shared" si="24"/>
        <v>293.13003049057551</v>
      </c>
      <c r="H537">
        <v>293.13</v>
      </c>
    </row>
    <row r="538" spans="4:8" x14ac:dyDescent="0.25">
      <c r="D538">
        <v>511</v>
      </c>
      <c r="E538">
        <f t="shared" si="25"/>
        <v>5.1100000000000003</v>
      </c>
      <c r="F538" s="10">
        <f t="shared" si="26"/>
        <v>293.13003049057551</v>
      </c>
      <c r="G538" s="10">
        <f t="shared" si="24"/>
        <v>293.13002970176962</v>
      </c>
      <c r="H538">
        <v>293.13</v>
      </c>
    </row>
    <row r="539" spans="4:8" x14ac:dyDescent="0.25">
      <c r="D539">
        <v>512</v>
      </c>
      <c r="E539">
        <f t="shared" si="25"/>
        <v>5.12</v>
      </c>
      <c r="F539" s="10">
        <f t="shared" si="26"/>
        <v>293.13002970176962</v>
      </c>
      <c r="G539" s="10">
        <f t="shared" ref="G539:G602" si="27">F539-((($B$24*$B$25*(F539-$G$6))/1000)/($G$15*$G$16*$G$13))</f>
        <v>293.13002893337051</v>
      </c>
      <c r="H539">
        <v>293.13</v>
      </c>
    </row>
    <row r="540" spans="4:8" x14ac:dyDescent="0.25">
      <c r="D540">
        <v>513</v>
      </c>
      <c r="E540">
        <f t="shared" ref="E540:E603" si="28">D540*$B$16</f>
        <v>5.13</v>
      </c>
      <c r="F540" s="10">
        <f t="shared" si="26"/>
        <v>293.13002893337051</v>
      </c>
      <c r="G540" s="10">
        <f t="shared" si="27"/>
        <v>293.13002818485029</v>
      </c>
      <c r="H540">
        <v>293.13</v>
      </c>
    </row>
    <row r="541" spans="4:8" x14ac:dyDescent="0.25">
      <c r="D541">
        <v>514</v>
      </c>
      <c r="E541">
        <f t="shared" si="28"/>
        <v>5.14</v>
      </c>
      <c r="F541" s="10">
        <f t="shared" si="26"/>
        <v>293.13002818485029</v>
      </c>
      <c r="G541" s="10">
        <f t="shared" si="27"/>
        <v>293.13002745569463</v>
      </c>
      <c r="H541">
        <v>293.13</v>
      </c>
    </row>
    <row r="542" spans="4:8" x14ac:dyDescent="0.25">
      <c r="D542">
        <v>515</v>
      </c>
      <c r="E542">
        <f t="shared" si="28"/>
        <v>5.15</v>
      </c>
      <c r="F542" s="10">
        <f t="shared" ref="F542:F605" si="29">G541</f>
        <v>293.13002745569463</v>
      </c>
      <c r="G542" s="10">
        <f t="shared" si="27"/>
        <v>293.13002674540257</v>
      </c>
      <c r="H542">
        <v>293.13</v>
      </c>
    </row>
    <row r="543" spans="4:8" x14ac:dyDescent="0.25">
      <c r="D543">
        <v>516</v>
      </c>
      <c r="E543">
        <f t="shared" si="28"/>
        <v>5.16</v>
      </c>
      <c r="F543" s="10">
        <f t="shared" si="29"/>
        <v>293.13002674540257</v>
      </c>
      <c r="G543" s="10">
        <f t="shared" si="27"/>
        <v>293.13002605348612</v>
      </c>
      <c r="H543">
        <v>293.13</v>
      </c>
    </row>
    <row r="544" spans="4:8" x14ac:dyDescent="0.25">
      <c r="D544">
        <v>517</v>
      </c>
      <c r="E544">
        <f t="shared" si="28"/>
        <v>5.17</v>
      </c>
      <c r="F544" s="10">
        <f t="shared" si="29"/>
        <v>293.13002605348612</v>
      </c>
      <c r="G544" s="10">
        <f t="shared" si="27"/>
        <v>293.13002537946988</v>
      </c>
      <c r="H544">
        <v>293.13</v>
      </c>
    </row>
    <row r="545" spans="4:8" x14ac:dyDescent="0.25">
      <c r="D545">
        <v>518</v>
      </c>
      <c r="E545">
        <f t="shared" si="28"/>
        <v>5.18</v>
      </c>
      <c r="F545" s="10">
        <f t="shared" si="29"/>
        <v>293.13002537946988</v>
      </c>
      <c r="G545" s="10">
        <f t="shared" si="27"/>
        <v>293.13002472289077</v>
      </c>
      <c r="H545">
        <v>293.13</v>
      </c>
    </row>
    <row r="546" spans="4:8" x14ac:dyDescent="0.25">
      <c r="D546">
        <v>519</v>
      </c>
      <c r="E546">
        <f t="shared" si="28"/>
        <v>5.19</v>
      </c>
      <c r="F546" s="10">
        <f t="shared" si="29"/>
        <v>293.13002472289077</v>
      </c>
      <c r="G546" s="10">
        <f t="shared" si="27"/>
        <v>293.13002408329766</v>
      </c>
      <c r="H546">
        <v>293.13</v>
      </c>
    </row>
    <row r="547" spans="4:8" x14ac:dyDescent="0.25">
      <c r="D547">
        <v>520</v>
      </c>
      <c r="E547">
        <f t="shared" si="28"/>
        <v>5.2</v>
      </c>
      <c r="F547" s="10">
        <f t="shared" si="29"/>
        <v>293.13002408329766</v>
      </c>
      <c r="G547" s="10">
        <f t="shared" si="27"/>
        <v>293.13002346025115</v>
      </c>
      <c r="H547">
        <v>293.13</v>
      </c>
    </row>
    <row r="548" spans="4:8" x14ac:dyDescent="0.25">
      <c r="D548">
        <v>521</v>
      </c>
      <c r="E548">
        <f t="shared" si="28"/>
        <v>5.21</v>
      </c>
      <c r="F548" s="10">
        <f t="shared" si="29"/>
        <v>293.13002346025115</v>
      </c>
      <c r="G548" s="10">
        <f t="shared" si="27"/>
        <v>293.13002285332317</v>
      </c>
      <c r="H548">
        <v>293.13</v>
      </c>
    </row>
    <row r="549" spans="4:8" x14ac:dyDescent="0.25">
      <c r="D549">
        <v>522</v>
      </c>
      <c r="E549">
        <f t="shared" si="28"/>
        <v>5.22</v>
      </c>
      <c r="F549" s="10">
        <f t="shared" si="29"/>
        <v>293.13002285332317</v>
      </c>
      <c r="G549" s="10">
        <f t="shared" si="27"/>
        <v>293.1300222620967</v>
      </c>
      <c r="H549">
        <v>293.13</v>
      </c>
    </row>
    <row r="550" spans="4:8" x14ac:dyDescent="0.25">
      <c r="D550">
        <v>523</v>
      </c>
      <c r="E550">
        <f t="shared" si="28"/>
        <v>5.23</v>
      </c>
      <c r="F550" s="10">
        <f t="shared" si="29"/>
        <v>293.1300222620967</v>
      </c>
      <c r="G550" s="10">
        <f t="shared" si="27"/>
        <v>293.13002168616555</v>
      </c>
      <c r="H550">
        <v>293.13</v>
      </c>
    </row>
    <row r="551" spans="4:8" x14ac:dyDescent="0.25">
      <c r="D551">
        <v>524</v>
      </c>
      <c r="E551">
        <f t="shared" si="28"/>
        <v>5.24</v>
      </c>
      <c r="F551" s="10">
        <f t="shared" si="29"/>
        <v>293.13002168616555</v>
      </c>
      <c r="G551" s="10">
        <f t="shared" si="27"/>
        <v>293.13002112513402</v>
      </c>
      <c r="H551">
        <v>293.13</v>
      </c>
    </row>
    <row r="552" spans="4:8" x14ac:dyDescent="0.25">
      <c r="D552">
        <v>525</v>
      </c>
      <c r="E552">
        <f t="shared" si="28"/>
        <v>5.25</v>
      </c>
      <c r="F552" s="10">
        <f t="shared" si="29"/>
        <v>293.13002112513402</v>
      </c>
      <c r="G552" s="10">
        <f t="shared" si="27"/>
        <v>293.13002057861661</v>
      </c>
      <c r="H552">
        <v>293.13</v>
      </c>
    </row>
    <row r="553" spans="4:8" x14ac:dyDescent="0.25">
      <c r="D553">
        <v>526</v>
      </c>
      <c r="E553">
        <f t="shared" si="28"/>
        <v>5.26</v>
      </c>
      <c r="F553" s="10">
        <f t="shared" si="29"/>
        <v>293.13002057861661</v>
      </c>
      <c r="G553" s="10">
        <f t="shared" si="27"/>
        <v>293.13002004623792</v>
      </c>
      <c r="H553">
        <v>293.13</v>
      </c>
    </row>
    <row r="554" spans="4:8" x14ac:dyDescent="0.25">
      <c r="D554">
        <v>527</v>
      </c>
      <c r="E554">
        <f t="shared" si="28"/>
        <v>5.2700000000000005</v>
      </c>
      <c r="F554" s="10">
        <f t="shared" si="29"/>
        <v>293.13002004623792</v>
      </c>
      <c r="G554" s="10">
        <f t="shared" si="27"/>
        <v>293.1300195276321</v>
      </c>
      <c r="H554">
        <v>293.13</v>
      </c>
    </row>
    <row r="555" spans="4:8" x14ac:dyDescent="0.25">
      <c r="D555">
        <v>528</v>
      </c>
      <c r="E555">
        <f t="shared" si="28"/>
        <v>5.28</v>
      </c>
      <c r="F555" s="10">
        <f t="shared" si="29"/>
        <v>293.1300195276321</v>
      </c>
      <c r="G555" s="10">
        <f t="shared" si="27"/>
        <v>293.13001902244287</v>
      </c>
      <c r="H555">
        <v>293.13</v>
      </c>
    </row>
    <row r="556" spans="4:8" x14ac:dyDescent="0.25">
      <c r="D556">
        <v>529</v>
      </c>
      <c r="E556">
        <f t="shared" si="28"/>
        <v>5.29</v>
      </c>
      <c r="F556" s="10">
        <f t="shared" si="29"/>
        <v>293.13001902244287</v>
      </c>
      <c r="G556" s="10">
        <f t="shared" si="27"/>
        <v>293.13001853032313</v>
      </c>
      <c r="H556">
        <v>293.13</v>
      </c>
    </row>
    <row r="557" spans="4:8" x14ac:dyDescent="0.25">
      <c r="D557">
        <v>530</v>
      </c>
      <c r="E557">
        <f t="shared" si="28"/>
        <v>5.3</v>
      </c>
      <c r="F557" s="10">
        <f t="shared" si="29"/>
        <v>293.13001853032313</v>
      </c>
      <c r="G557" s="10">
        <f t="shared" si="27"/>
        <v>293.13001805093472</v>
      </c>
      <c r="H557">
        <v>293.13</v>
      </c>
    </row>
    <row r="558" spans="4:8" x14ac:dyDescent="0.25">
      <c r="D558">
        <v>531</v>
      </c>
      <c r="E558">
        <f t="shared" si="28"/>
        <v>5.3100000000000005</v>
      </c>
      <c r="F558" s="10">
        <f t="shared" si="29"/>
        <v>293.13001805093472</v>
      </c>
      <c r="G558" s="10">
        <f t="shared" si="27"/>
        <v>293.13001758394836</v>
      </c>
      <c r="H558">
        <v>293.13</v>
      </c>
    </row>
    <row r="559" spans="4:8" x14ac:dyDescent="0.25">
      <c r="D559">
        <v>532</v>
      </c>
      <c r="E559">
        <f t="shared" si="28"/>
        <v>5.32</v>
      </c>
      <c r="F559" s="10">
        <f t="shared" si="29"/>
        <v>293.13001758394836</v>
      </c>
      <c r="G559" s="10">
        <f t="shared" si="27"/>
        <v>293.13001712904315</v>
      </c>
      <c r="H559">
        <v>293.13</v>
      </c>
    </row>
    <row r="560" spans="4:8" x14ac:dyDescent="0.25">
      <c r="D560">
        <v>533</v>
      </c>
      <c r="E560">
        <f t="shared" si="28"/>
        <v>5.33</v>
      </c>
      <c r="F560" s="10">
        <f t="shared" si="29"/>
        <v>293.13001712904315</v>
      </c>
      <c r="G560" s="10">
        <f t="shared" si="27"/>
        <v>293.13001668590658</v>
      </c>
      <c r="H560">
        <v>293.13</v>
      </c>
    </row>
    <row r="561" spans="4:8" x14ac:dyDescent="0.25">
      <c r="D561">
        <v>534</v>
      </c>
      <c r="E561">
        <f t="shared" si="28"/>
        <v>5.34</v>
      </c>
      <c r="F561" s="10">
        <f t="shared" si="29"/>
        <v>293.13001668590658</v>
      </c>
      <c r="G561" s="10">
        <f t="shared" si="27"/>
        <v>293.13001625423414</v>
      </c>
      <c r="H561">
        <v>293.13</v>
      </c>
    </row>
    <row r="562" spans="4:8" x14ac:dyDescent="0.25">
      <c r="D562">
        <v>535</v>
      </c>
      <c r="E562">
        <f t="shared" si="28"/>
        <v>5.3500000000000005</v>
      </c>
      <c r="F562" s="10">
        <f t="shared" si="29"/>
        <v>293.13001625423414</v>
      </c>
      <c r="G562" s="10">
        <f t="shared" si="27"/>
        <v>293.13001583372926</v>
      </c>
      <c r="H562">
        <v>293.13</v>
      </c>
    </row>
    <row r="563" spans="4:8" x14ac:dyDescent="0.25">
      <c r="D563">
        <v>536</v>
      </c>
      <c r="E563">
        <f t="shared" si="28"/>
        <v>5.36</v>
      </c>
      <c r="F563" s="10">
        <f t="shared" si="29"/>
        <v>293.13001583372926</v>
      </c>
      <c r="G563" s="10">
        <f t="shared" si="27"/>
        <v>293.13001542410308</v>
      </c>
      <c r="H563">
        <v>293.13</v>
      </c>
    </row>
    <row r="564" spans="4:8" x14ac:dyDescent="0.25">
      <c r="D564">
        <v>537</v>
      </c>
      <c r="E564">
        <f t="shared" si="28"/>
        <v>5.37</v>
      </c>
      <c r="F564" s="10">
        <f t="shared" si="29"/>
        <v>293.13001542410308</v>
      </c>
      <c r="G564" s="10">
        <f t="shared" si="27"/>
        <v>293.1300150250741</v>
      </c>
      <c r="H564">
        <v>293.13</v>
      </c>
    </row>
    <row r="565" spans="4:8" x14ac:dyDescent="0.25">
      <c r="D565">
        <v>538</v>
      </c>
      <c r="E565">
        <f t="shared" si="28"/>
        <v>5.38</v>
      </c>
      <c r="F565" s="10">
        <f t="shared" si="29"/>
        <v>293.1300150250741</v>
      </c>
      <c r="G565" s="10">
        <f t="shared" si="27"/>
        <v>293.13001463636817</v>
      </c>
      <c r="H565">
        <v>293.13</v>
      </c>
    </row>
    <row r="566" spans="4:8" x14ac:dyDescent="0.25">
      <c r="D566">
        <v>539</v>
      </c>
      <c r="E566">
        <f t="shared" si="28"/>
        <v>5.39</v>
      </c>
      <c r="F566" s="10">
        <f t="shared" si="29"/>
        <v>293.13001463636817</v>
      </c>
      <c r="G566" s="10">
        <f t="shared" si="27"/>
        <v>293.1300142577183</v>
      </c>
      <c r="H566">
        <v>293.13</v>
      </c>
    </row>
    <row r="567" spans="4:8" x14ac:dyDescent="0.25">
      <c r="D567">
        <v>540</v>
      </c>
      <c r="E567">
        <f t="shared" si="28"/>
        <v>5.4</v>
      </c>
      <c r="F567" s="10">
        <f t="shared" si="29"/>
        <v>293.1300142577183</v>
      </c>
      <c r="G567" s="10">
        <f t="shared" si="27"/>
        <v>293.13001388886426</v>
      </c>
      <c r="H567">
        <v>293.13</v>
      </c>
    </row>
    <row r="568" spans="4:8" x14ac:dyDescent="0.25">
      <c r="D568">
        <v>541</v>
      </c>
      <c r="E568">
        <f t="shared" si="28"/>
        <v>5.41</v>
      </c>
      <c r="F568" s="10">
        <f t="shared" si="29"/>
        <v>293.13001388886426</v>
      </c>
      <c r="G568" s="10">
        <f t="shared" si="27"/>
        <v>293.13001352955263</v>
      </c>
      <c r="H568">
        <v>293.13</v>
      </c>
    </row>
    <row r="569" spans="4:8" x14ac:dyDescent="0.25">
      <c r="D569">
        <v>542</v>
      </c>
      <c r="E569">
        <f t="shared" si="28"/>
        <v>5.42</v>
      </c>
      <c r="F569" s="10">
        <f t="shared" si="29"/>
        <v>293.13001352955263</v>
      </c>
      <c r="G569" s="10">
        <f t="shared" si="27"/>
        <v>293.1300131795366</v>
      </c>
      <c r="H569">
        <v>293.13</v>
      </c>
    </row>
    <row r="570" spans="4:8" x14ac:dyDescent="0.25">
      <c r="D570">
        <v>543</v>
      </c>
      <c r="E570">
        <f t="shared" si="28"/>
        <v>5.43</v>
      </c>
      <c r="F570" s="10">
        <f t="shared" si="29"/>
        <v>293.1300131795366</v>
      </c>
      <c r="G570" s="10">
        <f t="shared" si="27"/>
        <v>293.13001283857562</v>
      </c>
      <c r="H570">
        <v>293.13</v>
      </c>
    </row>
    <row r="571" spans="4:8" x14ac:dyDescent="0.25">
      <c r="D571">
        <v>544</v>
      </c>
      <c r="E571">
        <f t="shared" si="28"/>
        <v>5.44</v>
      </c>
      <c r="F571" s="10">
        <f t="shared" si="29"/>
        <v>293.13001283857562</v>
      </c>
      <c r="G571" s="10">
        <f t="shared" si="27"/>
        <v>293.13001250643549</v>
      </c>
      <c r="H571">
        <v>293.13</v>
      </c>
    </row>
    <row r="572" spans="4:8" x14ac:dyDescent="0.25">
      <c r="D572">
        <v>545</v>
      </c>
      <c r="E572">
        <f t="shared" si="28"/>
        <v>5.45</v>
      </c>
      <c r="F572" s="10">
        <f t="shared" si="29"/>
        <v>293.13001250643549</v>
      </c>
      <c r="G572" s="10">
        <f t="shared" si="27"/>
        <v>293.13001218288798</v>
      </c>
      <c r="H572">
        <v>293.13</v>
      </c>
    </row>
    <row r="573" spans="4:8" x14ac:dyDescent="0.25">
      <c r="D573">
        <v>546</v>
      </c>
      <c r="E573">
        <f t="shared" si="28"/>
        <v>5.46</v>
      </c>
      <c r="F573" s="10">
        <f t="shared" si="29"/>
        <v>293.13001218288798</v>
      </c>
      <c r="G573" s="10">
        <f t="shared" si="27"/>
        <v>293.13001186771078</v>
      </c>
      <c r="H573">
        <v>293.13</v>
      </c>
    </row>
    <row r="574" spans="4:8" x14ac:dyDescent="0.25">
      <c r="D574">
        <v>547</v>
      </c>
      <c r="E574">
        <f t="shared" si="28"/>
        <v>5.47</v>
      </c>
      <c r="F574" s="10">
        <f t="shared" si="29"/>
        <v>293.13001186771078</v>
      </c>
      <c r="G574" s="10">
        <f t="shared" si="27"/>
        <v>293.13001156068736</v>
      </c>
      <c r="H574">
        <v>293.13</v>
      </c>
    </row>
    <row r="575" spans="4:8" x14ac:dyDescent="0.25">
      <c r="D575">
        <v>548</v>
      </c>
      <c r="E575">
        <f t="shared" si="28"/>
        <v>5.48</v>
      </c>
      <c r="F575" s="10">
        <f t="shared" si="29"/>
        <v>293.13001156068736</v>
      </c>
      <c r="G575" s="10">
        <f t="shared" si="27"/>
        <v>293.1300112616068</v>
      </c>
      <c r="H575">
        <v>293.13</v>
      </c>
    </row>
    <row r="576" spans="4:8" x14ac:dyDescent="0.25">
      <c r="D576">
        <v>549</v>
      </c>
      <c r="E576">
        <f t="shared" si="28"/>
        <v>5.49</v>
      </c>
      <c r="F576" s="10">
        <f t="shared" si="29"/>
        <v>293.1300112616068</v>
      </c>
      <c r="G576" s="10">
        <f t="shared" si="27"/>
        <v>293.13001097026358</v>
      </c>
      <c r="H576">
        <v>293.13</v>
      </c>
    </row>
    <row r="577" spans="4:8" x14ac:dyDescent="0.25">
      <c r="D577">
        <v>550</v>
      </c>
      <c r="E577">
        <f t="shared" si="28"/>
        <v>5.5</v>
      </c>
      <c r="F577" s="10">
        <f t="shared" si="29"/>
        <v>293.13001097026358</v>
      </c>
      <c r="G577" s="10">
        <f t="shared" si="27"/>
        <v>293.13001068645758</v>
      </c>
      <c r="H577">
        <v>293.13</v>
      </c>
    </row>
    <row r="578" spans="4:8" x14ac:dyDescent="0.25">
      <c r="D578">
        <v>551</v>
      </c>
      <c r="E578">
        <f t="shared" si="28"/>
        <v>5.51</v>
      </c>
      <c r="F578" s="10">
        <f t="shared" si="29"/>
        <v>293.13001068645758</v>
      </c>
      <c r="G578" s="10">
        <f t="shared" si="27"/>
        <v>293.13001040999376</v>
      </c>
      <c r="H578">
        <v>293.13</v>
      </c>
    </row>
    <row r="579" spans="4:8" x14ac:dyDescent="0.25">
      <c r="D579">
        <v>552</v>
      </c>
      <c r="E579">
        <f t="shared" si="28"/>
        <v>5.5200000000000005</v>
      </c>
      <c r="F579" s="10">
        <f t="shared" si="29"/>
        <v>293.13001040999376</v>
      </c>
      <c r="G579" s="10">
        <f t="shared" si="27"/>
        <v>293.1300101406822</v>
      </c>
      <c r="H579">
        <v>293.13</v>
      </c>
    </row>
    <row r="580" spans="4:8" x14ac:dyDescent="0.25">
      <c r="D580">
        <v>553</v>
      </c>
      <c r="E580">
        <f t="shared" si="28"/>
        <v>5.53</v>
      </c>
      <c r="F580" s="10">
        <f t="shared" si="29"/>
        <v>293.1300101406822</v>
      </c>
      <c r="G580" s="10">
        <f t="shared" si="27"/>
        <v>293.13000987833789</v>
      </c>
      <c r="H580">
        <v>293.13</v>
      </c>
    </row>
    <row r="581" spans="4:8" x14ac:dyDescent="0.25">
      <c r="D581">
        <v>554</v>
      </c>
      <c r="E581">
        <f t="shared" si="28"/>
        <v>5.54</v>
      </c>
      <c r="F581" s="10">
        <f t="shared" si="29"/>
        <v>293.13000987833789</v>
      </c>
      <c r="G581" s="10">
        <f t="shared" si="27"/>
        <v>293.13000962278051</v>
      </c>
      <c r="H581">
        <v>293.13</v>
      </c>
    </row>
    <row r="582" spans="4:8" x14ac:dyDescent="0.25">
      <c r="D582">
        <v>555</v>
      </c>
      <c r="E582">
        <f t="shared" si="28"/>
        <v>5.55</v>
      </c>
      <c r="F582" s="10">
        <f t="shared" si="29"/>
        <v>293.13000962278051</v>
      </c>
      <c r="G582" s="10">
        <f t="shared" si="27"/>
        <v>293.13000937383453</v>
      </c>
      <c r="H582">
        <v>293.13</v>
      </c>
    </row>
    <row r="583" spans="4:8" x14ac:dyDescent="0.25">
      <c r="D583">
        <v>556</v>
      </c>
      <c r="E583">
        <f t="shared" si="28"/>
        <v>5.5600000000000005</v>
      </c>
      <c r="F583" s="10">
        <f t="shared" si="29"/>
        <v>293.13000937383453</v>
      </c>
      <c r="G583" s="10">
        <f t="shared" si="27"/>
        <v>293.1300091313289</v>
      </c>
      <c r="H583">
        <v>293.13</v>
      </c>
    </row>
    <row r="584" spans="4:8" x14ac:dyDescent="0.25">
      <c r="D584">
        <v>557</v>
      </c>
      <c r="E584">
        <f t="shared" si="28"/>
        <v>5.57</v>
      </c>
      <c r="F584" s="10">
        <f t="shared" si="29"/>
        <v>293.1300091313289</v>
      </c>
      <c r="G584" s="10">
        <f t="shared" si="27"/>
        <v>293.13000889509703</v>
      </c>
      <c r="H584">
        <v>293.13</v>
      </c>
    </row>
    <row r="585" spans="4:8" x14ac:dyDescent="0.25">
      <c r="D585">
        <v>558</v>
      </c>
      <c r="E585">
        <f t="shared" si="28"/>
        <v>5.58</v>
      </c>
      <c r="F585" s="10">
        <f t="shared" si="29"/>
        <v>293.13000889509703</v>
      </c>
      <c r="G585" s="10">
        <f t="shared" si="27"/>
        <v>293.13000866497657</v>
      </c>
      <c r="H585">
        <v>293.13</v>
      </c>
    </row>
    <row r="586" spans="4:8" x14ac:dyDescent="0.25">
      <c r="D586">
        <v>559</v>
      </c>
      <c r="E586">
        <f t="shared" si="28"/>
        <v>5.59</v>
      </c>
      <c r="F586" s="10">
        <f t="shared" si="29"/>
        <v>293.13000866497657</v>
      </c>
      <c r="G586" s="10">
        <f t="shared" si="27"/>
        <v>293.13000844080943</v>
      </c>
      <c r="H586">
        <v>293.13</v>
      </c>
    </row>
    <row r="587" spans="4:8" x14ac:dyDescent="0.25">
      <c r="D587">
        <v>560</v>
      </c>
      <c r="E587">
        <f t="shared" si="28"/>
        <v>5.6000000000000005</v>
      </c>
      <c r="F587" s="10">
        <f t="shared" si="29"/>
        <v>293.13000844080943</v>
      </c>
      <c r="G587" s="10">
        <f t="shared" si="27"/>
        <v>293.13000822244163</v>
      </c>
      <c r="H587">
        <v>293.13</v>
      </c>
    </row>
    <row r="588" spans="4:8" x14ac:dyDescent="0.25">
      <c r="D588">
        <v>561</v>
      </c>
      <c r="E588">
        <f t="shared" si="28"/>
        <v>5.61</v>
      </c>
      <c r="F588" s="10">
        <f t="shared" si="29"/>
        <v>293.13000822244163</v>
      </c>
      <c r="G588" s="10">
        <f t="shared" si="27"/>
        <v>293.1300080097231</v>
      </c>
      <c r="H588">
        <v>293.13</v>
      </c>
    </row>
    <row r="589" spans="4:8" x14ac:dyDescent="0.25">
      <c r="D589">
        <v>562</v>
      </c>
      <c r="E589">
        <f t="shared" si="28"/>
        <v>5.62</v>
      </c>
      <c r="F589" s="10">
        <f t="shared" si="29"/>
        <v>293.1300080097231</v>
      </c>
      <c r="G589" s="10">
        <f t="shared" si="27"/>
        <v>293.13000780250769</v>
      </c>
      <c r="H589">
        <v>293.13</v>
      </c>
    </row>
    <row r="590" spans="4:8" x14ac:dyDescent="0.25">
      <c r="D590">
        <v>563</v>
      </c>
      <c r="E590">
        <f t="shared" si="28"/>
        <v>5.63</v>
      </c>
      <c r="F590" s="10">
        <f t="shared" si="29"/>
        <v>293.13000780250769</v>
      </c>
      <c r="G590" s="10">
        <f t="shared" si="27"/>
        <v>293.13000760065307</v>
      </c>
      <c r="H590">
        <v>293.13</v>
      </c>
    </row>
    <row r="591" spans="4:8" x14ac:dyDescent="0.25">
      <c r="D591">
        <v>564</v>
      </c>
      <c r="E591">
        <f t="shared" si="28"/>
        <v>5.64</v>
      </c>
      <c r="F591" s="10">
        <f t="shared" si="29"/>
        <v>293.13000760065307</v>
      </c>
      <c r="G591" s="10">
        <f t="shared" si="27"/>
        <v>293.13000740402055</v>
      </c>
      <c r="H591">
        <v>293.13</v>
      </c>
    </row>
    <row r="592" spans="4:8" x14ac:dyDescent="0.25">
      <c r="D592">
        <v>565</v>
      </c>
      <c r="E592">
        <f t="shared" si="28"/>
        <v>5.65</v>
      </c>
      <c r="F592" s="10">
        <f t="shared" si="29"/>
        <v>293.13000740402055</v>
      </c>
      <c r="G592" s="10">
        <f t="shared" si="27"/>
        <v>293.13000721247499</v>
      </c>
      <c r="H592">
        <v>293.13</v>
      </c>
    </row>
    <row r="593" spans="4:8" x14ac:dyDescent="0.25">
      <c r="D593">
        <v>566</v>
      </c>
      <c r="E593">
        <f t="shared" si="28"/>
        <v>5.66</v>
      </c>
      <c r="F593" s="10">
        <f t="shared" si="29"/>
        <v>293.13000721247499</v>
      </c>
      <c r="G593" s="10">
        <f t="shared" si="27"/>
        <v>293.13000702588477</v>
      </c>
      <c r="H593">
        <v>293.13</v>
      </c>
    </row>
    <row r="594" spans="4:8" x14ac:dyDescent="0.25">
      <c r="D594">
        <v>567</v>
      </c>
      <c r="E594">
        <f t="shared" si="28"/>
        <v>5.67</v>
      </c>
      <c r="F594" s="10">
        <f t="shared" si="29"/>
        <v>293.13000702588477</v>
      </c>
      <c r="G594" s="10">
        <f t="shared" si="27"/>
        <v>293.13000684412174</v>
      </c>
      <c r="H594">
        <v>293.13</v>
      </c>
    </row>
    <row r="595" spans="4:8" x14ac:dyDescent="0.25">
      <c r="D595">
        <v>568</v>
      </c>
      <c r="E595">
        <f t="shared" si="28"/>
        <v>5.68</v>
      </c>
      <c r="F595" s="10">
        <f t="shared" si="29"/>
        <v>293.13000684412174</v>
      </c>
      <c r="G595" s="10">
        <f t="shared" si="27"/>
        <v>293.13000666706102</v>
      </c>
      <c r="H595">
        <v>293.13</v>
      </c>
    </row>
    <row r="596" spans="4:8" x14ac:dyDescent="0.25">
      <c r="D596">
        <v>569</v>
      </c>
      <c r="E596">
        <f t="shared" si="28"/>
        <v>5.69</v>
      </c>
      <c r="F596" s="10">
        <f t="shared" si="29"/>
        <v>293.13000666706102</v>
      </c>
      <c r="G596" s="10">
        <f t="shared" si="27"/>
        <v>293.13000649458093</v>
      </c>
      <c r="H596">
        <v>293.13</v>
      </c>
    </row>
    <row r="597" spans="4:8" x14ac:dyDescent="0.25">
      <c r="D597">
        <v>570</v>
      </c>
      <c r="E597">
        <f t="shared" si="28"/>
        <v>5.7</v>
      </c>
      <c r="F597" s="10">
        <f t="shared" si="29"/>
        <v>293.13000649458093</v>
      </c>
      <c r="G597" s="10">
        <f t="shared" si="27"/>
        <v>293.13000632656298</v>
      </c>
      <c r="H597">
        <v>293.13</v>
      </c>
    </row>
    <row r="598" spans="4:8" x14ac:dyDescent="0.25">
      <c r="D598">
        <v>571</v>
      </c>
      <c r="E598">
        <f t="shared" si="28"/>
        <v>5.71</v>
      </c>
      <c r="F598" s="10">
        <f t="shared" si="29"/>
        <v>293.13000632656298</v>
      </c>
      <c r="G598" s="10">
        <f t="shared" si="27"/>
        <v>293.13000616289173</v>
      </c>
      <c r="H598">
        <v>293.13</v>
      </c>
    </row>
    <row r="599" spans="4:8" x14ac:dyDescent="0.25">
      <c r="D599">
        <v>572</v>
      </c>
      <c r="E599">
        <f t="shared" si="28"/>
        <v>5.72</v>
      </c>
      <c r="F599" s="10">
        <f t="shared" si="29"/>
        <v>293.13000616289173</v>
      </c>
      <c r="G599" s="10">
        <f t="shared" si="27"/>
        <v>293.13000600345475</v>
      </c>
      <c r="H599">
        <v>293.13</v>
      </c>
    </row>
    <row r="600" spans="4:8" x14ac:dyDescent="0.25">
      <c r="D600">
        <v>573</v>
      </c>
      <c r="E600">
        <f t="shared" si="28"/>
        <v>5.73</v>
      </c>
      <c r="F600" s="10">
        <f t="shared" si="29"/>
        <v>293.13000600345475</v>
      </c>
      <c r="G600" s="10">
        <f t="shared" si="27"/>
        <v>293.1300058481425</v>
      </c>
      <c r="H600">
        <v>293.13</v>
      </c>
    </row>
    <row r="601" spans="4:8" x14ac:dyDescent="0.25">
      <c r="D601">
        <v>574</v>
      </c>
      <c r="E601">
        <f t="shared" si="28"/>
        <v>5.74</v>
      </c>
      <c r="F601" s="10">
        <f t="shared" si="29"/>
        <v>293.1300058481425</v>
      </c>
      <c r="G601" s="10">
        <f t="shared" si="27"/>
        <v>293.13000569684823</v>
      </c>
      <c r="H601">
        <v>293.13</v>
      </c>
    </row>
    <row r="602" spans="4:8" x14ac:dyDescent="0.25">
      <c r="D602">
        <v>575</v>
      </c>
      <c r="E602">
        <f t="shared" si="28"/>
        <v>5.75</v>
      </c>
      <c r="F602" s="10">
        <f t="shared" si="29"/>
        <v>293.13000569684823</v>
      </c>
      <c r="G602" s="10">
        <f t="shared" si="27"/>
        <v>293.13000554946802</v>
      </c>
      <c r="H602">
        <v>293.13</v>
      </c>
    </row>
    <row r="603" spans="4:8" x14ac:dyDescent="0.25">
      <c r="D603">
        <v>576</v>
      </c>
      <c r="E603">
        <f t="shared" si="28"/>
        <v>5.76</v>
      </c>
      <c r="F603" s="10">
        <f t="shared" si="29"/>
        <v>293.13000554946802</v>
      </c>
      <c r="G603" s="10">
        <f t="shared" ref="G603:G666" si="30">F603-((($B$24*$B$25*(F603-$G$6))/1000)/($G$15*$G$16*$G$13))</f>
        <v>293.13000540590059</v>
      </c>
      <c r="H603">
        <v>293.13</v>
      </c>
    </row>
    <row r="604" spans="4:8" x14ac:dyDescent="0.25">
      <c r="D604">
        <v>577</v>
      </c>
      <c r="E604">
        <f t="shared" ref="E604:E667" si="31">D604*$B$16</f>
        <v>5.7700000000000005</v>
      </c>
      <c r="F604" s="10">
        <f t="shared" si="29"/>
        <v>293.13000540590059</v>
      </c>
      <c r="G604" s="10">
        <f t="shared" si="30"/>
        <v>293.13000526604736</v>
      </c>
      <c r="H604">
        <v>293.13</v>
      </c>
    </row>
    <row r="605" spans="4:8" x14ac:dyDescent="0.25">
      <c r="D605">
        <v>578</v>
      </c>
      <c r="E605">
        <f t="shared" si="31"/>
        <v>5.78</v>
      </c>
      <c r="F605" s="10">
        <f t="shared" si="29"/>
        <v>293.13000526604736</v>
      </c>
      <c r="G605" s="10">
        <f t="shared" si="30"/>
        <v>293.13000512981216</v>
      </c>
      <c r="H605">
        <v>293.13</v>
      </c>
    </row>
    <row r="606" spans="4:8" x14ac:dyDescent="0.25">
      <c r="D606">
        <v>579</v>
      </c>
      <c r="E606">
        <f t="shared" si="31"/>
        <v>5.79</v>
      </c>
      <c r="F606" s="10">
        <f t="shared" ref="F606:F669" si="32">G605</f>
        <v>293.13000512981216</v>
      </c>
      <c r="G606" s="10">
        <f t="shared" si="30"/>
        <v>293.13000499710142</v>
      </c>
      <c r="H606">
        <v>293.13</v>
      </c>
    </row>
    <row r="607" spans="4:8" x14ac:dyDescent="0.25">
      <c r="D607">
        <v>580</v>
      </c>
      <c r="E607">
        <f t="shared" si="31"/>
        <v>5.8</v>
      </c>
      <c r="F607" s="10">
        <f t="shared" si="32"/>
        <v>293.13000499710142</v>
      </c>
      <c r="G607" s="10">
        <f t="shared" si="30"/>
        <v>293.13000486782403</v>
      </c>
      <c r="H607">
        <v>293.13</v>
      </c>
    </row>
    <row r="608" spans="4:8" x14ac:dyDescent="0.25">
      <c r="D608">
        <v>581</v>
      </c>
      <c r="E608">
        <f t="shared" si="31"/>
        <v>5.8100000000000005</v>
      </c>
      <c r="F608" s="10">
        <f t="shared" si="32"/>
        <v>293.13000486782403</v>
      </c>
      <c r="G608" s="10">
        <f t="shared" si="30"/>
        <v>293.13000474189107</v>
      </c>
      <c r="H608">
        <v>293.13</v>
      </c>
    </row>
    <row r="609" spans="4:8" x14ac:dyDescent="0.25">
      <c r="D609">
        <v>582</v>
      </c>
      <c r="E609">
        <f t="shared" si="31"/>
        <v>5.82</v>
      </c>
      <c r="F609" s="10">
        <f t="shared" si="32"/>
        <v>293.13000474189107</v>
      </c>
      <c r="G609" s="10">
        <f t="shared" si="30"/>
        <v>293.13000461921604</v>
      </c>
      <c r="H609">
        <v>293.13</v>
      </c>
    </row>
    <row r="610" spans="4:8" x14ac:dyDescent="0.25">
      <c r="D610">
        <v>583</v>
      </c>
      <c r="E610">
        <f t="shared" si="31"/>
        <v>5.83</v>
      </c>
      <c r="F610" s="10">
        <f t="shared" si="32"/>
        <v>293.13000461921604</v>
      </c>
      <c r="G610" s="10">
        <f t="shared" si="30"/>
        <v>293.13000449971469</v>
      </c>
      <c r="H610">
        <v>293.13</v>
      </c>
    </row>
    <row r="611" spans="4:8" x14ac:dyDescent="0.25">
      <c r="D611">
        <v>584</v>
      </c>
      <c r="E611">
        <f t="shared" si="31"/>
        <v>5.84</v>
      </c>
      <c r="F611" s="10">
        <f t="shared" si="32"/>
        <v>293.13000449971469</v>
      </c>
      <c r="G611" s="10">
        <f t="shared" si="30"/>
        <v>293.13000438330488</v>
      </c>
      <c r="H611">
        <v>293.13</v>
      </c>
    </row>
    <row r="612" spans="4:8" x14ac:dyDescent="0.25">
      <c r="D612">
        <v>585</v>
      </c>
      <c r="E612">
        <f t="shared" si="31"/>
        <v>5.8500000000000005</v>
      </c>
      <c r="F612" s="10">
        <f t="shared" si="32"/>
        <v>293.13000438330488</v>
      </c>
      <c r="G612" s="10">
        <f t="shared" si="30"/>
        <v>293.13000426990669</v>
      </c>
      <c r="H612">
        <v>293.13</v>
      </c>
    </row>
    <row r="613" spans="4:8" x14ac:dyDescent="0.25">
      <c r="D613">
        <v>586</v>
      </c>
      <c r="E613">
        <f t="shared" si="31"/>
        <v>5.86</v>
      </c>
      <c r="F613" s="10">
        <f t="shared" si="32"/>
        <v>293.13000426990669</v>
      </c>
      <c r="G613" s="10">
        <f t="shared" si="30"/>
        <v>293.13000415944214</v>
      </c>
      <c r="H613">
        <v>293.13</v>
      </c>
    </row>
    <row r="614" spans="4:8" x14ac:dyDescent="0.25">
      <c r="D614">
        <v>587</v>
      </c>
      <c r="E614">
        <f t="shared" si="31"/>
        <v>5.87</v>
      </c>
      <c r="F614" s="10">
        <f t="shared" si="32"/>
        <v>293.13000415944214</v>
      </c>
      <c r="G614" s="10">
        <f t="shared" si="30"/>
        <v>293.13000405183539</v>
      </c>
      <c r="H614">
        <v>293.13</v>
      </c>
    </row>
    <row r="615" spans="4:8" x14ac:dyDescent="0.25">
      <c r="D615">
        <v>588</v>
      </c>
      <c r="E615">
        <f t="shared" si="31"/>
        <v>5.88</v>
      </c>
      <c r="F615" s="10">
        <f t="shared" si="32"/>
        <v>293.13000405183539</v>
      </c>
      <c r="G615" s="10">
        <f t="shared" si="30"/>
        <v>293.13000394701243</v>
      </c>
      <c r="H615">
        <v>293.13</v>
      </c>
    </row>
    <row r="616" spans="4:8" x14ac:dyDescent="0.25">
      <c r="D616">
        <v>589</v>
      </c>
      <c r="E616">
        <f t="shared" si="31"/>
        <v>5.89</v>
      </c>
      <c r="F616" s="10">
        <f t="shared" si="32"/>
        <v>293.13000394701243</v>
      </c>
      <c r="G616" s="10">
        <f t="shared" si="30"/>
        <v>293.1300038449013</v>
      </c>
      <c r="H616">
        <v>293.13</v>
      </c>
    </row>
    <row r="617" spans="4:8" x14ac:dyDescent="0.25">
      <c r="D617">
        <v>590</v>
      </c>
      <c r="E617">
        <f t="shared" si="31"/>
        <v>5.9</v>
      </c>
      <c r="F617" s="10">
        <f t="shared" si="32"/>
        <v>293.1300038449013</v>
      </c>
      <c r="G617" s="10">
        <f t="shared" si="30"/>
        <v>293.13000374543185</v>
      </c>
      <c r="H617">
        <v>293.13</v>
      </c>
    </row>
    <row r="618" spans="4:8" x14ac:dyDescent="0.25">
      <c r="D618">
        <v>591</v>
      </c>
      <c r="E618">
        <f t="shared" si="31"/>
        <v>5.91</v>
      </c>
      <c r="F618" s="10">
        <f t="shared" si="32"/>
        <v>293.13000374543185</v>
      </c>
      <c r="G618" s="10">
        <f t="shared" si="30"/>
        <v>293.13000364853571</v>
      </c>
      <c r="H618">
        <v>293.13</v>
      </c>
    </row>
    <row r="619" spans="4:8" x14ac:dyDescent="0.25">
      <c r="D619">
        <v>592</v>
      </c>
      <c r="E619">
        <f t="shared" si="31"/>
        <v>5.92</v>
      </c>
      <c r="F619" s="10">
        <f t="shared" si="32"/>
        <v>293.13000364853571</v>
      </c>
      <c r="G619" s="10">
        <f t="shared" si="30"/>
        <v>293.13000355414636</v>
      </c>
      <c r="H619">
        <v>293.13</v>
      </c>
    </row>
    <row r="620" spans="4:8" x14ac:dyDescent="0.25">
      <c r="D620">
        <v>593</v>
      </c>
      <c r="E620">
        <f t="shared" si="31"/>
        <v>5.93</v>
      </c>
      <c r="F620" s="10">
        <f t="shared" si="32"/>
        <v>293.13000355414636</v>
      </c>
      <c r="G620" s="10">
        <f t="shared" si="30"/>
        <v>293.13000346219889</v>
      </c>
      <c r="H620">
        <v>293.13</v>
      </c>
    </row>
    <row r="621" spans="4:8" x14ac:dyDescent="0.25">
      <c r="D621">
        <v>594</v>
      </c>
      <c r="E621">
        <f t="shared" si="31"/>
        <v>5.94</v>
      </c>
      <c r="F621" s="10">
        <f t="shared" si="32"/>
        <v>293.13000346219889</v>
      </c>
      <c r="G621" s="10">
        <f t="shared" si="30"/>
        <v>293.13000337263014</v>
      </c>
      <c r="H621">
        <v>293.13</v>
      </c>
    </row>
    <row r="622" spans="4:8" x14ac:dyDescent="0.25">
      <c r="D622">
        <v>595</v>
      </c>
      <c r="E622">
        <f t="shared" si="31"/>
        <v>5.95</v>
      </c>
      <c r="F622" s="10">
        <f t="shared" si="32"/>
        <v>293.13000337263014</v>
      </c>
      <c r="G622" s="10">
        <f t="shared" si="30"/>
        <v>293.13000328537856</v>
      </c>
      <c r="H622">
        <v>293.13</v>
      </c>
    </row>
    <row r="623" spans="4:8" x14ac:dyDescent="0.25">
      <c r="D623">
        <v>596</v>
      </c>
      <c r="E623">
        <f t="shared" si="31"/>
        <v>5.96</v>
      </c>
      <c r="F623" s="10">
        <f t="shared" si="32"/>
        <v>293.13000328537856</v>
      </c>
      <c r="G623" s="10">
        <f t="shared" si="30"/>
        <v>293.13000320038424</v>
      </c>
      <c r="H623">
        <v>293.13</v>
      </c>
    </row>
    <row r="624" spans="4:8" x14ac:dyDescent="0.25">
      <c r="D624">
        <v>597</v>
      </c>
      <c r="E624">
        <f t="shared" si="31"/>
        <v>5.97</v>
      </c>
      <c r="F624" s="10">
        <f t="shared" si="32"/>
        <v>293.13000320038424</v>
      </c>
      <c r="G624" s="10">
        <f t="shared" si="30"/>
        <v>293.13000311758873</v>
      </c>
      <c r="H624">
        <v>293.13</v>
      </c>
    </row>
    <row r="625" spans="4:8" x14ac:dyDescent="0.25">
      <c r="D625">
        <v>598</v>
      </c>
      <c r="E625">
        <f t="shared" si="31"/>
        <v>5.98</v>
      </c>
      <c r="F625" s="10">
        <f t="shared" si="32"/>
        <v>293.13000311758873</v>
      </c>
      <c r="G625" s="10">
        <f t="shared" si="30"/>
        <v>293.13000303693519</v>
      </c>
      <c r="H625">
        <v>293.13</v>
      </c>
    </row>
    <row r="626" spans="4:8" x14ac:dyDescent="0.25">
      <c r="D626">
        <v>599</v>
      </c>
      <c r="E626">
        <f t="shared" si="31"/>
        <v>5.99</v>
      </c>
      <c r="F626" s="10">
        <f t="shared" si="32"/>
        <v>293.13000303693519</v>
      </c>
      <c r="G626" s="10">
        <f t="shared" si="30"/>
        <v>293.13000295836821</v>
      </c>
      <c r="H626">
        <v>293.13</v>
      </c>
    </row>
    <row r="627" spans="4:8" x14ac:dyDescent="0.25">
      <c r="D627">
        <v>600</v>
      </c>
      <c r="E627">
        <f t="shared" si="31"/>
        <v>6</v>
      </c>
      <c r="F627" s="10">
        <f t="shared" si="32"/>
        <v>293.13000295836821</v>
      </c>
      <c r="G627" s="10">
        <f t="shared" si="30"/>
        <v>293.13000288183378</v>
      </c>
      <c r="H627">
        <v>293.13</v>
      </c>
    </row>
    <row r="628" spans="4:8" x14ac:dyDescent="0.25">
      <c r="D628">
        <v>601</v>
      </c>
      <c r="E628">
        <f t="shared" si="31"/>
        <v>6.01</v>
      </c>
      <c r="F628" s="10">
        <f t="shared" si="32"/>
        <v>293.13000288183378</v>
      </c>
      <c r="G628" s="10">
        <f t="shared" si="30"/>
        <v>293.13000280727937</v>
      </c>
      <c r="H628">
        <v>293.13</v>
      </c>
    </row>
    <row r="629" spans="4:8" x14ac:dyDescent="0.25">
      <c r="D629">
        <v>602</v>
      </c>
      <c r="E629">
        <f t="shared" si="31"/>
        <v>6.0200000000000005</v>
      </c>
      <c r="F629" s="10">
        <f t="shared" si="32"/>
        <v>293.13000280727937</v>
      </c>
      <c r="G629" s="10">
        <f t="shared" si="30"/>
        <v>293.13000273465371</v>
      </c>
      <c r="H629">
        <v>293.13</v>
      </c>
    </row>
    <row r="630" spans="4:8" x14ac:dyDescent="0.25">
      <c r="D630">
        <v>603</v>
      </c>
      <c r="E630">
        <f t="shared" si="31"/>
        <v>6.03</v>
      </c>
      <c r="F630" s="10">
        <f t="shared" si="32"/>
        <v>293.13000273465371</v>
      </c>
      <c r="G630" s="10">
        <f t="shared" si="30"/>
        <v>293.13000266390691</v>
      </c>
      <c r="H630">
        <v>293.13</v>
      </c>
    </row>
    <row r="631" spans="4:8" x14ac:dyDescent="0.25">
      <c r="D631">
        <v>604</v>
      </c>
      <c r="E631">
        <f t="shared" si="31"/>
        <v>6.04</v>
      </c>
      <c r="F631" s="10">
        <f t="shared" si="32"/>
        <v>293.13000266390691</v>
      </c>
      <c r="G631" s="10">
        <f t="shared" si="30"/>
        <v>293.13000259499034</v>
      </c>
      <c r="H631">
        <v>293.13</v>
      </c>
    </row>
    <row r="632" spans="4:8" x14ac:dyDescent="0.25">
      <c r="D632">
        <v>605</v>
      </c>
      <c r="E632">
        <f t="shared" si="31"/>
        <v>6.05</v>
      </c>
      <c r="F632" s="10">
        <f t="shared" si="32"/>
        <v>293.13000259499034</v>
      </c>
      <c r="G632" s="10">
        <f t="shared" si="30"/>
        <v>293.13000252785667</v>
      </c>
      <c r="H632">
        <v>293.13</v>
      </c>
    </row>
    <row r="633" spans="4:8" x14ac:dyDescent="0.25">
      <c r="D633">
        <v>606</v>
      </c>
      <c r="E633">
        <f t="shared" si="31"/>
        <v>6.0600000000000005</v>
      </c>
      <c r="F633" s="10">
        <f t="shared" si="32"/>
        <v>293.13000252785667</v>
      </c>
      <c r="G633" s="10">
        <f t="shared" si="30"/>
        <v>293.1300024624598</v>
      </c>
      <c r="H633">
        <v>293.13</v>
      </c>
    </row>
    <row r="634" spans="4:8" x14ac:dyDescent="0.25">
      <c r="D634">
        <v>607</v>
      </c>
      <c r="E634">
        <f t="shared" si="31"/>
        <v>6.07</v>
      </c>
      <c r="F634" s="10">
        <f t="shared" si="32"/>
        <v>293.1300024624598</v>
      </c>
      <c r="G634" s="10">
        <f t="shared" si="30"/>
        <v>293.13000239875475</v>
      </c>
      <c r="H634">
        <v>293.13</v>
      </c>
    </row>
    <row r="635" spans="4:8" x14ac:dyDescent="0.25">
      <c r="D635">
        <v>608</v>
      </c>
      <c r="E635">
        <f t="shared" si="31"/>
        <v>6.08</v>
      </c>
      <c r="F635" s="10">
        <f t="shared" si="32"/>
        <v>293.13000239875475</v>
      </c>
      <c r="G635" s="10">
        <f t="shared" si="30"/>
        <v>293.13000233669783</v>
      </c>
      <c r="H635">
        <v>293.13</v>
      </c>
    </row>
    <row r="636" spans="4:8" x14ac:dyDescent="0.25">
      <c r="D636">
        <v>609</v>
      </c>
      <c r="E636">
        <f t="shared" si="31"/>
        <v>6.09</v>
      </c>
      <c r="F636" s="10">
        <f t="shared" si="32"/>
        <v>293.13000233669783</v>
      </c>
      <c r="G636" s="10">
        <f t="shared" si="30"/>
        <v>293.13000227624633</v>
      </c>
      <c r="H636">
        <v>293.13</v>
      </c>
    </row>
    <row r="637" spans="4:8" x14ac:dyDescent="0.25">
      <c r="D637">
        <v>610</v>
      </c>
      <c r="E637">
        <f t="shared" si="31"/>
        <v>6.1000000000000005</v>
      </c>
      <c r="F637" s="10">
        <f t="shared" si="32"/>
        <v>293.13000227624633</v>
      </c>
      <c r="G637" s="10">
        <f t="shared" si="30"/>
        <v>293.13000221735876</v>
      </c>
      <c r="H637">
        <v>293.13</v>
      </c>
    </row>
    <row r="638" spans="4:8" x14ac:dyDescent="0.25">
      <c r="D638">
        <v>611</v>
      </c>
      <c r="E638">
        <f t="shared" si="31"/>
        <v>6.11</v>
      </c>
      <c r="F638" s="10">
        <f t="shared" si="32"/>
        <v>293.13000221735876</v>
      </c>
      <c r="G638" s="10">
        <f t="shared" si="30"/>
        <v>293.1300021599946</v>
      </c>
      <c r="H638">
        <v>293.13</v>
      </c>
    </row>
    <row r="639" spans="4:8" x14ac:dyDescent="0.25">
      <c r="D639">
        <v>612</v>
      </c>
      <c r="E639">
        <f t="shared" si="31"/>
        <v>6.12</v>
      </c>
      <c r="F639" s="10">
        <f t="shared" si="32"/>
        <v>293.1300021599946</v>
      </c>
      <c r="G639" s="10">
        <f t="shared" si="30"/>
        <v>293.13000210411451</v>
      </c>
      <c r="H639">
        <v>293.13</v>
      </c>
    </row>
    <row r="640" spans="4:8" x14ac:dyDescent="0.25">
      <c r="D640">
        <v>613</v>
      </c>
      <c r="E640">
        <f t="shared" si="31"/>
        <v>6.13</v>
      </c>
      <c r="F640" s="10">
        <f t="shared" si="32"/>
        <v>293.13000210411451</v>
      </c>
      <c r="G640" s="10">
        <f t="shared" si="30"/>
        <v>293.13000204968006</v>
      </c>
      <c r="H640">
        <v>293.13</v>
      </c>
    </row>
    <row r="641" spans="4:8" x14ac:dyDescent="0.25">
      <c r="D641">
        <v>614</v>
      </c>
      <c r="E641">
        <f t="shared" si="31"/>
        <v>6.1400000000000006</v>
      </c>
      <c r="F641" s="10">
        <f t="shared" si="32"/>
        <v>293.13000204968006</v>
      </c>
      <c r="G641" s="10">
        <f t="shared" si="30"/>
        <v>293.13000199665385</v>
      </c>
      <c r="H641">
        <v>293.13</v>
      </c>
    </row>
    <row r="642" spans="4:8" x14ac:dyDescent="0.25">
      <c r="D642">
        <v>615</v>
      </c>
      <c r="E642">
        <f t="shared" si="31"/>
        <v>6.15</v>
      </c>
      <c r="F642" s="10">
        <f t="shared" si="32"/>
        <v>293.13000199665385</v>
      </c>
      <c r="G642" s="10">
        <f t="shared" si="30"/>
        <v>293.13000194499944</v>
      </c>
      <c r="H642">
        <v>293.13</v>
      </c>
    </row>
    <row r="643" spans="4:8" x14ac:dyDescent="0.25">
      <c r="D643">
        <v>616</v>
      </c>
      <c r="E643">
        <f t="shared" si="31"/>
        <v>6.16</v>
      </c>
      <c r="F643" s="10">
        <f t="shared" si="32"/>
        <v>293.13000194499944</v>
      </c>
      <c r="G643" s="10">
        <f t="shared" si="30"/>
        <v>293.13000189468136</v>
      </c>
      <c r="H643">
        <v>293.13</v>
      </c>
    </row>
    <row r="644" spans="4:8" x14ac:dyDescent="0.25">
      <c r="D644">
        <v>617</v>
      </c>
      <c r="E644">
        <f t="shared" si="31"/>
        <v>6.17</v>
      </c>
      <c r="F644" s="10">
        <f t="shared" si="32"/>
        <v>293.13000189468136</v>
      </c>
      <c r="G644" s="10">
        <f t="shared" si="30"/>
        <v>293.13000184566505</v>
      </c>
      <c r="H644">
        <v>293.13</v>
      </c>
    </row>
    <row r="645" spans="4:8" x14ac:dyDescent="0.25">
      <c r="D645">
        <v>618</v>
      </c>
      <c r="E645">
        <f t="shared" si="31"/>
        <v>6.18</v>
      </c>
      <c r="F645" s="10">
        <f t="shared" si="32"/>
        <v>293.13000184566505</v>
      </c>
      <c r="G645" s="10">
        <f t="shared" si="30"/>
        <v>293.1300017979168</v>
      </c>
      <c r="H645">
        <v>293.13</v>
      </c>
    </row>
    <row r="646" spans="4:8" x14ac:dyDescent="0.25">
      <c r="D646">
        <v>619</v>
      </c>
      <c r="E646">
        <f t="shared" si="31"/>
        <v>6.19</v>
      </c>
      <c r="F646" s="10">
        <f t="shared" si="32"/>
        <v>293.1300017979168</v>
      </c>
      <c r="G646" s="10">
        <f t="shared" si="30"/>
        <v>293.13000175140382</v>
      </c>
      <c r="H646">
        <v>293.13</v>
      </c>
    </row>
    <row r="647" spans="4:8" x14ac:dyDescent="0.25">
      <c r="D647">
        <v>620</v>
      </c>
      <c r="E647">
        <f t="shared" si="31"/>
        <v>6.2</v>
      </c>
      <c r="F647" s="10">
        <f t="shared" si="32"/>
        <v>293.13000175140382</v>
      </c>
      <c r="G647" s="10">
        <f t="shared" si="30"/>
        <v>293.13000170609416</v>
      </c>
      <c r="H647">
        <v>293.13</v>
      </c>
    </row>
    <row r="648" spans="4:8" x14ac:dyDescent="0.25">
      <c r="D648">
        <v>621</v>
      </c>
      <c r="E648">
        <f t="shared" si="31"/>
        <v>6.21</v>
      </c>
      <c r="F648" s="10">
        <f t="shared" si="32"/>
        <v>293.13000170609416</v>
      </c>
      <c r="G648" s="10">
        <f t="shared" si="30"/>
        <v>293.13000166195667</v>
      </c>
      <c r="H648">
        <v>293.13</v>
      </c>
    </row>
    <row r="649" spans="4:8" x14ac:dyDescent="0.25">
      <c r="D649">
        <v>622</v>
      </c>
      <c r="E649">
        <f t="shared" si="31"/>
        <v>6.22</v>
      </c>
      <c r="F649" s="10">
        <f t="shared" si="32"/>
        <v>293.13000166195667</v>
      </c>
      <c r="G649" s="10">
        <f t="shared" si="30"/>
        <v>293.13000161896105</v>
      </c>
      <c r="H649">
        <v>293.13</v>
      </c>
    </row>
    <row r="650" spans="4:8" x14ac:dyDescent="0.25">
      <c r="D650">
        <v>623</v>
      </c>
      <c r="E650">
        <f t="shared" si="31"/>
        <v>6.23</v>
      </c>
      <c r="F650" s="10">
        <f t="shared" si="32"/>
        <v>293.13000161896105</v>
      </c>
      <c r="G650" s="10">
        <f t="shared" si="30"/>
        <v>293.13000157707773</v>
      </c>
      <c r="H650">
        <v>293.13</v>
      </c>
    </row>
    <row r="651" spans="4:8" x14ac:dyDescent="0.25">
      <c r="D651">
        <v>624</v>
      </c>
      <c r="E651">
        <f t="shared" si="31"/>
        <v>6.24</v>
      </c>
      <c r="F651" s="10">
        <f t="shared" si="32"/>
        <v>293.13000157707773</v>
      </c>
      <c r="G651" s="10">
        <f t="shared" si="30"/>
        <v>293.13000153627797</v>
      </c>
      <c r="H651">
        <v>293.13</v>
      </c>
    </row>
    <row r="652" spans="4:8" x14ac:dyDescent="0.25">
      <c r="D652">
        <v>625</v>
      </c>
      <c r="E652">
        <f t="shared" si="31"/>
        <v>6.25</v>
      </c>
      <c r="F652" s="10">
        <f t="shared" si="32"/>
        <v>293.13000153627797</v>
      </c>
      <c r="G652" s="10">
        <f t="shared" si="30"/>
        <v>293.13000149653374</v>
      </c>
      <c r="H652">
        <v>293.13</v>
      </c>
    </row>
    <row r="653" spans="4:8" x14ac:dyDescent="0.25">
      <c r="D653">
        <v>626</v>
      </c>
      <c r="E653">
        <f t="shared" si="31"/>
        <v>6.26</v>
      </c>
      <c r="F653" s="10">
        <f t="shared" si="32"/>
        <v>293.13000149653374</v>
      </c>
      <c r="G653" s="10">
        <f t="shared" si="30"/>
        <v>293.13000145781768</v>
      </c>
      <c r="H653">
        <v>293.13</v>
      </c>
    </row>
    <row r="654" spans="4:8" x14ac:dyDescent="0.25">
      <c r="D654">
        <v>627</v>
      </c>
      <c r="E654">
        <f t="shared" si="31"/>
        <v>6.2700000000000005</v>
      </c>
      <c r="F654" s="10">
        <f t="shared" si="32"/>
        <v>293.13000145781768</v>
      </c>
      <c r="G654" s="10">
        <f t="shared" si="30"/>
        <v>293.13000142010321</v>
      </c>
      <c r="H654">
        <v>293.13</v>
      </c>
    </row>
    <row r="655" spans="4:8" x14ac:dyDescent="0.25">
      <c r="D655">
        <v>628</v>
      </c>
      <c r="E655">
        <f t="shared" si="31"/>
        <v>6.28</v>
      </c>
      <c r="F655" s="10">
        <f t="shared" si="32"/>
        <v>293.13000142010321</v>
      </c>
      <c r="G655" s="10">
        <f t="shared" si="30"/>
        <v>293.13000138336446</v>
      </c>
      <c r="H655">
        <v>293.13</v>
      </c>
    </row>
    <row r="656" spans="4:8" x14ac:dyDescent="0.25">
      <c r="D656">
        <v>629</v>
      </c>
      <c r="E656">
        <f t="shared" si="31"/>
        <v>6.29</v>
      </c>
      <c r="F656" s="10">
        <f t="shared" si="32"/>
        <v>293.13000138336446</v>
      </c>
      <c r="G656" s="10">
        <f t="shared" si="30"/>
        <v>293.13000134757613</v>
      </c>
      <c r="H656">
        <v>293.13</v>
      </c>
    </row>
    <row r="657" spans="4:8" x14ac:dyDescent="0.25">
      <c r="D657">
        <v>630</v>
      </c>
      <c r="E657">
        <f t="shared" si="31"/>
        <v>6.3</v>
      </c>
      <c r="F657" s="10">
        <f t="shared" si="32"/>
        <v>293.13000134757613</v>
      </c>
      <c r="G657" s="10">
        <f t="shared" si="30"/>
        <v>293.13000131271366</v>
      </c>
      <c r="H657">
        <v>293.13</v>
      </c>
    </row>
    <row r="658" spans="4:8" x14ac:dyDescent="0.25">
      <c r="D658">
        <v>631</v>
      </c>
      <c r="E658">
        <f t="shared" si="31"/>
        <v>6.3100000000000005</v>
      </c>
      <c r="F658" s="10">
        <f t="shared" si="32"/>
        <v>293.13000131271366</v>
      </c>
      <c r="G658" s="10">
        <f t="shared" si="30"/>
        <v>293.13000127875313</v>
      </c>
      <c r="H658">
        <v>293.13</v>
      </c>
    </row>
    <row r="659" spans="4:8" x14ac:dyDescent="0.25">
      <c r="D659">
        <v>632</v>
      </c>
      <c r="E659">
        <f t="shared" si="31"/>
        <v>6.32</v>
      </c>
      <c r="F659" s="10">
        <f t="shared" si="32"/>
        <v>293.13000127875313</v>
      </c>
      <c r="G659" s="10">
        <f t="shared" si="30"/>
        <v>293.13000124567117</v>
      </c>
      <c r="H659">
        <v>293.13</v>
      </c>
    </row>
    <row r="660" spans="4:8" x14ac:dyDescent="0.25">
      <c r="D660">
        <v>633</v>
      </c>
      <c r="E660">
        <f t="shared" si="31"/>
        <v>6.33</v>
      </c>
      <c r="F660" s="10">
        <f t="shared" si="32"/>
        <v>293.13000124567117</v>
      </c>
      <c r="G660" s="10">
        <f t="shared" si="30"/>
        <v>293.13000121344504</v>
      </c>
      <c r="H660">
        <v>293.13</v>
      </c>
    </row>
    <row r="661" spans="4:8" x14ac:dyDescent="0.25">
      <c r="D661">
        <v>634</v>
      </c>
      <c r="E661">
        <f t="shared" si="31"/>
        <v>6.34</v>
      </c>
      <c r="F661" s="10">
        <f t="shared" si="32"/>
        <v>293.13000121344504</v>
      </c>
      <c r="G661" s="10">
        <f t="shared" si="30"/>
        <v>293.13000118205264</v>
      </c>
      <c r="H661">
        <v>293.13</v>
      </c>
    </row>
    <row r="662" spans="4:8" x14ac:dyDescent="0.25">
      <c r="D662">
        <v>635</v>
      </c>
      <c r="E662">
        <f t="shared" si="31"/>
        <v>6.3500000000000005</v>
      </c>
      <c r="F662" s="10">
        <f t="shared" si="32"/>
        <v>293.13000118205264</v>
      </c>
      <c r="G662" s="10">
        <f t="shared" si="30"/>
        <v>293.13000115147236</v>
      </c>
      <c r="H662">
        <v>293.13</v>
      </c>
    </row>
    <row r="663" spans="4:8" x14ac:dyDescent="0.25">
      <c r="D663">
        <v>636</v>
      </c>
      <c r="E663">
        <f t="shared" si="31"/>
        <v>6.36</v>
      </c>
      <c r="F663" s="10">
        <f t="shared" si="32"/>
        <v>293.13000115147236</v>
      </c>
      <c r="G663" s="10">
        <f t="shared" si="30"/>
        <v>293.13000112168322</v>
      </c>
      <c r="H663">
        <v>293.13</v>
      </c>
    </row>
    <row r="664" spans="4:8" x14ac:dyDescent="0.25">
      <c r="D664">
        <v>637</v>
      </c>
      <c r="E664">
        <f t="shared" si="31"/>
        <v>6.37</v>
      </c>
      <c r="F664" s="10">
        <f t="shared" si="32"/>
        <v>293.13000112168322</v>
      </c>
      <c r="G664" s="10">
        <f t="shared" si="30"/>
        <v>293.13000109266471</v>
      </c>
      <c r="H664">
        <v>293.13</v>
      </c>
    </row>
    <row r="665" spans="4:8" x14ac:dyDescent="0.25">
      <c r="D665">
        <v>638</v>
      </c>
      <c r="E665">
        <f t="shared" si="31"/>
        <v>6.38</v>
      </c>
      <c r="F665" s="10">
        <f t="shared" si="32"/>
        <v>293.13000109266471</v>
      </c>
      <c r="G665" s="10">
        <f t="shared" si="30"/>
        <v>293.13000106439694</v>
      </c>
      <c r="H665">
        <v>293.13</v>
      </c>
    </row>
    <row r="666" spans="4:8" x14ac:dyDescent="0.25">
      <c r="D666">
        <v>639</v>
      </c>
      <c r="E666">
        <f t="shared" si="31"/>
        <v>6.3900000000000006</v>
      </c>
      <c r="F666" s="10">
        <f t="shared" si="32"/>
        <v>293.13000106439694</v>
      </c>
      <c r="G666" s="10">
        <f t="shared" si="30"/>
        <v>293.13000103686045</v>
      </c>
      <c r="H666">
        <v>293.13</v>
      </c>
    </row>
    <row r="667" spans="4:8" x14ac:dyDescent="0.25">
      <c r="D667">
        <v>640</v>
      </c>
      <c r="E667">
        <f t="shared" si="31"/>
        <v>6.4</v>
      </c>
      <c r="F667" s="10">
        <f t="shared" si="32"/>
        <v>293.13000103686045</v>
      </c>
      <c r="G667" s="10">
        <f t="shared" ref="G667:G730" si="33">F667-((($B$24*$B$25*(F667-$G$6))/1000)/($G$15*$G$16*$G$13))</f>
        <v>293.13000101003638</v>
      </c>
      <c r="H667">
        <v>293.13</v>
      </c>
    </row>
    <row r="668" spans="4:8" x14ac:dyDescent="0.25">
      <c r="D668">
        <v>641</v>
      </c>
      <c r="E668">
        <f t="shared" ref="E668:E731" si="34">D668*$B$16</f>
        <v>6.41</v>
      </c>
      <c r="F668" s="10">
        <f t="shared" si="32"/>
        <v>293.13000101003638</v>
      </c>
      <c r="G668" s="10">
        <f t="shared" si="33"/>
        <v>293.13000098390626</v>
      </c>
      <c r="H668">
        <v>293.13</v>
      </c>
    </row>
    <row r="669" spans="4:8" x14ac:dyDescent="0.25">
      <c r="D669">
        <v>642</v>
      </c>
      <c r="E669">
        <f t="shared" si="34"/>
        <v>6.42</v>
      </c>
      <c r="F669" s="10">
        <f t="shared" si="32"/>
        <v>293.13000098390626</v>
      </c>
      <c r="G669" s="10">
        <f t="shared" si="33"/>
        <v>293.13000095845211</v>
      </c>
      <c r="H669">
        <v>293.13</v>
      </c>
    </row>
    <row r="670" spans="4:8" x14ac:dyDescent="0.25">
      <c r="D670">
        <v>643</v>
      </c>
      <c r="E670">
        <f t="shared" si="34"/>
        <v>6.43</v>
      </c>
      <c r="F670" s="10">
        <f t="shared" ref="F670:F733" si="35">G669</f>
        <v>293.13000095845211</v>
      </c>
      <c r="G670" s="10">
        <f t="shared" si="33"/>
        <v>293.1300009336565</v>
      </c>
      <c r="H670">
        <v>293.13</v>
      </c>
    </row>
    <row r="671" spans="4:8" x14ac:dyDescent="0.25">
      <c r="D671">
        <v>644</v>
      </c>
      <c r="E671">
        <f t="shared" si="34"/>
        <v>6.44</v>
      </c>
      <c r="F671" s="10">
        <f t="shared" si="35"/>
        <v>293.1300009336565</v>
      </c>
      <c r="G671" s="10">
        <f t="shared" si="33"/>
        <v>293.13000090950237</v>
      </c>
      <c r="H671">
        <v>293.13</v>
      </c>
    </row>
    <row r="672" spans="4:8" x14ac:dyDescent="0.25">
      <c r="D672">
        <v>645</v>
      </c>
      <c r="E672">
        <f t="shared" si="34"/>
        <v>6.45</v>
      </c>
      <c r="F672" s="10">
        <f t="shared" si="35"/>
        <v>293.13000090950237</v>
      </c>
      <c r="G672" s="10">
        <f t="shared" si="33"/>
        <v>293.13000088597312</v>
      </c>
      <c r="H672">
        <v>293.13</v>
      </c>
    </row>
    <row r="673" spans="4:8" x14ac:dyDescent="0.25">
      <c r="D673">
        <v>646</v>
      </c>
      <c r="E673">
        <f t="shared" si="34"/>
        <v>6.46</v>
      </c>
      <c r="F673" s="10">
        <f t="shared" si="35"/>
        <v>293.13000088597312</v>
      </c>
      <c r="G673" s="10">
        <f t="shared" si="33"/>
        <v>293.13000086305254</v>
      </c>
      <c r="H673">
        <v>293.13</v>
      </c>
    </row>
    <row r="674" spans="4:8" x14ac:dyDescent="0.25">
      <c r="D674">
        <v>647</v>
      </c>
      <c r="E674">
        <f t="shared" si="34"/>
        <v>6.47</v>
      </c>
      <c r="F674" s="10">
        <f t="shared" si="35"/>
        <v>293.13000086305254</v>
      </c>
      <c r="G674" s="10">
        <f t="shared" si="33"/>
        <v>293.13000084072496</v>
      </c>
      <c r="H674">
        <v>293.13</v>
      </c>
    </row>
    <row r="675" spans="4:8" x14ac:dyDescent="0.25">
      <c r="D675">
        <v>648</v>
      </c>
      <c r="E675">
        <f t="shared" si="34"/>
        <v>6.48</v>
      </c>
      <c r="F675" s="10">
        <f t="shared" si="35"/>
        <v>293.13000084072496</v>
      </c>
      <c r="G675" s="10">
        <f t="shared" si="33"/>
        <v>293.13000081897502</v>
      </c>
      <c r="H675">
        <v>293.13</v>
      </c>
    </row>
    <row r="676" spans="4:8" x14ac:dyDescent="0.25">
      <c r="D676">
        <v>649</v>
      </c>
      <c r="E676">
        <f t="shared" si="34"/>
        <v>6.49</v>
      </c>
      <c r="F676" s="10">
        <f t="shared" si="35"/>
        <v>293.13000081897502</v>
      </c>
      <c r="G676" s="10">
        <f t="shared" si="33"/>
        <v>293.13000079778772</v>
      </c>
      <c r="H676">
        <v>293.13</v>
      </c>
    </row>
    <row r="677" spans="4:8" x14ac:dyDescent="0.25">
      <c r="D677">
        <v>650</v>
      </c>
      <c r="E677">
        <f t="shared" si="34"/>
        <v>6.5</v>
      </c>
      <c r="F677" s="10">
        <f t="shared" si="35"/>
        <v>293.13000079778772</v>
      </c>
      <c r="G677" s="10">
        <f t="shared" si="33"/>
        <v>293.13000077714855</v>
      </c>
      <c r="H677">
        <v>293.13</v>
      </c>
    </row>
    <row r="678" spans="4:8" x14ac:dyDescent="0.25">
      <c r="D678">
        <v>651</v>
      </c>
      <c r="E678">
        <f t="shared" si="34"/>
        <v>6.51</v>
      </c>
      <c r="F678" s="10">
        <f t="shared" si="35"/>
        <v>293.13000077714855</v>
      </c>
      <c r="G678" s="10">
        <f t="shared" si="33"/>
        <v>293.13000075704332</v>
      </c>
      <c r="H678">
        <v>293.13</v>
      </c>
    </row>
    <row r="679" spans="4:8" x14ac:dyDescent="0.25">
      <c r="D679">
        <v>652</v>
      </c>
      <c r="E679">
        <f t="shared" si="34"/>
        <v>6.5200000000000005</v>
      </c>
      <c r="F679" s="10">
        <f t="shared" si="35"/>
        <v>293.13000075704332</v>
      </c>
      <c r="G679" s="10">
        <f t="shared" si="33"/>
        <v>293.13000073745826</v>
      </c>
      <c r="H679">
        <v>293.13</v>
      </c>
    </row>
    <row r="680" spans="4:8" x14ac:dyDescent="0.25">
      <c r="D680">
        <v>653</v>
      </c>
      <c r="E680">
        <f t="shared" si="34"/>
        <v>6.53</v>
      </c>
      <c r="F680" s="10">
        <f t="shared" si="35"/>
        <v>293.13000073745826</v>
      </c>
      <c r="G680" s="10">
        <f t="shared" si="33"/>
        <v>293.13000071837985</v>
      </c>
      <c r="H680">
        <v>293.13</v>
      </c>
    </row>
    <row r="681" spans="4:8" x14ac:dyDescent="0.25">
      <c r="D681">
        <v>654</v>
      </c>
      <c r="E681">
        <f t="shared" si="34"/>
        <v>6.54</v>
      </c>
      <c r="F681" s="10">
        <f t="shared" si="35"/>
        <v>293.13000071837985</v>
      </c>
      <c r="G681" s="10">
        <f t="shared" si="33"/>
        <v>293.130000699795</v>
      </c>
      <c r="H681">
        <v>293.13</v>
      </c>
    </row>
    <row r="682" spans="4:8" x14ac:dyDescent="0.25">
      <c r="D682">
        <v>655</v>
      </c>
      <c r="E682">
        <f t="shared" si="34"/>
        <v>6.55</v>
      </c>
      <c r="F682" s="10">
        <f t="shared" si="35"/>
        <v>293.130000699795</v>
      </c>
      <c r="G682" s="10">
        <f t="shared" si="33"/>
        <v>293.13000068169094</v>
      </c>
      <c r="H682">
        <v>293.13</v>
      </c>
    </row>
    <row r="683" spans="4:8" x14ac:dyDescent="0.25">
      <c r="D683">
        <v>656</v>
      </c>
      <c r="E683">
        <f t="shared" si="34"/>
        <v>6.5600000000000005</v>
      </c>
      <c r="F683" s="10">
        <f t="shared" si="35"/>
        <v>293.13000068169094</v>
      </c>
      <c r="G683" s="10">
        <f t="shared" si="33"/>
        <v>293.13000066405527</v>
      </c>
      <c r="H683">
        <v>293.13</v>
      </c>
    </row>
    <row r="684" spans="4:8" x14ac:dyDescent="0.25">
      <c r="D684">
        <v>657</v>
      </c>
      <c r="E684">
        <f t="shared" si="34"/>
        <v>6.57</v>
      </c>
      <c r="F684" s="10">
        <f t="shared" si="35"/>
        <v>293.13000066405527</v>
      </c>
      <c r="G684" s="10">
        <f t="shared" si="33"/>
        <v>293.13000064687583</v>
      </c>
      <c r="H684">
        <v>293.13</v>
      </c>
    </row>
    <row r="685" spans="4:8" x14ac:dyDescent="0.25">
      <c r="D685">
        <v>658</v>
      </c>
      <c r="E685">
        <f t="shared" si="34"/>
        <v>6.58</v>
      </c>
      <c r="F685" s="10">
        <f t="shared" si="35"/>
        <v>293.13000064687583</v>
      </c>
      <c r="G685" s="10">
        <f t="shared" si="33"/>
        <v>293.13000063014084</v>
      </c>
      <c r="H685">
        <v>293.13</v>
      </c>
    </row>
    <row r="686" spans="4:8" x14ac:dyDescent="0.25">
      <c r="D686">
        <v>659</v>
      </c>
      <c r="E686">
        <f t="shared" si="34"/>
        <v>6.59</v>
      </c>
      <c r="F686" s="10">
        <f t="shared" si="35"/>
        <v>293.13000063014084</v>
      </c>
      <c r="G686" s="10">
        <f t="shared" si="33"/>
        <v>293.13000061383877</v>
      </c>
      <c r="H686">
        <v>293.13</v>
      </c>
    </row>
    <row r="687" spans="4:8" x14ac:dyDescent="0.25">
      <c r="D687">
        <v>660</v>
      </c>
      <c r="E687">
        <f t="shared" si="34"/>
        <v>6.6000000000000005</v>
      </c>
      <c r="F687" s="10">
        <f t="shared" si="35"/>
        <v>293.13000061383877</v>
      </c>
      <c r="G687" s="10">
        <f t="shared" si="33"/>
        <v>293.13000059795849</v>
      </c>
      <c r="H687">
        <v>293.13</v>
      </c>
    </row>
    <row r="688" spans="4:8" x14ac:dyDescent="0.25">
      <c r="D688">
        <v>661</v>
      </c>
      <c r="E688">
        <f t="shared" si="34"/>
        <v>6.61</v>
      </c>
      <c r="F688" s="10">
        <f t="shared" si="35"/>
        <v>293.13000059795849</v>
      </c>
      <c r="G688" s="10">
        <f t="shared" si="33"/>
        <v>293.130000582489</v>
      </c>
      <c r="H688">
        <v>293.13</v>
      </c>
    </row>
    <row r="689" spans="4:8" x14ac:dyDescent="0.25">
      <c r="D689">
        <v>662</v>
      </c>
      <c r="E689">
        <f t="shared" si="34"/>
        <v>6.62</v>
      </c>
      <c r="F689" s="10">
        <f t="shared" si="35"/>
        <v>293.130000582489</v>
      </c>
      <c r="G689" s="10">
        <f t="shared" si="33"/>
        <v>293.13000056741976</v>
      </c>
      <c r="H689">
        <v>293.13</v>
      </c>
    </row>
    <row r="690" spans="4:8" x14ac:dyDescent="0.25">
      <c r="D690">
        <v>663</v>
      </c>
      <c r="E690">
        <f t="shared" si="34"/>
        <v>6.63</v>
      </c>
      <c r="F690" s="10">
        <f t="shared" si="35"/>
        <v>293.13000056741976</v>
      </c>
      <c r="G690" s="10">
        <f t="shared" si="33"/>
        <v>293.13000055274034</v>
      </c>
      <c r="H690">
        <v>293.13</v>
      </c>
    </row>
    <row r="691" spans="4:8" x14ac:dyDescent="0.25">
      <c r="D691">
        <v>664</v>
      </c>
      <c r="E691">
        <f t="shared" si="34"/>
        <v>6.6400000000000006</v>
      </c>
      <c r="F691" s="10">
        <f t="shared" si="35"/>
        <v>293.13000055274034</v>
      </c>
      <c r="G691" s="10">
        <f t="shared" si="33"/>
        <v>293.1300005384407</v>
      </c>
      <c r="H691">
        <v>293.13</v>
      </c>
    </row>
    <row r="692" spans="4:8" x14ac:dyDescent="0.25">
      <c r="D692">
        <v>665</v>
      </c>
      <c r="E692">
        <f t="shared" si="34"/>
        <v>6.65</v>
      </c>
      <c r="F692" s="10">
        <f t="shared" si="35"/>
        <v>293.1300005384407</v>
      </c>
      <c r="G692" s="10">
        <f t="shared" si="33"/>
        <v>293.13000052451099</v>
      </c>
      <c r="H692">
        <v>293.13</v>
      </c>
    </row>
    <row r="693" spans="4:8" x14ac:dyDescent="0.25">
      <c r="D693">
        <v>666</v>
      </c>
      <c r="E693">
        <f t="shared" si="34"/>
        <v>6.66</v>
      </c>
      <c r="F693" s="10">
        <f t="shared" si="35"/>
        <v>293.13000052451099</v>
      </c>
      <c r="G693" s="10">
        <f t="shared" si="33"/>
        <v>293.13000051094161</v>
      </c>
      <c r="H693">
        <v>293.13</v>
      </c>
    </row>
    <row r="694" spans="4:8" x14ac:dyDescent="0.25">
      <c r="D694">
        <v>667</v>
      </c>
      <c r="E694">
        <f t="shared" si="34"/>
        <v>6.67</v>
      </c>
      <c r="F694" s="10">
        <f t="shared" si="35"/>
        <v>293.13000051094161</v>
      </c>
      <c r="G694" s="10">
        <f t="shared" si="33"/>
        <v>293.1300004977233</v>
      </c>
      <c r="H694">
        <v>293.13</v>
      </c>
    </row>
    <row r="695" spans="4:8" x14ac:dyDescent="0.25">
      <c r="D695">
        <v>668</v>
      </c>
      <c r="E695">
        <f t="shared" si="34"/>
        <v>6.68</v>
      </c>
      <c r="F695" s="10">
        <f t="shared" si="35"/>
        <v>293.1300004977233</v>
      </c>
      <c r="G695" s="10">
        <f t="shared" si="33"/>
        <v>293.13000048484696</v>
      </c>
      <c r="H695">
        <v>293.13</v>
      </c>
    </row>
    <row r="696" spans="4:8" x14ac:dyDescent="0.25">
      <c r="D696">
        <v>669</v>
      </c>
      <c r="E696">
        <f t="shared" si="34"/>
        <v>6.69</v>
      </c>
      <c r="F696" s="10">
        <f t="shared" si="35"/>
        <v>293.13000048484696</v>
      </c>
      <c r="G696" s="10">
        <f t="shared" si="33"/>
        <v>293.13000047230372</v>
      </c>
      <c r="H696">
        <v>293.13</v>
      </c>
    </row>
    <row r="697" spans="4:8" x14ac:dyDescent="0.25">
      <c r="D697">
        <v>670</v>
      </c>
      <c r="E697">
        <f t="shared" si="34"/>
        <v>6.7</v>
      </c>
      <c r="F697" s="10">
        <f t="shared" si="35"/>
        <v>293.13000047230372</v>
      </c>
      <c r="G697" s="10">
        <f t="shared" si="33"/>
        <v>293.130000460085</v>
      </c>
      <c r="H697">
        <v>293.13</v>
      </c>
    </row>
    <row r="698" spans="4:8" x14ac:dyDescent="0.25">
      <c r="D698">
        <v>671</v>
      </c>
      <c r="E698">
        <f t="shared" si="34"/>
        <v>6.71</v>
      </c>
      <c r="F698" s="10">
        <f t="shared" si="35"/>
        <v>293.130000460085</v>
      </c>
      <c r="G698" s="10">
        <f t="shared" si="33"/>
        <v>293.13000044818239</v>
      </c>
      <c r="H698">
        <v>293.13</v>
      </c>
    </row>
    <row r="699" spans="4:8" x14ac:dyDescent="0.25">
      <c r="D699">
        <v>672</v>
      </c>
      <c r="E699">
        <f t="shared" si="34"/>
        <v>6.72</v>
      </c>
      <c r="F699" s="10">
        <f t="shared" si="35"/>
        <v>293.13000044818239</v>
      </c>
      <c r="G699" s="10">
        <f t="shared" si="33"/>
        <v>293.13000043658769</v>
      </c>
      <c r="H699">
        <v>293.13</v>
      </c>
    </row>
    <row r="700" spans="4:8" x14ac:dyDescent="0.25">
      <c r="D700">
        <v>673</v>
      </c>
      <c r="E700">
        <f t="shared" si="34"/>
        <v>6.73</v>
      </c>
      <c r="F700" s="10">
        <f t="shared" si="35"/>
        <v>293.13000043658769</v>
      </c>
      <c r="G700" s="10">
        <f t="shared" si="33"/>
        <v>293.13000042529296</v>
      </c>
      <c r="H700">
        <v>293.13</v>
      </c>
    </row>
    <row r="701" spans="4:8" x14ac:dyDescent="0.25">
      <c r="D701">
        <v>674</v>
      </c>
      <c r="E701">
        <f t="shared" si="34"/>
        <v>6.74</v>
      </c>
      <c r="F701" s="10">
        <f t="shared" si="35"/>
        <v>293.13000042529296</v>
      </c>
      <c r="G701" s="10">
        <f t="shared" si="33"/>
        <v>293.13000041429041</v>
      </c>
      <c r="H701">
        <v>293.13</v>
      </c>
    </row>
    <row r="702" spans="4:8" x14ac:dyDescent="0.25">
      <c r="D702">
        <v>675</v>
      </c>
      <c r="E702">
        <f t="shared" si="34"/>
        <v>6.75</v>
      </c>
      <c r="F702" s="10">
        <f t="shared" si="35"/>
        <v>293.13000041429041</v>
      </c>
      <c r="G702" s="10">
        <f t="shared" si="33"/>
        <v>293.13000040357252</v>
      </c>
      <c r="H702">
        <v>293.13</v>
      </c>
    </row>
    <row r="703" spans="4:8" x14ac:dyDescent="0.25">
      <c r="D703">
        <v>676</v>
      </c>
      <c r="E703">
        <f t="shared" si="34"/>
        <v>6.76</v>
      </c>
      <c r="F703" s="10">
        <f t="shared" si="35"/>
        <v>293.13000040357252</v>
      </c>
      <c r="G703" s="10">
        <f t="shared" si="33"/>
        <v>293.13000039313192</v>
      </c>
      <c r="H703">
        <v>293.13</v>
      </c>
    </row>
    <row r="704" spans="4:8" x14ac:dyDescent="0.25">
      <c r="D704">
        <v>677</v>
      </c>
      <c r="E704">
        <f t="shared" si="34"/>
        <v>6.7700000000000005</v>
      </c>
      <c r="F704" s="10">
        <f t="shared" si="35"/>
        <v>293.13000039313192</v>
      </c>
      <c r="G704" s="10">
        <f t="shared" si="33"/>
        <v>293.13000038296138</v>
      </c>
      <c r="H704">
        <v>293.13</v>
      </c>
    </row>
    <row r="705" spans="4:8" x14ac:dyDescent="0.25">
      <c r="D705">
        <v>678</v>
      </c>
      <c r="E705">
        <f t="shared" si="34"/>
        <v>6.78</v>
      </c>
      <c r="F705" s="10">
        <f t="shared" si="35"/>
        <v>293.13000038296138</v>
      </c>
      <c r="G705" s="10">
        <f t="shared" si="33"/>
        <v>293.13000037305397</v>
      </c>
      <c r="H705">
        <v>293.13</v>
      </c>
    </row>
    <row r="706" spans="4:8" x14ac:dyDescent="0.25">
      <c r="D706">
        <v>679</v>
      </c>
      <c r="E706">
        <f t="shared" si="34"/>
        <v>6.79</v>
      </c>
      <c r="F706" s="10">
        <f t="shared" si="35"/>
        <v>293.13000037305397</v>
      </c>
      <c r="G706" s="10">
        <f t="shared" si="33"/>
        <v>293.13000036340287</v>
      </c>
      <c r="H706">
        <v>293.13</v>
      </c>
    </row>
    <row r="707" spans="4:8" x14ac:dyDescent="0.25">
      <c r="D707">
        <v>680</v>
      </c>
      <c r="E707">
        <f t="shared" si="34"/>
        <v>6.8</v>
      </c>
      <c r="F707" s="10">
        <f t="shared" si="35"/>
        <v>293.13000036340287</v>
      </c>
      <c r="G707" s="10">
        <f t="shared" si="33"/>
        <v>293.13000035400148</v>
      </c>
      <c r="H707">
        <v>293.13</v>
      </c>
    </row>
    <row r="708" spans="4:8" x14ac:dyDescent="0.25">
      <c r="D708">
        <v>681</v>
      </c>
      <c r="E708">
        <f t="shared" si="34"/>
        <v>6.8100000000000005</v>
      </c>
      <c r="F708" s="10">
        <f t="shared" si="35"/>
        <v>293.13000035400148</v>
      </c>
      <c r="G708" s="10">
        <f t="shared" si="33"/>
        <v>293.13000034484327</v>
      </c>
      <c r="H708">
        <v>293.13</v>
      </c>
    </row>
    <row r="709" spans="4:8" x14ac:dyDescent="0.25">
      <c r="D709">
        <v>682</v>
      </c>
      <c r="E709">
        <f t="shared" si="34"/>
        <v>6.82</v>
      </c>
      <c r="F709" s="10">
        <f t="shared" si="35"/>
        <v>293.13000034484327</v>
      </c>
      <c r="G709" s="10">
        <f t="shared" si="33"/>
        <v>293.13000033592203</v>
      </c>
      <c r="H709">
        <v>293.13</v>
      </c>
    </row>
    <row r="710" spans="4:8" x14ac:dyDescent="0.25">
      <c r="D710">
        <v>683</v>
      </c>
      <c r="E710">
        <f t="shared" si="34"/>
        <v>6.83</v>
      </c>
      <c r="F710" s="10">
        <f t="shared" si="35"/>
        <v>293.13000033592203</v>
      </c>
      <c r="G710" s="10">
        <f t="shared" si="33"/>
        <v>293.13000032723158</v>
      </c>
      <c r="H710">
        <v>293.13</v>
      </c>
    </row>
    <row r="711" spans="4:8" x14ac:dyDescent="0.25">
      <c r="D711">
        <v>684</v>
      </c>
      <c r="E711">
        <f t="shared" si="34"/>
        <v>6.84</v>
      </c>
      <c r="F711" s="10">
        <f t="shared" si="35"/>
        <v>293.13000032723158</v>
      </c>
      <c r="G711" s="10">
        <f t="shared" si="33"/>
        <v>293.13000031876595</v>
      </c>
      <c r="H711">
        <v>293.13</v>
      </c>
    </row>
    <row r="712" spans="4:8" x14ac:dyDescent="0.25">
      <c r="D712">
        <v>685</v>
      </c>
      <c r="E712">
        <f t="shared" si="34"/>
        <v>6.8500000000000005</v>
      </c>
      <c r="F712" s="10">
        <f t="shared" si="35"/>
        <v>293.13000031876595</v>
      </c>
      <c r="G712" s="10">
        <f t="shared" si="33"/>
        <v>293.13000031051934</v>
      </c>
      <c r="H712">
        <v>293.13</v>
      </c>
    </row>
    <row r="713" spans="4:8" x14ac:dyDescent="0.25">
      <c r="D713">
        <v>686</v>
      </c>
      <c r="E713">
        <f t="shared" si="34"/>
        <v>6.86</v>
      </c>
      <c r="F713" s="10">
        <f t="shared" si="35"/>
        <v>293.13000031051934</v>
      </c>
      <c r="G713" s="10">
        <f t="shared" si="33"/>
        <v>293.13000030248605</v>
      </c>
      <c r="H713">
        <v>293.13</v>
      </c>
    </row>
    <row r="714" spans="4:8" x14ac:dyDescent="0.25">
      <c r="D714">
        <v>687</v>
      </c>
      <c r="E714">
        <f t="shared" si="34"/>
        <v>6.87</v>
      </c>
      <c r="F714" s="10">
        <f t="shared" si="35"/>
        <v>293.13000030248605</v>
      </c>
      <c r="G714" s="10">
        <f t="shared" si="33"/>
        <v>293.13000029466059</v>
      </c>
      <c r="H714">
        <v>293.13</v>
      </c>
    </row>
    <row r="715" spans="4:8" x14ac:dyDescent="0.25">
      <c r="D715">
        <v>688</v>
      </c>
      <c r="E715">
        <f t="shared" si="34"/>
        <v>6.88</v>
      </c>
      <c r="F715" s="10">
        <f t="shared" si="35"/>
        <v>293.13000029466059</v>
      </c>
      <c r="G715" s="10">
        <f t="shared" si="33"/>
        <v>293.1300002870376</v>
      </c>
      <c r="H715">
        <v>293.13</v>
      </c>
    </row>
    <row r="716" spans="4:8" x14ac:dyDescent="0.25">
      <c r="D716">
        <v>689</v>
      </c>
      <c r="E716">
        <f t="shared" si="34"/>
        <v>6.8900000000000006</v>
      </c>
      <c r="F716" s="10">
        <f t="shared" si="35"/>
        <v>293.1300002870376</v>
      </c>
      <c r="G716" s="10">
        <f t="shared" si="33"/>
        <v>293.13000027961181</v>
      </c>
      <c r="H716">
        <v>293.13</v>
      </c>
    </row>
    <row r="717" spans="4:8" x14ac:dyDescent="0.25">
      <c r="D717">
        <v>690</v>
      </c>
      <c r="E717">
        <f t="shared" si="34"/>
        <v>6.9</v>
      </c>
      <c r="F717" s="10">
        <f t="shared" si="35"/>
        <v>293.13000027961181</v>
      </c>
      <c r="G717" s="10">
        <f t="shared" si="33"/>
        <v>293.13000027237814</v>
      </c>
      <c r="H717">
        <v>293.13</v>
      </c>
    </row>
    <row r="718" spans="4:8" x14ac:dyDescent="0.25">
      <c r="D718">
        <v>691</v>
      </c>
      <c r="E718">
        <f t="shared" si="34"/>
        <v>6.91</v>
      </c>
      <c r="F718" s="10">
        <f t="shared" si="35"/>
        <v>293.13000027237814</v>
      </c>
      <c r="G718" s="10">
        <f t="shared" si="33"/>
        <v>293.1300002653316</v>
      </c>
      <c r="H718">
        <v>293.13</v>
      </c>
    </row>
    <row r="719" spans="4:8" x14ac:dyDescent="0.25">
      <c r="D719">
        <v>692</v>
      </c>
      <c r="E719">
        <f t="shared" si="34"/>
        <v>6.92</v>
      </c>
      <c r="F719" s="10">
        <f t="shared" si="35"/>
        <v>293.1300002653316</v>
      </c>
      <c r="G719" s="10">
        <f t="shared" si="33"/>
        <v>293.13000025846736</v>
      </c>
      <c r="H719">
        <v>293.13</v>
      </c>
    </row>
    <row r="720" spans="4:8" x14ac:dyDescent="0.25">
      <c r="D720">
        <v>693</v>
      </c>
      <c r="E720">
        <f t="shared" si="34"/>
        <v>6.93</v>
      </c>
      <c r="F720" s="10">
        <f t="shared" si="35"/>
        <v>293.13000025846736</v>
      </c>
      <c r="G720" s="10">
        <f t="shared" si="33"/>
        <v>293.1300002517807</v>
      </c>
      <c r="H720">
        <v>293.13</v>
      </c>
    </row>
    <row r="721" spans="4:8" x14ac:dyDescent="0.25">
      <c r="D721">
        <v>694</v>
      </c>
      <c r="E721">
        <f t="shared" si="34"/>
        <v>6.94</v>
      </c>
      <c r="F721" s="10">
        <f t="shared" si="35"/>
        <v>293.1300002517807</v>
      </c>
      <c r="G721" s="10">
        <f t="shared" si="33"/>
        <v>293.13000024526701</v>
      </c>
      <c r="H721">
        <v>293.13</v>
      </c>
    </row>
    <row r="722" spans="4:8" x14ac:dyDescent="0.25">
      <c r="D722">
        <v>695</v>
      </c>
      <c r="E722">
        <f t="shared" si="34"/>
        <v>6.95</v>
      </c>
      <c r="F722" s="10">
        <f t="shared" si="35"/>
        <v>293.13000024526701</v>
      </c>
      <c r="G722" s="10">
        <f t="shared" si="33"/>
        <v>293.13000023892181</v>
      </c>
      <c r="H722">
        <v>293.13</v>
      </c>
    </row>
    <row r="723" spans="4:8" x14ac:dyDescent="0.25">
      <c r="D723">
        <v>696</v>
      </c>
      <c r="E723">
        <f t="shared" si="34"/>
        <v>6.96</v>
      </c>
      <c r="F723" s="10">
        <f t="shared" si="35"/>
        <v>293.13000023892181</v>
      </c>
      <c r="G723" s="10">
        <f t="shared" si="33"/>
        <v>293.13000023274077</v>
      </c>
      <c r="H723">
        <v>293.13</v>
      </c>
    </row>
    <row r="724" spans="4:8" x14ac:dyDescent="0.25">
      <c r="D724">
        <v>697</v>
      </c>
      <c r="E724">
        <f t="shared" si="34"/>
        <v>6.97</v>
      </c>
      <c r="F724" s="10">
        <f t="shared" si="35"/>
        <v>293.13000023274077</v>
      </c>
      <c r="G724" s="10">
        <f t="shared" si="33"/>
        <v>293.13000022671963</v>
      </c>
      <c r="H724">
        <v>293.13</v>
      </c>
    </row>
    <row r="725" spans="4:8" x14ac:dyDescent="0.25">
      <c r="D725">
        <v>698</v>
      </c>
      <c r="E725">
        <f t="shared" si="34"/>
        <v>6.98</v>
      </c>
      <c r="F725" s="10">
        <f t="shared" si="35"/>
        <v>293.13000022671963</v>
      </c>
      <c r="G725" s="10">
        <f t="shared" si="33"/>
        <v>293.1300002208543</v>
      </c>
      <c r="H725">
        <v>293.13</v>
      </c>
    </row>
    <row r="726" spans="4:8" x14ac:dyDescent="0.25">
      <c r="D726">
        <v>699</v>
      </c>
      <c r="E726">
        <f t="shared" si="34"/>
        <v>6.99</v>
      </c>
      <c r="F726" s="10">
        <f t="shared" si="35"/>
        <v>293.1300002208543</v>
      </c>
      <c r="G726" s="10">
        <f t="shared" si="33"/>
        <v>293.13000021514068</v>
      </c>
      <c r="H726">
        <v>293.13</v>
      </c>
    </row>
    <row r="727" spans="4:8" x14ac:dyDescent="0.25">
      <c r="D727">
        <v>700</v>
      </c>
      <c r="E727">
        <f t="shared" si="34"/>
        <v>7</v>
      </c>
      <c r="F727" s="10">
        <f t="shared" si="35"/>
        <v>293.13000021514068</v>
      </c>
      <c r="G727" s="10">
        <f t="shared" si="33"/>
        <v>293.13000020957492</v>
      </c>
      <c r="H727">
        <v>293.13</v>
      </c>
    </row>
    <row r="728" spans="4:8" x14ac:dyDescent="0.25">
      <c r="D728">
        <v>701</v>
      </c>
      <c r="E728">
        <f t="shared" si="34"/>
        <v>7.01</v>
      </c>
      <c r="F728" s="10">
        <f t="shared" si="35"/>
        <v>293.13000020957492</v>
      </c>
      <c r="G728" s="10">
        <f t="shared" si="33"/>
        <v>293.13000020415313</v>
      </c>
      <c r="H728">
        <v>293.13</v>
      </c>
    </row>
    <row r="729" spans="4:8" x14ac:dyDescent="0.25">
      <c r="D729">
        <v>702</v>
      </c>
      <c r="E729">
        <f t="shared" si="34"/>
        <v>7.0200000000000005</v>
      </c>
      <c r="F729" s="10">
        <f t="shared" si="35"/>
        <v>293.13000020415313</v>
      </c>
      <c r="G729" s="10">
        <f t="shared" si="33"/>
        <v>293.13000019887158</v>
      </c>
      <c r="H729">
        <v>293.13</v>
      </c>
    </row>
    <row r="730" spans="4:8" x14ac:dyDescent="0.25">
      <c r="D730">
        <v>703</v>
      </c>
      <c r="E730">
        <f t="shared" si="34"/>
        <v>7.03</v>
      </c>
      <c r="F730" s="10">
        <f t="shared" si="35"/>
        <v>293.13000019887158</v>
      </c>
      <c r="G730" s="10">
        <f t="shared" si="33"/>
        <v>293.13000019372669</v>
      </c>
      <c r="H730">
        <v>293.13</v>
      </c>
    </row>
    <row r="731" spans="4:8" x14ac:dyDescent="0.25">
      <c r="D731">
        <v>704</v>
      </c>
      <c r="E731">
        <f t="shared" si="34"/>
        <v>7.04</v>
      </c>
      <c r="F731" s="10">
        <f t="shared" si="35"/>
        <v>293.13000019372669</v>
      </c>
      <c r="G731" s="10">
        <f t="shared" ref="G731:G794" si="36">F731-((($B$24*$B$25*(F731-$G$6))/1000)/($G$15*$G$16*$G$13))</f>
        <v>293.13000018871486</v>
      </c>
      <c r="H731">
        <v>293.13</v>
      </c>
    </row>
    <row r="732" spans="4:8" x14ac:dyDescent="0.25">
      <c r="D732">
        <v>705</v>
      </c>
      <c r="E732">
        <f t="shared" ref="E732:E795" si="37">D732*$B$16</f>
        <v>7.05</v>
      </c>
      <c r="F732" s="10">
        <f t="shared" si="35"/>
        <v>293.13000018871486</v>
      </c>
      <c r="G732" s="10">
        <f t="shared" si="36"/>
        <v>293.13000018383269</v>
      </c>
      <c r="H732">
        <v>293.13</v>
      </c>
    </row>
    <row r="733" spans="4:8" x14ac:dyDescent="0.25">
      <c r="D733">
        <v>706</v>
      </c>
      <c r="E733">
        <f t="shared" si="37"/>
        <v>7.0600000000000005</v>
      </c>
      <c r="F733" s="10">
        <f t="shared" si="35"/>
        <v>293.13000018383269</v>
      </c>
      <c r="G733" s="10">
        <f t="shared" si="36"/>
        <v>293.13000017907683</v>
      </c>
      <c r="H733">
        <v>293.13</v>
      </c>
    </row>
    <row r="734" spans="4:8" x14ac:dyDescent="0.25">
      <c r="D734">
        <v>707</v>
      </c>
      <c r="E734">
        <f t="shared" si="37"/>
        <v>7.07</v>
      </c>
      <c r="F734" s="10">
        <f t="shared" ref="F734:F797" si="38">G733</f>
        <v>293.13000017907683</v>
      </c>
      <c r="G734" s="10">
        <f t="shared" si="36"/>
        <v>293.13000017444404</v>
      </c>
      <c r="H734">
        <v>293.13</v>
      </c>
    </row>
    <row r="735" spans="4:8" x14ac:dyDescent="0.25">
      <c r="D735">
        <v>708</v>
      </c>
      <c r="E735">
        <f t="shared" si="37"/>
        <v>7.08</v>
      </c>
      <c r="F735" s="10">
        <f t="shared" si="38"/>
        <v>293.13000017444404</v>
      </c>
      <c r="G735" s="10">
        <f t="shared" si="36"/>
        <v>293.13000016993107</v>
      </c>
      <c r="H735">
        <v>293.13</v>
      </c>
    </row>
    <row r="736" spans="4:8" x14ac:dyDescent="0.25">
      <c r="D736">
        <v>709</v>
      </c>
      <c r="E736">
        <f t="shared" si="37"/>
        <v>7.09</v>
      </c>
      <c r="F736" s="10">
        <f t="shared" si="38"/>
        <v>293.13000016993107</v>
      </c>
      <c r="G736" s="10">
        <f t="shared" si="36"/>
        <v>293.13000016553485</v>
      </c>
      <c r="H736">
        <v>293.13</v>
      </c>
    </row>
    <row r="737" spans="4:8" x14ac:dyDescent="0.25">
      <c r="D737">
        <v>710</v>
      </c>
      <c r="E737">
        <f t="shared" si="37"/>
        <v>7.1000000000000005</v>
      </c>
      <c r="F737" s="10">
        <f t="shared" si="38"/>
        <v>293.13000016553485</v>
      </c>
      <c r="G737" s="10">
        <f t="shared" si="36"/>
        <v>293.13000016125238</v>
      </c>
      <c r="H737">
        <v>293.13</v>
      </c>
    </row>
    <row r="738" spans="4:8" x14ac:dyDescent="0.25">
      <c r="D738">
        <v>711</v>
      </c>
      <c r="E738">
        <f t="shared" si="37"/>
        <v>7.11</v>
      </c>
      <c r="F738" s="10">
        <f t="shared" si="38"/>
        <v>293.13000016125238</v>
      </c>
      <c r="G738" s="10">
        <f t="shared" si="36"/>
        <v>293.1300001570807</v>
      </c>
      <c r="H738">
        <v>293.13</v>
      </c>
    </row>
    <row r="739" spans="4:8" x14ac:dyDescent="0.25">
      <c r="D739">
        <v>712</v>
      </c>
      <c r="E739">
        <f t="shared" si="37"/>
        <v>7.12</v>
      </c>
      <c r="F739" s="10">
        <f t="shared" si="38"/>
        <v>293.1300001570807</v>
      </c>
      <c r="G739" s="10">
        <f t="shared" si="36"/>
        <v>293.13000015301697</v>
      </c>
      <c r="H739">
        <v>293.13</v>
      </c>
    </row>
    <row r="740" spans="4:8" x14ac:dyDescent="0.25">
      <c r="D740">
        <v>713</v>
      </c>
      <c r="E740">
        <f t="shared" si="37"/>
        <v>7.13</v>
      </c>
      <c r="F740" s="10">
        <f t="shared" si="38"/>
        <v>293.13000015301697</v>
      </c>
      <c r="G740" s="10">
        <f t="shared" si="36"/>
        <v>293.13000014905833</v>
      </c>
      <c r="H740">
        <v>293.13</v>
      </c>
    </row>
    <row r="741" spans="4:8" x14ac:dyDescent="0.25">
      <c r="D741">
        <v>714</v>
      </c>
      <c r="E741">
        <f t="shared" si="37"/>
        <v>7.1400000000000006</v>
      </c>
      <c r="F741" s="10">
        <f t="shared" si="38"/>
        <v>293.13000014905833</v>
      </c>
      <c r="G741" s="10">
        <f t="shared" si="36"/>
        <v>293.13000014520213</v>
      </c>
      <c r="H741">
        <v>293.13</v>
      </c>
    </row>
    <row r="742" spans="4:8" x14ac:dyDescent="0.25">
      <c r="D742">
        <v>715</v>
      </c>
      <c r="E742">
        <f t="shared" si="37"/>
        <v>7.15</v>
      </c>
      <c r="F742" s="10">
        <f t="shared" si="38"/>
        <v>293.13000014520213</v>
      </c>
      <c r="G742" s="10">
        <f t="shared" si="36"/>
        <v>293.13000014144569</v>
      </c>
      <c r="H742">
        <v>293.13</v>
      </c>
    </row>
    <row r="743" spans="4:8" x14ac:dyDescent="0.25">
      <c r="D743">
        <v>716</v>
      </c>
      <c r="E743">
        <f t="shared" si="37"/>
        <v>7.16</v>
      </c>
      <c r="F743" s="10">
        <f t="shared" si="38"/>
        <v>293.13000014144569</v>
      </c>
      <c r="G743" s="10">
        <f t="shared" si="36"/>
        <v>293.1300001377864</v>
      </c>
      <c r="H743">
        <v>293.13</v>
      </c>
    </row>
    <row r="744" spans="4:8" x14ac:dyDescent="0.25">
      <c r="D744">
        <v>717</v>
      </c>
      <c r="E744">
        <f t="shared" si="37"/>
        <v>7.17</v>
      </c>
      <c r="F744" s="10">
        <f t="shared" si="38"/>
        <v>293.1300001377864</v>
      </c>
      <c r="G744" s="10">
        <f t="shared" si="36"/>
        <v>293.1300001342218</v>
      </c>
      <c r="H744">
        <v>293.13</v>
      </c>
    </row>
    <row r="745" spans="4:8" x14ac:dyDescent="0.25">
      <c r="D745">
        <v>718</v>
      </c>
      <c r="E745">
        <f t="shared" si="37"/>
        <v>7.18</v>
      </c>
      <c r="F745" s="10">
        <f t="shared" si="38"/>
        <v>293.1300001342218</v>
      </c>
      <c r="G745" s="10">
        <f t="shared" si="36"/>
        <v>293.13000013074941</v>
      </c>
      <c r="H745">
        <v>293.13</v>
      </c>
    </row>
    <row r="746" spans="4:8" x14ac:dyDescent="0.25">
      <c r="D746">
        <v>719</v>
      </c>
      <c r="E746">
        <f t="shared" si="37"/>
        <v>7.19</v>
      </c>
      <c r="F746" s="10">
        <f t="shared" si="38"/>
        <v>293.13000013074941</v>
      </c>
      <c r="G746" s="10">
        <f t="shared" si="36"/>
        <v>293.13000012736688</v>
      </c>
      <c r="H746">
        <v>293.13</v>
      </c>
    </row>
    <row r="747" spans="4:8" x14ac:dyDescent="0.25">
      <c r="D747">
        <v>720</v>
      </c>
      <c r="E747">
        <f t="shared" si="37"/>
        <v>7.2</v>
      </c>
      <c r="F747" s="10">
        <f t="shared" si="38"/>
        <v>293.13000012736688</v>
      </c>
      <c r="G747" s="10">
        <f t="shared" si="36"/>
        <v>293.13000012407184</v>
      </c>
      <c r="H747">
        <v>293.13</v>
      </c>
    </row>
    <row r="748" spans="4:8" x14ac:dyDescent="0.25">
      <c r="D748">
        <v>721</v>
      </c>
      <c r="E748">
        <f t="shared" si="37"/>
        <v>7.21</v>
      </c>
      <c r="F748" s="10">
        <f t="shared" si="38"/>
        <v>293.13000012407184</v>
      </c>
      <c r="G748" s="10">
        <f t="shared" si="36"/>
        <v>293.13000012086206</v>
      </c>
      <c r="H748">
        <v>293.13</v>
      </c>
    </row>
    <row r="749" spans="4:8" x14ac:dyDescent="0.25">
      <c r="D749">
        <v>722</v>
      </c>
      <c r="E749">
        <f t="shared" si="37"/>
        <v>7.22</v>
      </c>
      <c r="F749" s="10">
        <f t="shared" si="38"/>
        <v>293.13000012086206</v>
      </c>
      <c r="G749" s="10">
        <f t="shared" si="36"/>
        <v>293.13000011773528</v>
      </c>
      <c r="H749">
        <v>293.13</v>
      </c>
    </row>
    <row r="750" spans="4:8" x14ac:dyDescent="0.25">
      <c r="D750">
        <v>723</v>
      </c>
      <c r="E750">
        <f t="shared" si="37"/>
        <v>7.23</v>
      </c>
      <c r="F750" s="10">
        <f t="shared" si="38"/>
        <v>293.13000011773528</v>
      </c>
      <c r="G750" s="10">
        <f t="shared" si="36"/>
        <v>293.13000011468944</v>
      </c>
      <c r="H750">
        <v>293.13</v>
      </c>
    </row>
    <row r="751" spans="4:8" x14ac:dyDescent="0.25">
      <c r="D751">
        <v>724</v>
      </c>
      <c r="E751">
        <f t="shared" si="37"/>
        <v>7.24</v>
      </c>
      <c r="F751" s="10">
        <f t="shared" si="38"/>
        <v>293.13000011468944</v>
      </c>
      <c r="G751" s="10">
        <f t="shared" si="36"/>
        <v>293.13000011172238</v>
      </c>
      <c r="H751">
        <v>293.13</v>
      </c>
    </row>
    <row r="752" spans="4:8" x14ac:dyDescent="0.25">
      <c r="D752">
        <v>725</v>
      </c>
      <c r="E752">
        <f t="shared" si="37"/>
        <v>7.25</v>
      </c>
      <c r="F752" s="10">
        <f t="shared" si="38"/>
        <v>293.13000011172238</v>
      </c>
      <c r="G752" s="10">
        <f t="shared" si="36"/>
        <v>293.13000010883206</v>
      </c>
      <c r="H752">
        <v>293.13</v>
      </c>
    </row>
    <row r="753" spans="4:8" x14ac:dyDescent="0.25">
      <c r="D753">
        <v>726</v>
      </c>
      <c r="E753">
        <f t="shared" si="37"/>
        <v>7.26</v>
      </c>
      <c r="F753" s="10">
        <f t="shared" si="38"/>
        <v>293.13000010883206</v>
      </c>
      <c r="G753" s="10">
        <f t="shared" si="36"/>
        <v>293.13000010601655</v>
      </c>
      <c r="H753">
        <v>293.13</v>
      </c>
    </row>
    <row r="754" spans="4:8" x14ac:dyDescent="0.25">
      <c r="D754">
        <v>727</v>
      </c>
      <c r="E754">
        <f t="shared" si="37"/>
        <v>7.2700000000000005</v>
      </c>
      <c r="F754" s="10">
        <f t="shared" si="38"/>
        <v>293.13000010601655</v>
      </c>
      <c r="G754" s="10">
        <f t="shared" si="36"/>
        <v>293.13000010327386</v>
      </c>
      <c r="H754">
        <v>293.13</v>
      </c>
    </row>
    <row r="755" spans="4:8" x14ac:dyDescent="0.25">
      <c r="D755">
        <v>728</v>
      </c>
      <c r="E755">
        <f t="shared" si="37"/>
        <v>7.28</v>
      </c>
      <c r="F755" s="10">
        <f t="shared" si="38"/>
        <v>293.13000010327386</v>
      </c>
      <c r="G755" s="10">
        <f t="shared" si="36"/>
        <v>293.1300001006021</v>
      </c>
      <c r="H755">
        <v>293.13</v>
      </c>
    </row>
    <row r="756" spans="4:8" x14ac:dyDescent="0.25">
      <c r="D756">
        <v>729</v>
      </c>
      <c r="E756">
        <f t="shared" si="37"/>
        <v>7.29</v>
      </c>
      <c r="F756" s="10">
        <f t="shared" si="38"/>
        <v>293.1300001006021</v>
      </c>
      <c r="G756" s="10">
        <f t="shared" si="36"/>
        <v>293.13000009799947</v>
      </c>
      <c r="H756">
        <v>293.13</v>
      </c>
    </row>
    <row r="757" spans="4:8" x14ac:dyDescent="0.25">
      <c r="D757">
        <v>730</v>
      </c>
      <c r="E757">
        <f t="shared" si="37"/>
        <v>7.3</v>
      </c>
      <c r="F757" s="10">
        <f t="shared" si="38"/>
        <v>293.13000009799947</v>
      </c>
      <c r="G757" s="10">
        <f t="shared" si="36"/>
        <v>293.1300000954642</v>
      </c>
      <c r="H757">
        <v>293.13</v>
      </c>
    </row>
    <row r="758" spans="4:8" x14ac:dyDescent="0.25">
      <c r="D758">
        <v>731</v>
      </c>
      <c r="E758">
        <f t="shared" si="37"/>
        <v>7.3100000000000005</v>
      </c>
      <c r="F758" s="10">
        <f t="shared" si="38"/>
        <v>293.1300000954642</v>
      </c>
      <c r="G758" s="10">
        <f t="shared" si="36"/>
        <v>293.13000009299446</v>
      </c>
      <c r="H758">
        <v>293.13</v>
      </c>
    </row>
    <row r="759" spans="4:8" x14ac:dyDescent="0.25">
      <c r="D759">
        <v>732</v>
      </c>
      <c r="E759">
        <f t="shared" si="37"/>
        <v>7.32</v>
      </c>
      <c r="F759" s="10">
        <f t="shared" si="38"/>
        <v>293.13000009299446</v>
      </c>
      <c r="G759" s="10">
        <f t="shared" si="36"/>
        <v>293.13000009058868</v>
      </c>
      <c r="H759">
        <v>293.13</v>
      </c>
    </row>
    <row r="760" spans="4:8" x14ac:dyDescent="0.25">
      <c r="D760">
        <v>733</v>
      </c>
      <c r="E760">
        <f t="shared" si="37"/>
        <v>7.33</v>
      </c>
      <c r="F760" s="10">
        <f t="shared" si="38"/>
        <v>293.13000009058868</v>
      </c>
      <c r="G760" s="10">
        <f t="shared" si="36"/>
        <v>293.13000008824508</v>
      </c>
      <c r="H760">
        <v>293.13</v>
      </c>
    </row>
    <row r="761" spans="4:8" x14ac:dyDescent="0.25">
      <c r="D761">
        <v>734</v>
      </c>
      <c r="E761">
        <f t="shared" si="37"/>
        <v>7.34</v>
      </c>
      <c r="F761" s="10">
        <f t="shared" si="38"/>
        <v>293.13000008824508</v>
      </c>
      <c r="G761" s="10">
        <f t="shared" si="36"/>
        <v>293.13000008596214</v>
      </c>
      <c r="H761">
        <v>293.13</v>
      </c>
    </row>
    <row r="762" spans="4:8" x14ac:dyDescent="0.25">
      <c r="D762">
        <v>735</v>
      </c>
      <c r="E762">
        <f t="shared" si="37"/>
        <v>7.3500000000000005</v>
      </c>
      <c r="F762" s="10">
        <f t="shared" si="38"/>
        <v>293.13000008596214</v>
      </c>
      <c r="G762" s="10">
        <f t="shared" si="36"/>
        <v>293.13000008373825</v>
      </c>
      <c r="H762">
        <v>293.13</v>
      </c>
    </row>
    <row r="763" spans="4:8" x14ac:dyDescent="0.25">
      <c r="D763">
        <v>736</v>
      </c>
      <c r="E763">
        <f t="shared" si="37"/>
        <v>7.36</v>
      </c>
      <c r="F763" s="10">
        <f t="shared" si="38"/>
        <v>293.13000008373825</v>
      </c>
      <c r="G763" s="10">
        <f t="shared" si="36"/>
        <v>293.13000008157189</v>
      </c>
      <c r="H763">
        <v>293.13</v>
      </c>
    </row>
    <row r="764" spans="4:8" x14ac:dyDescent="0.25">
      <c r="D764">
        <v>737</v>
      </c>
      <c r="E764">
        <f t="shared" si="37"/>
        <v>7.37</v>
      </c>
      <c r="F764" s="10">
        <f t="shared" si="38"/>
        <v>293.13000008157189</v>
      </c>
      <c r="G764" s="10">
        <f t="shared" si="36"/>
        <v>293.13000007946158</v>
      </c>
      <c r="H764">
        <v>293.13</v>
      </c>
    </row>
    <row r="765" spans="4:8" x14ac:dyDescent="0.25">
      <c r="D765">
        <v>738</v>
      </c>
      <c r="E765">
        <f t="shared" si="37"/>
        <v>7.38</v>
      </c>
      <c r="F765" s="10">
        <f t="shared" si="38"/>
        <v>293.13000007946158</v>
      </c>
      <c r="G765" s="10">
        <f t="shared" si="36"/>
        <v>293.1300000774059</v>
      </c>
      <c r="H765">
        <v>293.13</v>
      </c>
    </row>
    <row r="766" spans="4:8" x14ac:dyDescent="0.25">
      <c r="D766">
        <v>739</v>
      </c>
      <c r="E766">
        <f t="shared" si="37"/>
        <v>7.3900000000000006</v>
      </c>
      <c r="F766" s="10">
        <f t="shared" si="38"/>
        <v>293.1300000774059</v>
      </c>
      <c r="G766" s="10">
        <f t="shared" si="36"/>
        <v>293.13000007540336</v>
      </c>
      <c r="H766">
        <v>293.13</v>
      </c>
    </row>
    <row r="767" spans="4:8" x14ac:dyDescent="0.25">
      <c r="D767">
        <v>740</v>
      </c>
      <c r="E767">
        <f t="shared" si="37"/>
        <v>7.4</v>
      </c>
      <c r="F767" s="10">
        <f t="shared" si="38"/>
        <v>293.13000007540336</v>
      </c>
      <c r="G767" s="10">
        <f t="shared" si="36"/>
        <v>293.13000007345266</v>
      </c>
      <c r="H767">
        <v>293.13</v>
      </c>
    </row>
    <row r="768" spans="4:8" x14ac:dyDescent="0.25">
      <c r="D768">
        <v>741</v>
      </c>
      <c r="E768">
        <f t="shared" si="37"/>
        <v>7.41</v>
      </c>
      <c r="F768" s="10">
        <f t="shared" si="38"/>
        <v>293.13000007345266</v>
      </c>
      <c r="G768" s="10">
        <f t="shared" si="36"/>
        <v>293.13000007155239</v>
      </c>
      <c r="H768">
        <v>293.13</v>
      </c>
    </row>
    <row r="769" spans="4:8" x14ac:dyDescent="0.25">
      <c r="D769">
        <v>742</v>
      </c>
      <c r="E769">
        <f t="shared" si="37"/>
        <v>7.42</v>
      </c>
      <c r="F769" s="10">
        <f t="shared" si="38"/>
        <v>293.13000007155239</v>
      </c>
      <c r="G769" s="10">
        <f t="shared" si="36"/>
        <v>293.13000006970128</v>
      </c>
      <c r="H769">
        <v>293.13</v>
      </c>
    </row>
    <row r="770" spans="4:8" x14ac:dyDescent="0.25">
      <c r="D770">
        <v>743</v>
      </c>
      <c r="E770">
        <f t="shared" si="37"/>
        <v>7.43</v>
      </c>
      <c r="F770" s="10">
        <f t="shared" si="38"/>
        <v>293.13000006970128</v>
      </c>
      <c r="G770" s="10">
        <f t="shared" si="36"/>
        <v>293.1300000678981</v>
      </c>
      <c r="H770">
        <v>293.13</v>
      </c>
    </row>
    <row r="771" spans="4:8" x14ac:dyDescent="0.25">
      <c r="D771">
        <v>744</v>
      </c>
      <c r="E771">
        <f t="shared" si="37"/>
        <v>7.44</v>
      </c>
      <c r="F771" s="10">
        <f t="shared" si="38"/>
        <v>293.1300000678981</v>
      </c>
      <c r="G771" s="10">
        <f t="shared" si="36"/>
        <v>293.13000006614152</v>
      </c>
      <c r="H771">
        <v>293.13</v>
      </c>
    </row>
    <row r="772" spans="4:8" x14ac:dyDescent="0.25">
      <c r="D772">
        <v>745</v>
      </c>
      <c r="E772">
        <f t="shared" si="37"/>
        <v>7.45</v>
      </c>
      <c r="F772" s="10">
        <f t="shared" si="38"/>
        <v>293.13000006614152</v>
      </c>
      <c r="G772" s="10">
        <f t="shared" si="36"/>
        <v>293.13000006443042</v>
      </c>
      <c r="H772">
        <v>293.13</v>
      </c>
    </row>
    <row r="773" spans="4:8" x14ac:dyDescent="0.25">
      <c r="D773">
        <v>746</v>
      </c>
      <c r="E773">
        <f t="shared" si="37"/>
        <v>7.46</v>
      </c>
      <c r="F773" s="10">
        <f t="shared" si="38"/>
        <v>293.13000006443042</v>
      </c>
      <c r="G773" s="10">
        <f t="shared" si="36"/>
        <v>293.1300000627636</v>
      </c>
      <c r="H773">
        <v>293.13</v>
      </c>
    </row>
    <row r="774" spans="4:8" x14ac:dyDescent="0.25">
      <c r="D774">
        <v>747</v>
      </c>
      <c r="E774">
        <f t="shared" si="37"/>
        <v>7.47</v>
      </c>
      <c r="F774" s="10">
        <f t="shared" si="38"/>
        <v>293.1300000627636</v>
      </c>
      <c r="G774" s="10">
        <f t="shared" si="36"/>
        <v>293.13000006113987</v>
      </c>
      <c r="H774">
        <v>293.13</v>
      </c>
    </row>
    <row r="775" spans="4:8" x14ac:dyDescent="0.25">
      <c r="D775">
        <v>748</v>
      </c>
      <c r="E775">
        <f t="shared" si="37"/>
        <v>7.48</v>
      </c>
      <c r="F775" s="10">
        <f t="shared" si="38"/>
        <v>293.13000006113987</v>
      </c>
      <c r="G775" s="10">
        <f t="shared" si="36"/>
        <v>293.13000005955814</v>
      </c>
      <c r="H775">
        <v>293.13</v>
      </c>
    </row>
    <row r="776" spans="4:8" x14ac:dyDescent="0.25">
      <c r="D776">
        <v>749</v>
      </c>
      <c r="E776">
        <f t="shared" si="37"/>
        <v>7.49</v>
      </c>
      <c r="F776" s="10">
        <f t="shared" si="38"/>
        <v>293.13000005955814</v>
      </c>
      <c r="G776" s="10">
        <f t="shared" si="36"/>
        <v>293.13000005801734</v>
      </c>
      <c r="H776">
        <v>293.13</v>
      </c>
    </row>
    <row r="777" spans="4:8" x14ac:dyDescent="0.25">
      <c r="D777">
        <v>750</v>
      </c>
      <c r="E777">
        <f t="shared" si="37"/>
        <v>7.5</v>
      </c>
      <c r="F777" s="10">
        <f t="shared" si="38"/>
        <v>293.13000005801734</v>
      </c>
      <c r="G777" s="10">
        <f t="shared" si="36"/>
        <v>293.13000005651639</v>
      </c>
      <c r="H777">
        <v>293.13</v>
      </c>
    </row>
    <row r="778" spans="4:8" x14ac:dyDescent="0.25">
      <c r="D778">
        <v>751</v>
      </c>
      <c r="E778">
        <f t="shared" si="37"/>
        <v>7.51</v>
      </c>
      <c r="F778" s="10">
        <f t="shared" si="38"/>
        <v>293.13000005651639</v>
      </c>
      <c r="G778" s="10">
        <f t="shared" si="36"/>
        <v>293.13000005505427</v>
      </c>
      <c r="H778">
        <v>293.13</v>
      </c>
    </row>
    <row r="779" spans="4:8" x14ac:dyDescent="0.25">
      <c r="D779">
        <v>752</v>
      </c>
      <c r="E779">
        <f t="shared" si="37"/>
        <v>7.5200000000000005</v>
      </c>
      <c r="F779" s="10">
        <f t="shared" si="38"/>
        <v>293.13000005505427</v>
      </c>
      <c r="G779" s="10">
        <f t="shared" si="36"/>
        <v>293.13000005363</v>
      </c>
      <c r="H779">
        <v>293.13</v>
      </c>
    </row>
    <row r="780" spans="4:8" x14ac:dyDescent="0.25">
      <c r="D780">
        <v>753</v>
      </c>
      <c r="E780">
        <f t="shared" si="37"/>
        <v>7.53</v>
      </c>
      <c r="F780" s="10">
        <f t="shared" si="38"/>
        <v>293.13000005363</v>
      </c>
      <c r="G780" s="10">
        <f t="shared" si="36"/>
        <v>293.13000005224256</v>
      </c>
      <c r="H780">
        <v>293.13</v>
      </c>
    </row>
    <row r="781" spans="4:8" x14ac:dyDescent="0.25">
      <c r="D781">
        <v>754</v>
      </c>
      <c r="E781">
        <f t="shared" si="37"/>
        <v>7.54</v>
      </c>
      <c r="F781" s="10">
        <f t="shared" si="38"/>
        <v>293.13000005224256</v>
      </c>
      <c r="G781" s="10">
        <f t="shared" si="36"/>
        <v>293.130000050891</v>
      </c>
      <c r="H781">
        <v>293.13</v>
      </c>
    </row>
    <row r="782" spans="4:8" x14ac:dyDescent="0.25">
      <c r="D782">
        <v>755</v>
      </c>
      <c r="E782">
        <f t="shared" si="37"/>
        <v>7.55</v>
      </c>
      <c r="F782" s="10">
        <f t="shared" si="38"/>
        <v>293.130000050891</v>
      </c>
      <c r="G782" s="10">
        <f t="shared" si="36"/>
        <v>293.13000004957445</v>
      </c>
      <c r="H782">
        <v>293.13</v>
      </c>
    </row>
    <row r="783" spans="4:8" x14ac:dyDescent="0.25">
      <c r="D783">
        <v>756</v>
      </c>
      <c r="E783">
        <f t="shared" si="37"/>
        <v>7.5600000000000005</v>
      </c>
      <c r="F783" s="10">
        <f t="shared" si="38"/>
        <v>293.13000004957445</v>
      </c>
      <c r="G783" s="10">
        <f t="shared" si="36"/>
        <v>293.13000004829195</v>
      </c>
      <c r="H783">
        <v>293.13</v>
      </c>
    </row>
    <row r="784" spans="4:8" x14ac:dyDescent="0.25">
      <c r="D784">
        <v>757</v>
      </c>
      <c r="E784">
        <f t="shared" si="37"/>
        <v>7.57</v>
      </c>
      <c r="F784" s="10">
        <f t="shared" si="38"/>
        <v>293.13000004829195</v>
      </c>
      <c r="G784" s="10">
        <f t="shared" si="36"/>
        <v>293.13000004704259</v>
      </c>
      <c r="H784">
        <v>293.13</v>
      </c>
    </row>
    <row r="785" spans="4:8" x14ac:dyDescent="0.25">
      <c r="D785">
        <v>758</v>
      </c>
      <c r="E785">
        <f t="shared" si="37"/>
        <v>7.58</v>
      </c>
      <c r="F785" s="10">
        <f t="shared" si="38"/>
        <v>293.13000004704259</v>
      </c>
      <c r="G785" s="10">
        <f t="shared" si="36"/>
        <v>293.13000004582557</v>
      </c>
      <c r="H785">
        <v>293.13</v>
      </c>
    </row>
    <row r="786" spans="4:8" x14ac:dyDescent="0.25">
      <c r="D786">
        <v>759</v>
      </c>
      <c r="E786">
        <f t="shared" si="37"/>
        <v>7.59</v>
      </c>
      <c r="F786" s="10">
        <f t="shared" si="38"/>
        <v>293.13000004582557</v>
      </c>
      <c r="G786" s="10">
        <f t="shared" si="36"/>
        <v>293.13000004464004</v>
      </c>
      <c r="H786">
        <v>293.13</v>
      </c>
    </row>
    <row r="787" spans="4:8" x14ac:dyDescent="0.25">
      <c r="D787">
        <v>760</v>
      </c>
      <c r="E787">
        <f t="shared" si="37"/>
        <v>7.6000000000000005</v>
      </c>
      <c r="F787" s="10">
        <f t="shared" si="38"/>
        <v>293.13000004464004</v>
      </c>
      <c r="G787" s="10">
        <f t="shared" si="36"/>
        <v>293.13000004348515</v>
      </c>
      <c r="H787">
        <v>293.13</v>
      </c>
    </row>
    <row r="788" spans="4:8" x14ac:dyDescent="0.25">
      <c r="D788">
        <v>761</v>
      </c>
      <c r="E788">
        <f t="shared" si="37"/>
        <v>7.61</v>
      </c>
      <c r="F788" s="10">
        <f t="shared" si="38"/>
        <v>293.13000004348515</v>
      </c>
      <c r="G788" s="10">
        <f t="shared" si="36"/>
        <v>293.13000004236017</v>
      </c>
      <c r="H788">
        <v>293.13</v>
      </c>
    </row>
    <row r="789" spans="4:8" x14ac:dyDescent="0.25">
      <c r="D789">
        <v>762</v>
      </c>
      <c r="E789">
        <f t="shared" si="37"/>
        <v>7.62</v>
      </c>
      <c r="F789" s="10">
        <f t="shared" si="38"/>
        <v>293.13000004236017</v>
      </c>
      <c r="G789" s="10">
        <f t="shared" si="36"/>
        <v>293.13000004126428</v>
      </c>
      <c r="H789">
        <v>293.13</v>
      </c>
    </row>
    <row r="790" spans="4:8" x14ac:dyDescent="0.25">
      <c r="D790">
        <v>763</v>
      </c>
      <c r="E790">
        <f t="shared" si="37"/>
        <v>7.63</v>
      </c>
      <c r="F790" s="10">
        <f t="shared" si="38"/>
        <v>293.13000004126428</v>
      </c>
      <c r="G790" s="10">
        <f t="shared" si="36"/>
        <v>293.13000004019676</v>
      </c>
      <c r="H790">
        <v>293.13</v>
      </c>
    </row>
    <row r="791" spans="4:8" x14ac:dyDescent="0.25">
      <c r="D791">
        <v>764</v>
      </c>
      <c r="E791">
        <f t="shared" si="37"/>
        <v>7.6400000000000006</v>
      </c>
      <c r="F791" s="10">
        <f t="shared" si="38"/>
        <v>293.13000004019676</v>
      </c>
      <c r="G791" s="10">
        <f t="shared" si="36"/>
        <v>293.13000003915687</v>
      </c>
      <c r="H791">
        <v>293.13</v>
      </c>
    </row>
    <row r="792" spans="4:8" x14ac:dyDescent="0.25">
      <c r="D792">
        <v>765</v>
      </c>
      <c r="E792">
        <f t="shared" si="37"/>
        <v>7.65</v>
      </c>
      <c r="F792" s="10">
        <f t="shared" si="38"/>
        <v>293.13000003915687</v>
      </c>
      <c r="G792" s="10">
        <f t="shared" si="36"/>
        <v>293.13000003814386</v>
      </c>
      <c r="H792">
        <v>293.13</v>
      </c>
    </row>
    <row r="793" spans="4:8" x14ac:dyDescent="0.25">
      <c r="D793">
        <v>766</v>
      </c>
      <c r="E793">
        <f t="shared" si="37"/>
        <v>7.66</v>
      </c>
      <c r="F793" s="10">
        <f t="shared" si="38"/>
        <v>293.13000003814386</v>
      </c>
      <c r="G793" s="10">
        <f t="shared" si="36"/>
        <v>293.13000003715706</v>
      </c>
      <c r="H793">
        <v>293.13</v>
      </c>
    </row>
    <row r="794" spans="4:8" x14ac:dyDescent="0.25">
      <c r="D794">
        <v>767</v>
      </c>
      <c r="E794">
        <f t="shared" si="37"/>
        <v>7.67</v>
      </c>
      <c r="F794" s="10">
        <f t="shared" si="38"/>
        <v>293.13000003715706</v>
      </c>
      <c r="G794" s="10">
        <f t="shared" si="36"/>
        <v>293.13000003619578</v>
      </c>
      <c r="H794">
        <v>293.13</v>
      </c>
    </row>
    <row r="795" spans="4:8" x14ac:dyDescent="0.25">
      <c r="D795">
        <v>768</v>
      </c>
      <c r="E795">
        <f t="shared" si="37"/>
        <v>7.68</v>
      </c>
      <c r="F795" s="10">
        <f t="shared" si="38"/>
        <v>293.13000003619578</v>
      </c>
      <c r="G795" s="10">
        <f t="shared" ref="G795:G858" si="39">F795-((($B$24*$B$25*(F795-$G$6))/1000)/($G$15*$G$16*$G$13))</f>
        <v>293.1300000352594</v>
      </c>
      <c r="H795">
        <v>293.13</v>
      </c>
    </row>
    <row r="796" spans="4:8" x14ac:dyDescent="0.25">
      <c r="D796">
        <v>769</v>
      </c>
      <c r="E796">
        <f t="shared" ref="E796:E859" si="40">D796*$B$16</f>
        <v>7.69</v>
      </c>
      <c r="F796" s="10">
        <f t="shared" si="38"/>
        <v>293.1300000352594</v>
      </c>
      <c r="G796" s="10">
        <f t="shared" si="39"/>
        <v>293.13000003434723</v>
      </c>
      <c r="H796">
        <v>293.13</v>
      </c>
    </row>
    <row r="797" spans="4:8" x14ac:dyDescent="0.25">
      <c r="D797">
        <v>770</v>
      </c>
      <c r="E797">
        <f t="shared" si="40"/>
        <v>7.7</v>
      </c>
      <c r="F797" s="10">
        <f t="shared" si="38"/>
        <v>293.13000003434723</v>
      </c>
      <c r="G797" s="10">
        <f t="shared" si="39"/>
        <v>293.13000003345866</v>
      </c>
      <c r="H797">
        <v>293.13</v>
      </c>
    </row>
    <row r="798" spans="4:8" x14ac:dyDescent="0.25">
      <c r="D798">
        <v>771</v>
      </c>
      <c r="E798">
        <f t="shared" si="40"/>
        <v>7.71</v>
      </c>
      <c r="F798" s="10">
        <f t="shared" ref="F798:F861" si="41">G797</f>
        <v>293.13000003345866</v>
      </c>
      <c r="G798" s="10">
        <f t="shared" si="39"/>
        <v>293.13000003259305</v>
      </c>
      <c r="H798">
        <v>293.13</v>
      </c>
    </row>
    <row r="799" spans="4:8" x14ac:dyDescent="0.25">
      <c r="D799">
        <v>772</v>
      </c>
      <c r="E799">
        <f t="shared" si="40"/>
        <v>7.72</v>
      </c>
      <c r="F799" s="10">
        <f t="shared" si="41"/>
        <v>293.13000003259305</v>
      </c>
      <c r="G799" s="10">
        <f t="shared" si="39"/>
        <v>293.13000003174983</v>
      </c>
      <c r="H799">
        <v>293.13</v>
      </c>
    </row>
    <row r="800" spans="4:8" x14ac:dyDescent="0.25">
      <c r="D800">
        <v>773</v>
      </c>
      <c r="E800">
        <f t="shared" si="40"/>
        <v>7.73</v>
      </c>
      <c r="F800" s="10">
        <f t="shared" si="41"/>
        <v>293.13000003174983</v>
      </c>
      <c r="G800" s="10">
        <f t="shared" si="39"/>
        <v>293.13000003092844</v>
      </c>
      <c r="H800">
        <v>293.13</v>
      </c>
    </row>
    <row r="801" spans="4:8" x14ac:dyDescent="0.25">
      <c r="D801">
        <v>774</v>
      </c>
      <c r="E801">
        <f t="shared" si="40"/>
        <v>7.74</v>
      </c>
      <c r="F801" s="10">
        <f t="shared" si="41"/>
        <v>293.13000003092844</v>
      </c>
      <c r="G801" s="10">
        <f t="shared" si="39"/>
        <v>293.13000003012831</v>
      </c>
      <c r="H801">
        <v>293.13</v>
      </c>
    </row>
    <row r="802" spans="4:8" x14ac:dyDescent="0.25">
      <c r="D802">
        <v>775</v>
      </c>
      <c r="E802">
        <f t="shared" si="40"/>
        <v>7.75</v>
      </c>
      <c r="F802" s="10">
        <f t="shared" si="41"/>
        <v>293.13000003012831</v>
      </c>
      <c r="G802" s="10">
        <f t="shared" si="39"/>
        <v>293.13000002934888</v>
      </c>
      <c r="H802">
        <v>293.13</v>
      </c>
    </row>
    <row r="803" spans="4:8" x14ac:dyDescent="0.25">
      <c r="D803">
        <v>776</v>
      </c>
      <c r="E803">
        <f t="shared" si="40"/>
        <v>7.76</v>
      </c>
      <c r="F803" s="10">
        <f t="shared" si="41"/>
        <v>293.13000002934888</v>
      </c>
      <c r="G803" s="10">
        <f t="shared" si="39"/>
        <v>293.13000002858962</v>
      </c>
      <c r="H803">
        <v>293.13</v>
      </c>
    </row>
    <row r="804" spans="4:8" x14ac:dyDescent="0.25">
      <c r="D804">
        <v>777</v>
      </c>
      <c r="E804">
        <f t="shared" si="40"/>
        <v>7.7700000000000005</v>
      </c>
      <c r="F804" s="10">
        <f t="shared" si="41"/>
        <v>293.13000002858962</v>
      </c>
      <c r="G804" s="10">
        <f t="shared" si="39"/>
        <v>293.13000002784997</v>
      </c>
      <c r="H804">
        <v>293.13</v>
      </c>
    </row>
    <row r="805" spans="4:8" x14ac:dyDescent="0.25">
      <c r="D805">
        <v>778</v>
      </c>
      <c r="E805">
        <f t="shared" si="40"/>
        <v>7.78</v>
      </c>
      <c r="F805" s="10">
        <f t="shared" si="41"/>
        <v>293.13000002784997</v>
      </c>
      <c r="G805" s="10">
        <f t="shared" si="39"/>
        <v>293.13000002712948</v>
      </c>
      <c r="H805">
        <v>293.13</v>
      </c>
    </row>
    <row r="806" spans="4:8" x14ac:dyDescent="0.25">
      <c r="D806">
        <v>779</v>
      </c>
      <c r="E806">
        <f t="shared" si="40"/>
        <v>7.79</v>
      </c>
      <c r="F806" s="10">
        <f t="shared" si="41"/>
        <v>293.13000002712948</v>
      </c>
      <c r="G806" s="10">
        <f t="shared" si="39"/>
        <v>293.13000002642764</v>
      </c>
      <c r="H806">
        <v>293.13</v>
      </c>
    </row>
    <row r="807" spans="4:8" x14ac:dyDescent="0.25">
      <c r="D807">
        <v>780</v>
      </c>
      <c r="E807">
        <f t="shared" si="40"/>
        <v>7.8</v>
      </c>
      <c r="F807" s="10">
        <f t="shared" si="41"/>
        <v>293.13000002642764</v>
      </c>
      <c r="G807" s="10">
        <f t="shared" si="39"/>
        <v>293.13000002574393</v>
      </c>
      <c r="H807">
        <v>293.13</v>
      </c>
    </row>
    <row r="808" spans="4:8" x14ac:dyDescent="0.25">
      <c r="D808">
        <v>781</v>
      </c>
      <c r="E808">
        <f t="shared" si="40"/>
        <v>7.8100000000000005</v>
      </c>
      <c r="F808" s="10">
        <f t="shared" si="41"/>
        <v>293.13000002574393</v>
      </c>
      <c r="G808" s="10">
        <f t="shared" si="39"/>
        <v>293.13000002507789</v>
      </c>
      <c r="H808">
        <v>293.13</v>
      </c>
    </row>
    <row r="809" spans="4:8" x14ac:dyDescent="0.25">
      <c r="D809">
        <v>782</v>
      </c>
      <c r="E809">
        <f t="shared" si="40"/>
        <v>7.82</v>
      </c>
      <c r="F809" s="10">
        <f t="shared" si="41"/>
        <v>293.13000002507789</v>
      </c>
      <c r="G809" s="10">
        <f t="shared" si="39"/>
        <v>293.13000002442914</v>
      </c>
      <c r="H809">
        <v>293.13</v>
      </c>
    </row>
    <row r="810" spans="4:8" x14ac:dyDescent="0.25">
      <c r="D810">
        <v>783</v>
      </c>
      <c r="E810">
        <f t="shared" si="40"/>
        <v>7.83</v>
      </c>
      <c r="F810" s="10">
        <f t="shared" si="41"/>
        <v>293.13000002442914</v>
      </c>
      <c r="G810" s="10">
        <f t="shared" si="39"/>
        <v>293.13000002379715</v>
      </c>
      <c r="H810">
        <v>293.13</v>
      </c>
    </row>
    <row r="811" spans="4:8" x14ac:dyDescent="0.25">
      <c r="D811">
        <v>784</v>
      </c>
      <c r="E811">
        <f t="shared" si="40"/>
        <v>7.84</v>
      </c>
      <c r="F811" s="10">
        <f t="shared" si="41"/>
        <v>293.13000002379715</v>
      </c>
      <c r="G811" s="10">
        <f t="shared" si="39"/>
        <v>293.13000002318148</v>
      </c>
      <c r="H811">
        <v>293.13</v>
      </c>
    </row>
    <row r="812" spans="4:8" x14ac:dyDescent="0.25">
      <c r="D812">
        <v>785</v>
      </c>
      <c r="E812">
        <f t="shared" si="40"/>
        <v>7.8500000000000005</v>
      </c>
      <c r="F812" s="10">
        <f t="shared" si="41"/>
        <v>293.13000002318148</v>
      </c>
      <c r="G812" s="10">
        <f t="shared" si="39"/>
        <v>293.13000002258178</v>
      </c>
      <c r="H812">
        <v>293.13</v>
      </c>
    </row>
    <row r="813" spans="4:8" x14ac:dyDescent="0.25">
      <c r="D813">
        <v>786</v>
      </c>
      <c r="E813">
        <f t="shared" si="40"/>
        <v>7.86</v>
      </c>
      <c r="F813" s="10">
        <f t="shared" si="41"/>
        <v>293.13000002258178</v>
      </c>
      <c r="G813" s="10">
        <f t="shared" si="39"/>
        <v>293.1300000219976</v>
      </c>
      <c r="H813">
        <v>293.13</v>
      </c>
    </row>
    <row r="814" spans="4:8" x14ac:dyDescent="0.25">
      <c r="D814">
        <v>787</v>
      </c>
      <c r="E814">
        <f t="shared" si="40"/>
        <v>7.87</v>
      </c>
      <c r="F814" s="10">
        <f t="shared" si="41"/>
        <v>293.1300000219976</v>
      </c>
      <c r="G814" s="10">
        <f t="shared" si="39"/>
        <v>293.13000002142849</v>
      </c>
      <c r="H814">
        <v>293.13</v>
      </c>
    </row>
    <row r="815" spans="4:8" x14ac:dyDescent="0.25">
      <c r="D815">
        <v>788</v>
      </c>
      <c r="E815">
        <f t="shared" si="40"/>
        <v>7.88</v>
      </c>
      <c r="F815" s="10">
        <f t="shared" si="41"/>
        <v>293.13000002142849</v>
      </c>
      <c r="G815" s="10">
        <f t="shared" si="39"/>
        <v>293.13000002087415</v>
      </c>
      <c r="H815">
        <v>293.13</v>
      </c>
    </row>
    <row r="816" spans="4:8" x14ac:dyDescent="0.25">
      <c r="D816">
        <v>789</v>
      </c>
      <c r="E816">
        <f t="shared" si="40"/>
        <v>7.8900000000000006</v>
      </c>
      <c r="F816" s="10">
        <f t="shared" si="41"/>
        <v>293.13000002087415</v>
      </c>
      <c r="G816" s="10">
        <f t="shared" si="39"/>
        <v>293.13000002033414</v>
      </c>
      <c r="H816">
        <v>293.13</v>
      </c>
    </row>
    <row r="817" spans="4:8" x14ac:dyDescent="0.25">
      <c r="D817">
        <v>790</v>
      </c>
      <c r="E817">
        <f t="shared" si="40"/>
        <v>7.9</v>
      </c>
      <c r="F817" s="10">
        <f t="shared" si="41"/>
        <v>293.13000002033414</v>
      </c>
      <c r="G817" s="10">
        <f t="shared" si="39"/>
        <v>293.13000001980811</v>
      </c>
      <c r="H817">
        <v>293.13</v>
      </c>
    </row>
    <row r="818" spans="4:8" x14ac:dyDescent="0.25">
      <c r="D818">
        <v>791</v>
      </c>
      <c r="E818">
        <f t="shared" si="40"/>
        <v>7.91</v>
      </c>
      <c r="F818" s="10">
        <f t="shared" si="41"/>
        <v>293.13000001980811</v>
      </c>
      <c r="G818" s="10">
        <f t="shared" si="39"/>
        <v>293.13000001929566</v>
      </c>
      <c r="H818">
        <v>293.13</v>
      </c>
    </row>
    <row r="819" spans="4:8" x14ac:dyDescent="0.25">
      <c r="D819">
        <v>792</v>
      </c>
      <c r="E819">
        <f t="shared" si="40"/>
        <v>7.92</v>
      </c>
      <c r="F819" s="10">
        <f t="shared" si="41"/>
        <v>293.13000001929566</v>
      </c>
      <c r="G819" s="10">
        <f t="shared" si="39"/>
        <v>293.13000001879647</v>
      </c>
      <c r="H819">
        <v>293.13</v>
      </c>
    </row>
    <row r="820" spans="4:8" x14ac:dyDescent="0.25">
      <c r="D820">
        <v>793</v>
      </c>
      <c r="E820">
        <f t="shared" si="40"/>
        <v>7.9300000000000006</v>
      </c>
      <c r="F820" s="10">
        <f t="shared" si="41"/>
        <v>293.13000001879647</v>
      </c>
      <c r="G820" s="10">
        <f t="shared" si="39"/>
        <v>293.13000001831017</v>
      </c>
      <c r="H820">
        <v>293.13</v>
      </c>
    </row>
    <row r="821" spans="4:8" x14ac:dyDescent="0.25">
      <c r="D821">
        <v>794</v>
      </c>
      <c r="E821">
        <f t="shared" si="40"/>
        <v>7.94</v>
      </c>
      <c r="F821" s="10">
        <f t="shared" si="41"/>
        <v>293.13000001831017</v>
      </c>
      <c r="G821" s="10">
        <f t="shared" si="39"/>
        <v>293.13000001783649</v>
      </c>
      <c r="H821">
        <v>293.13</v>
      </c>
    </row>
    <row r="822" spans="4:8" x14ac:dyDescent="0.25">
      <c r="D822">
        <v>795</v>
      </c>
      <c r="E822">
        <f t="shared" si="40"/>
        <v>7.95</v>
      </c>
      <c r="F822" s="10">
        <f t="shared" si="41"/>
        <v>293.13000001783649</v>
      </c>
      <c r="G822" s="10">
        <f t="shared" si="39"/>
        <v>293.13000001737504</v>
      </c>
      <c r="H822">
        <v>293.13</v>
      </c>
    </row>
    <row r="823" spans="4:8" x14ac:dyDescent="0.25">
      <c r="D823">
        <v>796</v>
      </c>
      <c r="E823">
        <f t="shared" si="40"/>
        <v>7.96</v>
      </c>
      <c r="F823" s="10">
        <f t="shared" si="41"/>
        <v>293.13000001737504</v>
      </c>
      <c r="G823" s="10">
        <f t="shared" si="39"/>
        <v>293.13000001692552</v>
      </c>
      <c r="H823">
        <v>293.13</v>
      </c>
    </row>
    <row r="824" spans="4:8" x14ac:dyDescent="0.25">
      <c r="D824">
        <v>797</v>
      </c>
      <c r="E824">
        <f t="shared" si="40"/>
        <v>7.97</v>
      </c>
      <c r="F824" s="10">
        <f t="shared" si="41"/>
        <v>293.13000001692552</v>
      </c>
      <c r="G824" s="10">
        <f t="shared" si="39"/>
        <v>293.13000001648766</v>
      </c>
      <c r="H824">
        <v>293.13</v>
      </c>
    </row>
    <row r="825" spans="4:8" x14ac:dyDescent="0.25">
      <c r="D825">
        <v>798</v>
      </c>
      <c r="E825">
        <f t="shared" si="40"/>
        <v>7.98</v>
      </c>
      <c r="F825" s="10">
        <f t="shared" si="41"/>
        <v>293.13000001648766</v>
      </c>
      <c r="G825" s="10">
        <f t="shared" si="39"/>
        <v>293.1300000160611</v>
      </c>
      <c r="H825">
        <v>293.13</v>
      </c>
    </row>
    <row r="826" spans="4:8" x14ac:dyDescent="0.25">
      <c r="D826">
        <v>799</v>
      </c>
      <c r="E826">
        <f t="shared" si="40"/>
        <v>7.99</v>
      </c>
      <c r="F826" s="10">
        <f t="shared" si="41"/>
        <v>293.1300000160611</v>
      </c>
      <c r="G826" s="10">
        <f t="shared" si="39"/>
        <v>293.13000001564558</v>
      </c>
      <c r="H826">
        <v>293.13</v>
      </c>
    </row>
    <row r="827" spans="4:8" x14ac:dyDescent="0.25">
      <c r="D827">
        <v>800</v>
      </c>
      <c r="E827">
        <f t="shared" si="40"/>
        <v>8</v>
      </c>
      <c r="F827" s="10">
        <f t="shared" si="41"/>
        <v>293.13000001564558</v>
      </c>
      <c r="G827" s="10">
        <f t="shared" si="39"/>
        <v>293.1300000152408</v>
      </c>
      <c r="H827">
        <v>293.13</v>
      </c>
    </row>
    <row r="828" spans="4:8" x14ac:dyDescent="0.25">
      <c r="D828">
        <v>801</v>
      </c>
      <c r="E828">
        <f t="shared" si="40"/>
        <v>8.01</v>
      </c>
      <c r="F828" s="10">
        <f t="shared" si="41"/>
        <v>293.1300000152408</v>
      </c>
      <c r="G828" s="10">
        <f t="shared" si="39"/>
        <v>293.13000001484653</v>
      </c>
      <c r="H828">
        <v>293.13</v>
      </c>
    </row>
    <row r="829" spans="4:8" x14ac:dyDescent="0.25">
      <c r="D829">
        <v>802</v>
      </c>
      <c r="E829">
        <f t="shared" si="40"/>
        <v>8.02</v>
      </c>
      <c r="F829" s="10">
        <f t="shared" si="41"/>
        <v>293.13000001484653</v>
      </c>
      <c r="G829" s="10">
        <f t="shared" si="39"/>
        <v>293.13000001446244</v>
      </c>
      <c r="H829">
        <v>293.13</v>
      </c>
    </row>
    <row r="830" spans="4:8" x14ac:dyDescent="0.25">
      <c r="D830">
        <v>803</v>
      </c>
      <c r="E830">
        <f t="shared" si="40"/>
        <v>8.0299999999999994</v>
      </c>
      <c r="F830" s="10">
        <f t="shared" si="41"/>
        <v>293.13000001446244</v>
      </c>
      <c r="G830" s="10">
        <f t="shared" si="39"/>
        <v>293.1300000140883</v>
      </c>
      <c r="H830">
        <v>293.13</v>
      </c>
    </row>
    <row r="831" spans="4:8" x14ac:dyDescent="0.25">
      <c r="D831">
        <v>804</v>
      </c>
      <c r="E831">
        <f t="shared" si="40"/>
        <v>8.0400000000000009</v>
      </c>
      <c r="F831" s="10">
        <f t="shared" si="41"/>
        <v>293.1300000140883</v>
      </c>
      <c r="G831" s="10">
        <f t="shared" si="39"/>
        <v>293.13000001372382</v>
      </c>
      <c r="H831">
        <v>293.13</v>
      </c>
    </row>
    <row r="832" spans="4:8" x14ac:dyDescent="0.25">
      <c r="D832">
        <v>805</v>
      </c>
      <c r="E832">
        <f t="shared" si="40"/>
        <v>8.0500000000000007</v>
      </c>
      <c r="F832" s="10">
        <f t="shared" si="41"/>
        <v>293.13000001372382</v>
      </c>
      <c r="G832" s="10">
        <f t="shared" si="39"/>
        <v>293.13000001336877</v>
      </c>
      <c r="H832">
        <v>293.13</v>
      </c>
    </row>
    <row r="833" spans="4:8" x14ac:dyDescent="0.25">
      <c r="D833">
        <v>806</v>
      </c>
      <c r="E833">
        <f t="shared" si="40"/>
        <v>8.06</v>
      </c>
      <c r="F833" s="10">
        <f t="shared" si="41"/>
        <v>293.13000001336877</v>
      </c>
      <c r="G833" s="10">
        <f t="shared" si="39"/>
        <v>293.13000001302294</v>
      </c>
      <c r="H833">
        <v>293.13</v>
      </c>
    </row>
    <row r="834" spans="4:8" x14ac:dyDescent="0.25">
      <c r="D834">
        <v>807</v>
      </c>
      <c r="E834">
        <f t="shared" si="40"/>
        <v>8.07</v>
      </c>
      <c r="F834" s="10">
        <f t="shared" si="41"/>
        <v>293.13000001302294</v>
      </c>
      <c r="G834" s="10">
        <f t="shared" si="39"/>
        <v>293.13000001268603</v>
      </c>
      <c r="H834">
        <v>293.13</v>
      </c>
    </row>
    <row r="835" spans="4:8" x14ac:dyDescent="0.25">
      <c r="D835">
        <v>808</v>
      </c>
      <c r="E835">
        <f t="shared" si="40"/>
        <v>8.08</v>
      </c>
      <c r="F835" s="10">
        <f t="shared" si="41"/>
        <v>293.13000001268603</v>
      </c>
      <c r="G835" s="10">
        <f t="shared" si="39"/>
        <v>293.13000001235781</v>
      </c>
      <c r="H835">
        <v>293.13</v>
      </c>
    </row>
    <row r="836" spans="4:8" x14ac:dyDescent="0.25">
      <c r="D836">
        <v>809</v>
      </c>
      <c r="E836">
        <f t="shared" si="40"/>
        <v>8.09</v>
      </c>
      <c r="F836" s="10">
        <f t="shared" si="41"/>
        <v>293.13000001235781</v>
      </c>
      <c r="G836" s="10">
        <f t="shared" si="39"/>
        <v>293.13000001203812</v>
      </c>
      <c r="H836">
        <v>293.13</v>
      </c>
    </row>
    <row r="837" spans="4:8" x14ac:dyDescent="0.25">
      <c r="D837">
        <v>810</v>
      </c>
      <c r="E837">
        <f t="shared" si="40"/>
        <v>8.1</v>
      </c>
      <c r="F837" s="10">
        <f t="shared" si="41"/>
        <v>293.13000001203812</v>
      </c>
      <c r="G837" s="10">
        <f t="shared" si="39"/>
        <v>293.13000001172668</v>
      </c>
      <c r="H837">
        <v>293.13</v>
      </c>
    </row>
    <row r="838" spans="4:8" x14ac:dyDescent="0.25">
      <c r="D838">
        <v>811</v>
      </c>
      <c r="E838">
        <f t="shared" si="40"/>
        <v>8.11</v>
      </c>
      <c r="F838" s="10">
        <f t="shared" si="41"/>
        <v>293.13000001172668</v>
      </c>
      <c r="G838" s="10">
        <f t="shared" si="39"/>
        <v>293.13000001142331</v>
      </c>
      <c r="H838">
        <v>293.13</v>
      </c>
    </row>
    <row r="839" spans="4:8" x14ac:dyDescent="0.25">
      <c r="D839">
        <v>812</v>
      </c>
      <c r="E839">
        <f t="shared" si="40"/>
        <v>8.120000000000001</v>
      </c>
      <c r="F839" s="10">
        <f t="shared" si="41"/>
        <v>293.13000001142331</v>
      </c>
      <c r="G839" s="10">
        <f t="shared" si="39"/>
        <v>293.13000001112778</v>
      </c>
      <c r="H839">
        <v>293.13</v>
      </c>
    </row>
    <row r="840" spans="4:8" x14ac:dyDescent="0.25">
      <c r="D840">
        <v>813</v>
      </c>
      <c r="E840">
        <f t="shared" si="40"/>
        <v>8.1300000000000008</v>
      </c>
      <c r="F840" s="10">
        <f t="shared" si="41"/>
        <v>293.13000001112778</v>
      </c>
      <c r="G840" s="10">
        <f t="shared" si="39"/>
        <v>293.13000001083992</v>
      </c>
      <c r="H840">
        <v>293.13</v>
      </c>
    </row>
    <row r="841" spans="4:8" x14ac:dyDescent="0.25">
      <c r="D841">
        <v>814</v>
      </c>
      <c r="E841">
        <f t="shared" si="40"/>
        <v>8.14</v>
      </c>
      <c r="F841" s="10">
        <f t="shared" si="41"/>
        <v>293.13000001083992</v>
      </c>
      <c r="G841" s="10">
        <f t="shared" si="39"/>
        <v>293.13000001055951</v>
      </c>
      <c r="H841">
        <v>293.13</v>
      </c>
    </row>
    <row r="842" spans="4:8" x14ac:dyDescent="0.25">
      <c r="D842">
        <v>815</v>
      </c>
      <c r="E842">
        <f t="shared" si="40"/>
        <v>8.15</v>
      </c>
      <c r="F842" s="10">
        <f t="shared" si="41"/>
        <v>293.13000001055951</v>
      </c>
      <c r="G842" s="10">
        <f t="shared" si="39"/>
        <v>293.13000001028632</v>
      </c>
      <c r="H842">
        <v>293.13</v>
      </c>
    </row>
    <row r="843" spans="4:8" x14ac:dyDescent="0.25">
      <c r="D843">
        <v>816</v>
      </c>
      <c r="E843">
        <f t="shared" si="40"/>
        <v>8.16</v>
      </c>
      <c r="F843" s="10">
        <f t="shared" si="41"/>
        <v>293.13000001028632</v>
      </c>
      <c r="G843" s="10">
        <f t="shared" si="39"/>
        <v>293.13000001002024</v>
      </c>
      <c r="H843">
        <v>293.13</v>
      </c>
    </row>
    <row r="844" spans="4:8" x14ac:dyDescent="0.25">
      <c r="D844">
        <v>817</v>
      </c>
      <c r="E844">
        <f t="shared" si="40"/>
        <v>8.17</v>
      </c>
      <c r="F844" s="10">
        <f t="shared" si="41"/>
        <v>293.13000001002024</v>
      </c>
      <c r="G844" s="10">
        <f t="shared" si="39"/>
        <v>293.13000000976103</v>
      </c>
      <c r="H844">
        <v>293.13</v>
      </c>
    </row>
    <row r="845" spans="4:8" x14ac:dyDescent="0.25">
      <c r="D845">
        <v>818</v>
      </c>
      <c r="E845">
        <f t="shared" si="40"/>
        <v>8.18</v>
      </c>
      <c r="F845" s="10">
        <f t="shared" si="41"/>
        <v>293.13000000976103</v>
      </c>
      <c r="G845" s="10">
        <f t="shared" si="39"/>
        <v>293.13000000950854</v>
      </c>
      <c r="H845">
        <v>293.13</v>
      </c>
    </row>
    <row r="846" spans="4:8" x14ac:dyDescent="0.25">
      <c r="D846">
        <v>819</v>
      </c>
      <c r="E846">
        <f t="shared" si="40"/>
        <v>8.19</v>
      </c>
      <c r="F846" s="10">
        <f t="shared" si="41"/>
        <v>293.13000000950854</v>
      </c>
      <c r="G846" s="10">
        <f t="shared" si="39"/>
        <v>293.13000000926252</v>
      </c>
      <c r="H846">
        <v>293.13</v>
      </c>
    </row>
    <row r="847" spans="4:8" x14ac:dyDescent="0.25">
      <c r="D847">
        <v>820</v>
      </c>
      <c r="E847">
        <f t="shared" si="40"/>
        <v>8.1999999999999993</v>
      </c>
      <c r="F847" s="10">
        <f t="shared" si="41"/>
        <v>293.13000000926252</v>
      </c>
      <c r="G847" s="10">
        <f t="shared" si="39"/>
        <v>293.13000000902287</v>
      </c>
      <c r="H847">
        <v>293.13</v>
      </c>
    </row>
    <row r="848" spans="4:8" x14ac:dyDescent="0.25">
      <c r="D848">
        <v>821</v>
      </c>
      <c r="E848">
        <f t="shared" si="40"/>
        <v>8.2100000000000009</v>
      </c>
      <c r="F848" s="10">
        <f t="shared" si="41"/>
        <v>293.13000000902287</v>
      </c>
      <c r="G848" s="10">
        <f t="shared" si="39"/>
        <v>293.13000000878947</v>
      </c>
      <c r="H848">
        <v>293.13</v>
      </c>
    </row>
    <row r="849" spans="4:8" x14ac:dyDescent="0.25">
      <c r="D849">
        <v>822</v>
      </c>
      <c r="E849">
        <f t="shared" si="40"/>
        <v>8.2200000000000006</v>
      </c>
      <c r="F849" s="10">
        <f t="shared" si="41"/>
        <v>293.13000000878947</v>
      </c>
      <c r="G849" s="10">
        <f t="shared" si="39"/>
        <v>293.13000000856209</v>
      </c>
      <c r="H849">
        <v>293.13</v>
      </c>
    </row>
    <row r="850" spans="4:8" x14ac:dyDescent="0.25">
      <c r="D850">
        <v>823</v>
      </c>
      <c r="E850">
        <f t="shared" si="40"/>
        <v>8.23</v>
      </c>
      <c r="F850" s="10">
        <f t="shared" si="41"/>
        <v>293.13000000856209</v>
      </c>
      <c r="G850" s="10">
        <f t="shared" si="39"/>
        <v>293.13000000834057</v>
      </c>
      <c r="H850">
        <v>293.13</v>
      </c>
    </row>
    <row r="851" spans="4:8" x14ac:dyDescent="0.25">
      <c r="D851">
        <v>824</v>
      </c>
      <c r="E851">
        <f t="shared" si="40"/>
        <v>8.24</v>
      </c>
      <c r="F851" s="10">
        <f t="shared" si="41"/>
        <v>293.13000000834057</v>
      </c>
      <c r="G851" s="10">
        <f t="shared" si="39"/>
        <v>293.1300000081248</v>
      </c>
      <c r="H851">
        <v>293.13</v>
      </c>
    </row>
    <row r="852" spans="4:8" x14ac:dyDescent="0.25">
      <c r="D852">
        <v>825</v>
      </c>
      <c r="E852">
        <f t="shared" si="40"/>
        <v>8.25</v>
      </c>
      <c r="F852" s="10">
        <f t="shared" si="41"/>
        <v>293.1300000081248</v>
      </c>
      <c r="G852" s="10">
        <f t="shared" si="39"/>
        <v>293.13000000791459</v>
      </c>
      <c r="H852">
        <v>293.13</v>
      </c>
    </row>
    <row r="853" spans="4:8" x14ac:dyDescent="0.25">
      <c r="D853">
        <v>826</v>
      </c>
      <c r="E853">
        <f t="shared" si="40"/>
        <v>8.26</v>
      </c>
      <c r="F853" s="10">
        <f t="shared" si="41"/>
        <v>293.13000000791459</v>
      </c>
      <c r="G853" s="10">
        <f t="shared" si="39"/>
        <v>293.13000000770984</v>
      </c>
      <c r="H853">
        <v>293.13</v>
      </c>
    </row>
    <row r="854" spans="4:8" x14ac:dyDescent="0.25">
      <c r="D854">
        <v>827</v>
      </c>
      <c r="E854">
        <f t="shared" si="40"/>
        <v>8.27</v>
      </c>
      <c r="F854" s="10">
        <f t="shared" si="41"/>
        <v>293.13000000770984</v>
      </c>
      <c r="G854" s="10">
        <f t="shared" si="39"/>
        <v>293.13000000751038</v>
      </c>
      <c r="H854">
        <v>293.13</v>
      </c>
    </row>
    <row r="855" spans="4:8" x14ac:dyDescent="0.25">
      <c r="D855">
        <v>828</v>
      </c>
      <c r="E855">
        <f t="shared" si="40"/>
        <v>8.2799999999999994</v>
      </c>
      <c r="F855" s="10">
        <f t="shared" si="41"/>
        <v>293.13000000751038</v>
      </c>
      <c r="G855" s="10">
        <f t="shared" si="39"/>
        <v>293.13000000731608</v>
      </c>
      <c r="H855">
        <v>293.13</v>
      </c>
    </row>
    <row r="856" spans="4:8" x14ac:dyDescent="0.25">
      <c r="D856">
        <v>829</v>
      </c>
      <c r="E856">
        <f t="shared" si="40"/>
        <v>8.2900000000000009</v>
      </c>
      <c r="F856" s="10">
        <f t="shared" si="41"/>
        <v>293.13000000731608</v>
      </c>
      <c r="G856" s="10">
        <f t="shared" si="39"/>
        <v>293.1300000071268</v>
      </c>
      <c r="H856">
        <v>293.13</v>
      </c>
    </row>
    <row r="857" spans="4:8" x14ac:dyDescent="0.25">
      <c r="D857">
        <v>830</v>
      </c>
      <c r="E857">
        <f t="shared" si="40"/>
        <v>8.3000000000000007</v>
      </c>
      <c r="F857" s="10">
        <f t="shared" si="41"/>
        <v>293.1300000071268</v>
      </c>
      <c r="G857" s="10">
        <f t="shared" si="39"/>
        <v>293.1300000069424</v>
      </c>
      <c r="H857">
        <v>293.13</v>
      </c>
    </row>
    <row r="858" spans="4:8" x14ac:dyDescent="0.25">
      <c r="D858">
        <v>831</v>
      </c>
      <c r="E858">
        <f t="shared" si="40"/>
        <v>8.31</v>
      </c>
      <c r="F858" s="10">
        <f t="shared" si="41"/>
        <v>293.1300000069424</v>
      </c>
      <c r="G858" s="10">
        <f t="shared" si="39"/>
        <v>293.13000000676277</v>
      </c>
      <c r="H858">
        <v>293.13</v>
      </c>
    </row>
    <row r="859" spans="4:8" x14ac:dyDescent="0.25">
      <c r="D859">
        <v>832</v>
      </c>
      <c r="E859">
        <f t="shared" si="40"/>
        <v>8.32</v>
      </c>
      <c r="F859" s="10">
        <f t="shared" si="41"/>
        <v>293.13000000676277</v>
      </c>
      <c r="G859" s="10">
        <f t="shared" ref="G859:G922" si="42">F859-((($B$24*$B$25*(F859-$G$6))/1000)/($G$15*$G$16*$G$13))</f>
        <v>293.13000000658781</v>
      </c>
      <c r="H859">
        <v>293.13</v>
      </c>
    </row>
    <row r="860" spans="4:8" x14ac:dyDescent="0.25">
      <c r="D860">
        <v>833</v>
      </c>
      <c r="E860">
        <f t="shared" ref="E860:E923" si="43">D860*$B$16</f>
        <v>8.33</v>
      </c>
      <c r="F860" s="10">
        <f t="shared" si="41"/>
        <v>293.13000000658781</v>
      </c>
      <c r="G860" s="10">
        <f t="shared" si="42"/>
        <v>293.13000000641739</v>
      </c>
      <c r="H860">
        <v>293.13</v>
      </c>
    </row>
    <row r="861" spans="4:8" x14ac:dyDescent="0.25">
      <c r="D861">
        <v>834</v>
      </c>
      <c r="E861">
        <f t="shared" si="43"/>
        <v>8.34</v>
      </c>
      <c r="F861" s="10">
        <f t="shared" si="41"/>
        <v>293.13000000641739</v>
      </c>
      <c r="G861" s="10">
        <f t="shared" si="42"/>
        <v>293.13000000625135</v>
      </c>
      <c r="H861">
        <v>293.13</v>
      </c>
    </row>
    <row r="862" spans="4:8" x14ac:dyDescent="0.25">
      <c r="D862">
        <v>835</v>
      </c>
      <c r="E862">
        <f t="shared" si="43"/>
        <v>8.35</v>
      </c>
      <c r="F862" s="10">
        <f t="shared" ref="F862:F925" si="44">G861</f>
        <v>293.13000000625135</v>
      </c>
      <c r="G862" s="10">
        <f t="shared" si="42"/>
        <v>293.13000000608963</v>
      </c>
      <c r="H862">
        <v>293.13</v>
      </c>
    </row>
    <row r="863" spans="4:8" x14ac:dyDescent="0.25">
      <c r="D863">
        <v>836</v>
      </c>
      <c r="E863">
        <f t="shared" si="43"/>
        <v>8.36</v>
      </c>
      <c r="F863" s="10">
        <f t="shared" si="44"/>
        <v>293.13000000608963</v>
      </c>
      <c r="G863" s="10">
        <f t="shared" si="42"/>
        <v>293.13000000593206</v>
      </c>
      <c r="H863">
        <v>293.13</v>
      </c>
    </row>
    <row r="864" spans="4:8" x14ac:dyDescent="0.25">
      <c r="D864">
        <v>837</v>
      </c>
      <c r="E864">
        <f t="shared" si="43"/>
        <v>8.370000000000001</v>
      </c>
      <c r="F864" s="10">
        <f t="shared" si="44"/>
        <v>293.13000000593206</v>
      </c>
      <c r="G864" s="10">
        <f t="shared" si="42"/>
        <v>293.13000000577858</v>
      </c>
      <c r="H864">
        <v>293.13</v>
      </c>
    </row>
    <row r="865" spans="4:8" x14ac:dyDescent="0.25">
      <c r="D865">
        <v>838</v>
      </c>
      <c r="E865">
        <f t="shared" si="43"/>
        <v>8.3800000000000008</v>
      </c>
      <c r="F865" s="10">
        <f t="shared" si="44"/>
        <v>293.13000000577858</v>
      </c>
      <c r="G865" s="10">
        <f t="shared" si="42"/>
        <v>293.13000000562909</v>
      </c>
      <c r="H865">
        <v>293.13</v>
      </c>
    </row>
    <row r="866" spans="4:8" x14ac:dyDescent="0.25">
      <c r="D866">
        <v>839</v>
      </c>
      <c r="E866">
        <f t="shared" si="43"/>
        <v>8.39</v>
      </c>
      <c r="F866" s="10">
        <f t="shared" si="44"/>
        <v>293.13000000562909</v>
      </c>
      <c r="G866" s="10">
        <f t="shared" si="42"/>
        <v>293.13000000548345</v>
      </c>
      <c r="H866">
        <v>293.13</v>
      </c>
    </row>
    <row r="867" spans="4:8" x14ac:dyDescent="0.25">
      <c r="D867">
        <v>840</v>
      </c>
      <c r="E867">
        <f t="shared" si="43"/>
        <v>8.4</v>
      </c>
      <c r="F867" s="10">
        <f t="shared" si="44"/>
        <v>293.13000000548345</v>
      </c>
      <c r="G867" s="10">
        <f t="shared" si="42"/>
        <v>293.13000000534157</v>
      </c>
      <c r="H867">
        <v>293.13</v>
      </c>
    </row>
    <row r="868" spans="4:8" x14ac:dyDescent="0.25">
      <c r="D868">
        <v>841</v>
      </c>
      <c r="E868">
        <f t="shared" si="43"/>
        <v>8.41</v>
      </c>
      <c r="F868" s="10">
        <f t="shared" si="44"/>
        <v>293.13000000534157</v>
      </c>
      <c r="G868" s="10">
        <f t="shared" si="42"/>
        <v>293.13000000520339</v>
      </c>
      <c r="H868">
        <v>293.13</v>
      </c>
    </row>
    <row r="869" spans="4:8" x14ac:dyDescent="0.25">
      <c r="D869">
        <v>842</v>
      </c>
      <c r="E869">
        <f t="shared" si="43"/>
        <v>8.42</v>
      </c>
      <c r="F869" s="10">
        <f t="shared" si="44"/>
        <v>293.13000000520339</v>
      </c>
      <c r="G869" s="10">
        <f t="shared" si="42"/>
        <v>293.13000000506878</v>
      </c>
      <c r="H869">
        <v>293.13</v>
      </c>
    </row>
    <row r="870" spans="4:8" x14ac:dyDescent="0.25">
      <c r="D870">
        <v>843</v>
      </c>
      <c r="E870">
        <f t="shared" si="43"/>
        <v>8.43</v>
      </c>
      <c r="F870" s="10">
        <f t="shared" si="44"/>
        <v>293.13000000506878</v>
      </c>
      <c r="G870" s="10">
        <f t="shared" si="42"/>
        <v>293.13000000493764</v>
      </c>
      <c r="H870">
        <v>293.13</v>
      </c>
    </row>
    <row r="871" spans="4:8" x14ac:dyDescent="0.25">
      <c r="D871">
        <v>844</v>
      </c>
      <c r="E871">
        <f t="shared" si="43"/>
        <v>8.44</v>
      </c>
      <c r="F871" s="10">
        <f t="shared" si="44"/>
        <v>293.13000000493764</v>
      </c>
      <c r="G871" s="10">
        <f t="shared" si="42"/>
        <v>293.13000000480992</v>
      </c>
      <c r="H871">
        <v>293.13</v>
      </c>
    </row>
    <row r="872" spans="4:8" x14ac:dyDescent="0.25">
      <c r="D872">
        <v>845</v>
      </c>
      <c r="E872">
        <f t="shared" si="43"/>
        <v>8.4499999999999993</v>
      </c>
      <c r="F872" s="10">
        <f t="shared" si="44"/>
        <v>293.13000000480992</v>
      </c>
      <c r="G872" s="10">
        <f t="shared" si="42"/>
        <v>293.13000000468548</v>
      </c>
      <c r="H872">
        <v>293.13</v>
      </c>
    </row>
    <row r="873" spans="4:8" x14ac:dyDescent="0.25">
      <c r="D873">
        <v>846</v>
      </c>
      <c r="E873">
        <f t="shared" si="43"/>
        <v>8.4600000000000009</v>
      </c>
      <c r="F873" s="10">
        <f t="shared" si="44"/>
        <v>293.13000000468548</v>
      </c>
      <c r="G873" s="10">
        <f t="shared" si="42"/>
        <v>293.13000000456429</v>
      </c>
      <c r="H873">
        <v>293.13</v>
      </c>
    </row>
    <row r="874" spans="4:8" x14ac:dyDescent="0.25">
      <c r="D874">
        <v>847</v>
      </c>
      <c r="E874">
        <f t="shared" si="43"/>
        <v>8.4700000000000006</v>
      </c>
      <c r="F874" s="10">
        <f t="shared" si="44"/>
        <v>293.13000000456429</v>
      </c>
      <c r="G874" s="10">
        <f t="shared" si="42"/>
        <v>293.13000000444623</v>
      </c>
      <c r="H874">
        <v>293.13</v>
      </c>
    </row>
    <row r="875" spans="4:8" x14ac:dyDescent="0.25">
      <c r="D875">
        <v>848</v>
      </c>
      <c r="E875">
        <f t="shared" si="43"/>
        <v>8.48</v>
      </c>
      <c r="F875" s="10">
        <f t="shared" si="44"/>
        <v>293.13000000444623</v>
      </c>
      <c r="G875" s="10">
        <f t="shared" si="42"/>
        <v>293.13000000433118</v>
      </c>
      <c r="H875">
        <v>293.13</v>
      </c>
    </row>
    <row r="876" spans="4:8" x14ac:dyDescent="0.25">
      <c r="D876">
        <v>849</v>
      </c>
      <c r="E876">
        <f t="shared" si="43"/>
        <v>8.49</v>
      </c>
      <c r="F876" s="10">
        <f t="shared" si="44"/>
        <v>293.13000000433118</v>
      </c>
      <c r="G876" s="10">
        <f t="shared" si="42"/>
        <v>293.13000000421914</v>
      </c>
      <c r="H876">
        <v>293.13</v>
      </c>
    </row>
    <row r="877" spans="4:8" x14ac:dyDescent="0.25">
      <c r="D877">
        <v>850</v>
      </c>
      <c r="E877">
        <f t="shared" si="43"/>
        <v>8.5</v>
      </c>
      <c r="F877" s="10">
        <f t="shared" si="44"/>
        <v>293.13000000421914</v>
      </c>
      <c r="G877" s="10">
        <f t="shared" si="42"/>
        <v>293.13000000411</v>
      </c>
      <c r="H877">
        <v>293.13</v>
      </c>
    </row>
    <row r="878" spans="4:8" x14ac:dyDescent="0.25">
      <c r="D878">
        <v>851</v>
      </c>
      <c r="E878">
        <f t="shared" si="43"/>
        <v>8.51</v>
      </c>
      <c r="F878" s="10">
        <f t="shared" si="44"/>
        <v>293.13000000411</v>
      </c>
      <c r="G878" s="10">
        <f t="shared" si="42"/>
        <v>293.13000000400365</v>
      </c>
      <c r="H878">
        <v>293.13</v>
      </c>
    </row>
    <row r="879" spans="4:8" x14ac:dyDescent="0.25">
      <c r="D879">
        <v>852</v>
      </c>
      <c r="E879">
        <f t="shared" si="43"/>
        <v>8.52</v>
      </c>
      <c r="F879" s="10">
        <f t="shared" si="44"/>
        <v>293.13000000400365</v>
      </c>
      <c r="G879" s="10">
        <f t="shared" si="42"/>
        <v>293.13000000390008</v>
      </c>
      <c r="H879">
        <v>293.13</v>
      </c>
    </row>
    <row r="880" spans="4:8" x14ac:dyDescent="0.25">
      <c r="D880">
        <v>853</v>
      </c>
      <c r="E880">
        <f t="shared" si="43"/>
        <v>8.5299999999999994</v>
      </c>
      <c r="F880" s="10">
        <f t="shared" si="44"/>
        <v>293.13000000390008</v>
      </c>
      <c r="G880" s="10">
        <f t="shared" si="42"/>
        <v>293.13000000379918</v>
      </c>
      <c r="H880">
        <v>293.13</v>
      </c>
    </row>
    <row r="881" spans="4:8" x14ac:dyDescent="0.25">
      <c r="D881">
        <v>854</v>
      </c>
      <c r="E881">
        <f t="shared" si="43"/>
        <v>8.5400000000000009</v>
      </c>
      <c r="F881" s="10">
        <f t="shared" si="44"/>
        <v>293.13000000379918</v>
      </c>
      <c r="G881" s="10">
        <f t="shared" si="42"/>
        <v>293.1300000037009</v>
      </c>
      <c r="H881">
        <v>293.13</v>
      </c>
    </row>
    <row r="882" spans="4:8" x14ac:dyDescent="0.25">
      <c r="D882">
        <v>855</v>
      </c>
      <c r="E882">
        <f t="shared" si="43"/>
        <v>8.5500000000000007</v>
      </c>
      <c r="F882" s="10">
        <f t="shared" si="44"/>
        <v>293.1300000037009</v>
      </c>
      <c r="G882" s="10">
        <f t="shared" si="42"/>
        <v>293.13000000360518</v>
      </c>
      <c r="H882">
        <v>293.13</v>
      </c>
    </row>
    <row r="883" spans="4:8" x14ac:dyDescent="0.25">
      <c r="D883">
        <v>856</v>
      </c>
      <c r="E883">
        <f t="shared" si="43"/>
        <v>8.56</v>
      </c>
      <c r="F883" s="10">
        <f t="shared" si="44"/>
        <v>293.13000000360518</v>
      </c>
      <c r="G883" s="10">
        <f t="shared" si="42"/>
        <v>293.1300000035119</v>
      </c>
      <c r="H883">
        <v>293.13</v>
      </c>
    </row>
    <row r="884" spans="4:8" x14ac:dyDescent="0.25">
      <c r="D884">
        <v>857</v>
      </c>
      <c r="E884">
        <f t="shared" si="43"/>
        <v>8.57</v>
      </c>
      <c r="F884" s="10">
        <f t="shared" si="44"/>
        <v>293.1300000035119</v>
      </c>
      <c r="G884" s="10">
        <f t="shared" si="42"/>
        <v>293.13000000342106</v>
      </c>
      <c r="H884">
        <v>293.13</v>
      </c>
    </row>
    <row r="885" spans="4:8" x14ac:dyDescent="0.25">
      <c r="D885">
        <v>858</v>
      </c>
      <c r="E885">
        <f t="shared" si="43"/>
        <v>8.58</v>
      </c>
      <c r="F885" s="10">
        <f t="shared" si="44"/>
        <v>293.13000000342106</v>
      </c>
      <c r="G885" s="10">
        <f t="shared" si="42"/>
        <v>293.13000000333255</v>
      </c>
      <c r="H885">
        <v>293.13</v>
      </c>
    </row>
    <row r="886" spans="4:8" x14ac:dyDescent="0.25">
      <c r="D886">
        <v>859</v>
      </c>
      <c r="E886">
        <f t="shared" si="43"/>
        <v>8.59</v>
      </c>
      <c r="F886" s="10">
        <f t="shared" si="44"/>
        <v>293.13000000333255</v>
      </c>
      <c r="G886" s="10">
        <f t="shared" si="42"/>
        <v>293.13000000324632</v>
      </c>
      <c r="H886">
        <v>293.13</v>
      </c>
    </row>
    <row r="887" spans="4:8" x14ac:dyDescent="0.25">
      <c r="D887">
        <v>860</v>
      </c>
      <c r="E887">
        <f t="shared" si="43"/>
        <v>8.6</v>
      </c>
      <c r="F887" s="10">
        <f t="shared" si="44"/>
        <v>293.13000000324632</v>
      </c>
      <c r="G887" s="10">
        <f t="shared" si="42"/>
        <v>293.13000000316237</v>
      </c>
      <c r="H887">
        <v>293.13</v>
      </c>
    </row>
    <row r="888" spans="4:8" x14ac:dyDescent="0.25">
      <c r="D888">
        <v>861</v>
      </c>
      <c r="E888">
        <f t="shared" si="43"/>
        <v>8.61</v>
      </c>
      <c r="F888" s="10">
        <f t="shared" si="44"/>
        <v>293.13000000316237</v>
      </c>
      <c r="G888" s="10">
        <f t="shared" si="42"/>
        <v>293.13000000308057</v>
      </c>
      <c r="H888">
        <v>293.13</v>
      </c>
    </row>
    <row r="889" spans="4:8" x14ac:dyDescent="0.25">
      <c r="D889">
        <v>862</v>
      </c>
      <c r="E889">
        <f t="shared" si="43"/>
        <v>8.620000000000001</v>
      </c>
      <c r="F889" s="10">
        <f t="shared" si="44"/>
        <v>293.13000000308057</v>
      </c>
      <c r="G889" s="10">
        <f t="shared" si="42"/>
        <v>293.13000000300087</v>
      </c>
      <c r="H889">
        <v>293.13</v>
      </c>
    </row>
    <row r="890" spans="4:8" x14ac:dyDescent="0.25">
      <c r="D890">
        <v>863</v>
      </c>
      <c r="E890">
        <f t="shared" si="43"/>
        <v>8.6300000000000008</v>
      </c>
      <c r="F890" s="10">
        <f t="shared" si="44"/>
        <v>293.13000000300087</v>
      </c>
      <c r="G890" s="10">
        <f t="shared" si="42"/>
        <v>293.13000000292323</v>
      </c>
      <c r="H890">
        <v>293.13</v>
      </c>
    </row>
    <row r="891" spans="4:8" x14ac:dyDescent="0.25">
      <c r="D891">
        <v>864</v>
      </c>
      <c r="E891">
        <f t="shared" si="43"/>
        <v>8.64</v>
      </c>
      <c r="F891" s="10">
        <f t="shared" si="44"/>
        <v>293.13000000292323</v>
      </c>
      <c r="G891" s="10">
        <f t="shared" si="42"/>
        <v>293.13000000284762</v>
      </c>
      <c r="H891">
        <v>293.13</v>
      </c>
    </row>
    <row r="892" spans="4:8" x14ac:dyDescent="0.25">
      <c r="D892">
        <v>865</v>
      </c>
      <c r="E892">
        <f t="shared" si="43"/>
        <v>8.65</v>
      </c>
      <c r="F892" s="10">
        <f t="shared" si="44"/>
        <v>293.13000000284762</v>
      </c>
      <c r="G892" s="10">
        <f t="shared" si="42"/>
        <v>293.13000000277395</v>
      </c>
      <c r="H892">
        <v>293.13</v>
      </c>
    </row>
    <row r="893" spans="4:8" x14ac:dyDescent="0.25">
      <c r="D893">
        <v>866</v>
      </c>
      <c r="E893">
        <f t="shared" si="43"/>
        <v>8.66</v>
      </c>
      <c r="F893" s="10">
        <f t="shared" si="44"/>
        <v>293.13000000277395</v>
      </c>
      <c r="G893" s="10">
        <f t="shared" si="42"/>
        <v>293.13000000270222</v>
      </c>
      <c r="H893">
        <v>293.13</v>
      </c>
    </row>
    <row r="894" spans="4:8" x14ac:dyDescent="0.25">
      <c r="D894">
        <v>867</v>
      </c>
      <c r="E894">
        <f t="shared" si="43"/>
        <v>8.67</v>
      </c>
      <c r="F894" s="10">
        <f t="shared" si="44"/>
        <v>293.13000000270222</v>
      </c>
      <c r="G894" s="10">
        <f t="shared" si="42"/>
        <v>293.1300000026323</v>
      </c>
      <c r="H894">
        <v>293.13</v>
      </c>
    </row>
    <row r="895" spans="4:8" x14ac:dyDescent="0.25">
      <c r="D895">
        <v>868</v>
      </c>
      <c r="E895">
        <f t="shared" si="43"/>
        <v>8.68</v>
      </c>
      <c r="F895" s="10">
        <f t="shared" si="44"/>
        <v>293.1300000026323</v>
      </c>
      <c r="G895" s="10">
        <f t="shared" si="42"/>
        <v>293.1300000025642</v>
      </c>
      <c r="H895">
        <v>293.13</v>
      </c>
    </row>
    <row r="896" spans="4:8" x14ac:dyDescent="0.25">
      <c r="D896">
        <v>869</v>
      </c>
      <c r="E896">
        <f t="shared" si="43"/>
        <v>8.69</v>
      </c>
      <c r="F896" s="10">
        <f t="shared" si="44"/>
        <v>293.1300000025642</v>
      </c>
      <c r="G896" s="10">
        <f t="shared" si="42"/>
        <v>293.13000000249787</v>
      </c>
      <c r="H896">
        <v>293.13</v>
      </c>
    </row>
    <row r="897" spans="4:8" x14ac:dyDescent="0.25">
      <c r="D897">
        <v>870</v>
      </c>
      <c r="E897">
        <f t="shared" si="43"/>
        <v>8.7000000000000011</v>
      </c>
      <c r="F897" s="10">
        <f t="shared" si="44"/>
        <v>293.13000000249787</v>
      </c>
      <c r="G897" s="10">
        <f t="shared" si="42"/>
        <v>293.13000000243323</v>
      </c>
      <c r="H897">
        <v>293.13</v>
      </c>
    </row>
    <row r="898" spans="4:8" x14ac:dyDescent="0.25">
      <c r="D898">
        <v>871</v>
      </c>
      <c r="E898">
        <f t="shared" si="43"/>
        <v>8.7100000000000009</v>
      </c>
      <c r="F898" s="10">
        <f t="shared" si="44"/>
        <v>293.13000000243323</v>
      </c>
      <c r="G898" s="10">
        <f t="shared" si="42"/>
        <v>293.13000000237031</v>
      </c>
      <c r="H898">
        <v>293.13</v>
      </c>
    </row>
    <row r="899" spans="4:8" x14ac:dyDescent="0.25">
      <c r="D899">
        <v>872</v>
      </c>
      <c r="E899">
        <f t="shared" si="43"/>
        <v>8.7200000000000006</v>
      </c>
      <c r="F899" s="10">
        <f t="shared" si="44"/>
        <v>293.13000000237031</v>
      </c>
      <c r="G899" s="10">
        <f t="shared" si="42"/>
        <v>293.13000000230898</v>
      </c>
      <c r="H899">
        <v>293.13</v>
      </c>
    </row>
    <row r="900" spans="4:8" x14ac:dyDescent="0.25">
      <c r="D900">
        <v>873</v>
      </c>
      <c r="E900">
        <f t="shared" si="43"/>
        <v>8.73</v>
      </c>
      <c r="F900" s="10">
        <f t="shared" si="44"/>
        <v>293.13000000230898</v>
      </c>
      <c r="G900" s="10">
        <f t="shared" si="42"/>
        <v>293.13000000224923</v>
      </c>
      <c r="H900">
        <v>293.13</v>
      </c>
    </row>
    <row r="901" spans="4:8" x14ac:dyDescent="0.25">
      <c r="D901">
        <v>874</v>
      </c>
      <c r="E901">
        <f t="shared" si="43"/>
        <v>8.74</v>
      </c>
      <c r="F901" s="10">
        <f t="shared" si="44"/>
        <v>293.13000000224923</v>
      </c>
      <c r="G901" s="10">
        <f t="shared" si="42"/>
        <v>293.13000000219103</v>
      </c>
      <c r="H901">
        <v>293.13</v>
      </c>
    </row>
    <row r="902" spans="4:8" x14ac:dyDescent="0.25">
      <c r="D902">
        <v>875</v>
      </c>
      <c r="E902">
        <f t="shared" si="43"/>
        <v>8.75</v>
      </c>
      <c r="F902" s="10">
        <f t="shared" si="44"/>
        <v>293.13000000219103</v>
      </c>
      <c r="G902" s="10">
        <f t="shared" si="42"/>
        <v>293.13000000213435</v>
      </c>
      <c r="H902">
        <v>293.13</v>
      </c>
    </row>
    <row r="903" spans="4:8" x14ac:dyDescent="0.25">
      <c r="D903">
        <v>876</v>
      </c>
      <c r="E903">
        <f t="shared" si="43"/>
        <v>8.76</v>
      </c>
      <c r="F903" s="10">
        <f t="shared" si="44"/>
        <v>293.13000000213435</v>
      </c>
      <c r="G903" s="10">
        <f t="shared" si="42"/>
        <v>293.13000000207916</v>
      </c>
      <c r="H903">
        <v>293.13</v>
      </c>
    </row>
    <row r="904" spans="4:8" x14ac:dyDescent="0.25">
      <c r="D904">
        <v>877</v>
      </c>
      <c r="E904">
        <f t="shared" si="43"/>
        <v>8.77</v>
      </c>
      <c r="F904" s="10">
        <f t="shared" si="44"/>
        <v>293.13000000207916</v>
      </c>
      <c r="G904" s="10">
        <f t="shared" si="42"/>
        <v>293.13000000202538</v>
      </c>
      <c r="H904">
        <v>293.13</v>
      </c>
    </row>
    <row r="905" spans="4:8" x14ac:dyDescent="0.25">
      <c r="D905">
        <v>878</v>
      </c>
      <c r="E905">
        <f t="shared" si="43"/>
        <v>8.7799999999999994</v>
      </c>
      <c r="F905" s="10">
        <f t="shared" si="44"/>
        <v>293.13000000202538</v>
      </c>
      <c r="G905" s="10">
        <f t="shared" si="42"/>
        <v>293.13000000197297</v>
      </c>
      <c r="H905">
        <v>293.13</v>
      </c>
    </row>
    <row r="906" spans="4:8" x14ac:dyDescent="0.25">
      <c r="D906">
        <v>879</v>
      </c>
      <c r="E906">
        <f t="shared" si="43"/>
        <v>8.7900000000000009</v>
      </c>
      <c r="F906" s="10">
        <f t="shared" si="44"/>
        <v>293.13000000197297</v>
      </c>
      <c r="G906" s="10">
        <f t="shared" si="42"/>
        <v>293.13000000192193</v>
      </c>
      <c r="H906">
        <v>293.13</v>
      </c>
    </row>
    <row r="907" spans="4:8" x14ac:dyDescent="0.25">
      <c r="D907">
        <v>880</v>
      </c>
      <c r="E907">
        <f t="shared" si="43"/>
        <v>8.8000000000000007</v>
      </c>
      <c r="F907" s="10">
        <f t="shared" si="44"/>
        <v>293.13000000192193</v>
      </c>
      <c r="G907" s="10">
        <f t="shared" si="42"/>
        <v>293.13000000187219</v>
      </c>
      <c r="H907">
        <v>293.13</v>
      </c>
    </row>
    <row r="908" spans="4:8" x14ac:dyDescent="0.25">
      <c r="D908">
        <v>881</v>
      </c>
      <c r="E908">
        <f t="shared" si="43"/>
        <v>8.81</v>
      </c>
      <c r="F908" s="10">
        <f t="shared" si="44"/>
        <v>293.13000000187219</v>
      </c>
      <c r="G908" s="10">
        <f t="shared" si="42"/>
        <v>293.13000000182376</v>
      </c>
      <c r="H908">
        <v>293.13</v>
      </c>
    </row>
    <row r="909" spans="4:8" x14ac:dyDescent="0.25">
      <c r="D909">
        <v>882</v>
      </c>
      <c r="E909">
        <f t="shared" si="43"/>
        <v>8.82</v>
      </c>
      <c r="F909" s="10">
        <f t="shared" si="44"/>
        <v>293.13000000182376</v>
      </c>
      <c r="G909" s="10">
        <f t="shared" si="42"/>
        <v>293.13000000177658</v>
      </c>
      <c r="H909">
        <v>293.13</v>
      </c>
    </row>
    <row r="910" spans="4:8" x14ac:dyDescent="0.25">
      <c r="D910">
        <v>883</v>
      </c>
      <c r="E910">
        <f t="shared" si="43"/>
        <v>8.83</v>
      </c>
      <c r="F910" s="10">
        <f t="shared" si="44"/>
        <v>293.13000000177658</v>
      </c>
      <c r="G910" s="10">
        <f t="shared" si="42"/>
        <v>293.13000000173059</v>
      </c>
      <c r="H910">
        <v>293.13</v>
      </c>
    </row>
    <row r="911" spans="4:8" x14ac:dyDescent="0.25">
      <c r="D911">
        <v>884</v>
      </c>
      <c r="E911">
        <f t="shared" si="43"/>
        <v>8.84</v>
      </c>
      <c r="F911" s="10">
        <f t="shared" si="44"/>
        <v>293.13000000173059</v>
      </c>
      <c r="G911" s="10">
        <f t="shared" si="42"/>
        <v>293.1300000016858</v>
      </c>
      <c r="H911">
        <v>293.13</v>
      </c>
    </row>
    <row r="912" spans="4:8" x14ac:dyDescent="0.25">
      <c r="D912">
        <v>885</v>
      </c>
      <c r="E912">
        <f t="shared" si="43"/>
        <v>8.85</v>
      </c>
      <c r="F912" s="10">
        <f t="shared" si="44"/>
        <v>293.1300000016858</v>
      </c>
      <c r="G912" s="10">
        <f t="shared" si="42"/>
        <v>293.1300000016422</v>
      </c>
      <c r="H912">
        <v>293.13</v>
      </c>
    </row>
    <row r="913" spans="4:8" x14ac:dyDescent="0.25">
      <c r="D913">
        <v>886</v>
      </c>
      <c r="E913">
        <f t="shared" si="43"/>
        <v>8.86</v>
      </c>
      <c r="F913" s="10">
        <f t="shared" si="44"/>
        <v>293.1300000016422</v>
      </c>
      <c r="G913" s="10">
        <f t="shared" si="42"/>
        <v>293.13000000159974</v>
      </c>
      <c r="H913">
        <v>293.13</v>
      </c>
    </row>
    <row r="914" spans="4:8" x14ac:dyDescent="0.25">
      <c r="D914">
        <v>887</v>
      </c>
      <c r="E914">
        <f t="shared" si="43"/>
        <v>8.870000000000001</v>
      </c>
      <c r="F914" s="10">
        <f t="shared" si="44"/>
        <v>293.13000000159974</v>
      </c>
      <c r="G914" s="10">
        <f t="shared" si="42"/>
        <v>293.13000000155836</v>
      </c>
      <c r="H914">
        <v>293.13</v>
      </c>
    </row>
    <row r="915" spans="4:8" x14ac:dyDescent="0.25">
      <c r="D915">
        <v>888</v>
      </c>
      <c r="E915">
        <f t="shared" si="43"/>
        <v>8.8800000000000008</v>
      </c>
      <c r="F915" s="10">
        <f t="shared" si="44"/>
        <v>293.13000000155836</v>
      </c>
      <c r="G915" s="10">
        <f t="shared" si="42"/>
        <v>293.13000000151806</v>
      </c>
      <c r="H915">
        <v>293.13</v>
      </c>
    </row>
    <row r="916" spans="4:8" x14ac:dyDescent="0.25">
      <c r="D916">
        <v>889</v>
      </c>
      <c r="E916">
        <f t="shared" si="43"/>
        <v>8.89</v>
      </c>
      <c r="F916" s="10">
        <f t="shared" si="44"/>
        <v>293.13000000151806</v>
      </c>
      <c r="G916" s="10">
        <f t="shared" si="42"/>
        <v>293.13000000147878</v>
      </c>
      <c r="H916">
        <v>293.13</v>
      </c>
    </row>
    <row r="917" spans="4:8" x14ac:dyDescent="0.25">
      <c r="D917">
        <v>890</v>
      </c>
      <c r="E917">
        <f t="shared" si="43"/>
        <v>8.9</v>
      </c>
      <c r="F917" s="10">
        <f t="shared" si="44"/>
        <v>293.13000000147878</v>
      </c>
      <c r="G917" s="10">
        <f t="shared" si="42"/>
        <v>293.13000000144052</v>
      </c>
      <c r="H917">
        <v>293.13</v>
      </c>
    </row>
    <row r="918" spans="4:8" x14ac:dyDescent="0.25">
      <c r="D918">
        <v>891</v>
      </c>
      <c r="E918">
        <f t="shared" si="43"/>
        <v>8.91</v>
      </c>
      <c r="F918" s="10">
        <f t="shared" si="44"/>
        <v>293.13000000144052</v>
      </c>
      <c r="G918" s="10">
        <f t="shared" si="42"/>
        <v>293.13000000140323</v>
      </c>
      <c r="H918">
        <v>293.13</v>
      </c>
    </row>
    <row r="919" spans="4:8" x14ac:dyDescent="0.25">
      <c r="D919">
        <v>892</v>
      </c>
      <c r="E919">
        <f t="shared" si="43"/>
        <v>8.92</v>
      </c>
      <c r="F919" s="10">
        <f t="shared" si="44"/>
        <v>293.13000000140323</v>
      </c>
      <c r="G919" s="10">
        <f t="shared" si="42"/>
        <v>293.13000000136691</v>
      </c>
      <c r="H919">
        <v>293.13</v>
      </c>
    </row>
    <row r="920" spans="4:8" x14ac:dyDescent="0.25">
      <c r="D920">
        <v>893</v>
      </c>
      <c r="E920">
        <f t="shared" si="43"/>
        <v>8.93</v>
      </c>
      <c r="F920" s="10">
        <f t="shared" si="44"/>
        <v>293.13000000136691</v>
      </c>
      <c r="G920" s="10">
        <f t="shared" si="42"/>
        <v>293.13000000133155</v>
      </c>
      <c r="H920">
        <v>293.13</v>
      </c>
    </row>
    <row r="921" spans="4:8" x14ac:dyDescent="0.25">
      <c r="D921">
        <v>894</v>
      </c>
      <c r="E921">
        <f t="shared" si="43"/>
        <v>8.94</v>
      </c>
      <c r="F921" s="10">
        <f t="shared" si="44"/>
        <v>293.13000000133155</v>
      </c>
      <c r="G921" s="10">
        <f t="shared" si="42"/>
        <v>293.13000000129711</v>
      </c>
      <c r="H921">
        <v>293.13</v>
      </c>
    </row>
    <row r="922" spans="4:8" x14ac:dyDescent="0.25">
      <c r="D922">
        <v>895</v>
      </c>
      <c r="E922">
        <f t="shared" si="43"/>
        <v>8.9500000000000011</v>
      </c>
      <c r="F922" s="10">
        <f t="shared" si="44"/>
        <v>293.13000000129711</v>
      </c>
      <c r="G922" s="10">
        <f t="shared" si="42"/>
        <v>293.13000000126357</v>
      </c>
      <c r="H922">
        <v>293.13</v>
      </c>
    </row>
    <row r="923" spans="4:8" x14ac:dyDescent="0.25">
      <c r="D923">
        <v>896</v>
      </c>
      <c r="E923">
        <f t="shared" si="43"/>
        <v>8.9600000000000009</v>
      </c>
      <c r="F923" s="10">
        <f t="shared" si="44"/>
        <v>293.13000000126357</v>
      </c>
      <c r="G923" s="10">
        <f t="shared" ref="G923:G986" si="45">F923-((($B$24*$B$25*(F923-$G$6))/1000)/($G$15*$G$16*$G$13))</f>
        <v>293.13000000123088</v>
      </c>
      <c r="H923">
        <v>293.13</v>
      </c>
    </row>
    <row r="924" spans="4:8" x14ac:dyDescent="0.25">
      <c r="D924">
        <v>897</v>
      </c>
      <c r="E924">
        <f t="shared" ref="E924:E987" si="46">D924*$B$16</f>
        <v>8.9700000000000006</v>
      </c>
      <c r="F924" s="10">
        <f t="shared" si="44"/>
        <v>293.13000000123088</v>
      </c>
      <c r="G924" s="10">
        <f t="shared" si="45"/>
        <v>293.13000000119905</v>
      </c>
      <c r="H924">
        <v>293.13</v>
      </c>
    </row>
    <row r="925" spans="4:8" x14ac:dyDescent="0.25">
      <c r="D925">
        <v>898</v>
      </c>
      <c r="E925">
        <f t="shared" si="46"/>
        <v>8.98</v>
      </c>
      <c r="F925" s="10">
        <f t="shared" si="44"/>
        <v>293.13000000119905</v>
      </c>
      <c r="G925" s="10">
        <f t="shared" si="45"/>
        <v>293.13000000116801</v>
      </c>
      <c r="H925">
        <v>293.13</v>
      </c>
    </row>
    <row r="926" spans="4:8" x14ac:dyDescent="0.25">
      <c r="D926">
        <v>899</v>
      </c>
      <c r="E926">
        <f t="shared" si="46"/>
        <v>8.99</v>
      </c>
      <c r="F926" s="10">
        <f t="shared" ref="F926:F989" si="47">G925</f>
        <v>293.13000000116801</v>
      </c>
      <c r="G926" s="10">
        <f t="shared" si="45"/>
        <v>293.13000000113777</v>
      </c>
      <c r="H926">
        <v>293.13</v>
      </c>
    </row>
    <row r="927" spans="4:8" x14ac:dyDescent="0.25">
      <c r="D927">
        <v>900</v>
      </c>
      <c r="E927">
        <f t="shared" si="46"/>
        <v>9</v>
      </c>
      <c r="F927" s="10">
        <f t="shared" si="47"/>
        <v>293.13000000113777</v>
      </c>
      <c r="G927" s="10">
        <f t="shared" si="45"/>
        <v>293.13000000110833</v>
      </c>
      <c r="H927">
        <v>293.13</v>
      </c>
    </row>
    <row r="928" spans="4:8" x14ac:dyDescent="0.25">
      <c r="D928">
        <v>901</v>
      </c>
      <c r="E928">
        <f t="shared" si="46"/>
        <v>9.01</v>
      </c>
      <c r="F928" s="10">
        <f t="shared" si="47"/>
        <v>293.13000000110833</v>
      </c>
      <c r="G928" s="10">
        <f t="shared" si="45"/>
        <v>293.13000000107968</v>
      </c>
      <c r="H928">
        <v>293.13</v>
      </c>
    </row>
    <row r="929" spans="4:8" x14ac:dyDescent="0.25">
      <c r="D929">
        <v>902</v>
      </c>
      <c r="E929">
        <f t="shared" si="46"/>
        <v>9.02</v>
      </c>
      <c r="F929" s="10">
        <f t="shared" si="47"/>
        <v>293.13000000107968</v>
      </c>
      <c r="G929" s="10">
        <f t="shared" si="45"/>
        <v>293.13000000105177</v>
      </c>
      <c r="H929">
        <v>293.13</v>
      </c>
    </row>
    <row r="930" spans="4:8" x14ac:dyDescent="0.25">
      <c r="D930">
        <v>903</v>
      </c>
      <c r="E930">
        <f t="shared" si="46"/>
        <v>9.0299999999999994</v>
      </c>
      <c r="F930" s="10">
        <f t="shared" si="47"/>
        <v>293.13000000105177</v>
      </c>
      <c r="G930" s="10">
        <f t="shared" si="45"/>
        <v>293.13000000102454</v>
      </c>
      <c r="H930">
        <v>293.13</v>
      </c>
    </row>
    <row r="931" spans="4:8" x14ac:dyDescent="0.25">
      <c r="D931">
        <v>904</v>
      </c>
      <c r="E931">
        <f t="shared" si="46"/>
        <v>9.0400000000000009</v>
      </c>
      <c r="F931" s="10">
        <f t="shared" si="47"/>
        <v>293.13000000102454</v>
      </c>
      <c r="G931" s="10">
        <f t="shared" si="45"/>
        <v>293.13000000099805</v>
      </c>
      <c r="H931">
        <v>293.13</v>
      </c>
    </row>
    <row r="932" spans="4:8" x14ac:dyDescent="0.25">
      <c r="D932">
        <v>905</v>
      </c>
      <c r="E932">
        <f t="shared" si="46"/>
        <v>9.0500000000000007</v>
      </c>
      <c r="F932" s="10">
        <f t="shared" si="47"/>
        <v>293.13000000099805</v>
      </c>
      <c r="G932" s="10">
        <f t="shared" si="45"/>
        <v>293.13000000097225</v>
      </c>
      <c r="H932">
        <v>293.13</v>
      </c>
    </row>
    <row r="933" spans="4:8" x14ac:dyDescent="0.25">
      <c r="D933">
        <v>906</v>
      </c>
      <c r="E933">
        <f t="shared" si="46"/>
        <v>9.06</v>
      </c>
      <c r="F933" s="10">
        <f t="shared" si="47"/>
        <v>293.13000000097225</v>
      </c>
      <c r="G933" s="10">
        <f t="shared" si="45"/>
        <v>293.13000000094712</v>
      </c>
      <c r="H933">
        <v>293.13</v>
      </c>
    </row>
    <row r="934" spans="4:8" x14ac:dyDescent="0.25">
      <c r="D934">
        <v>907</v>
      </c>
      <c r="E934">
        <f t="shared" si="46"/>
        <v>9.07</v>
      </c>
      <c r="F934" s="10">
        <f t="shared" si="47"/>
        <v>293.13000000094712</v>
      </c>
      <c r="G934" s="10">
        <f t="shared" si="45"/>
        <v>293.13000000092262</v>
      </c>
      <c r="H934">
        <v>293.13</v>
      </c>
    </row>
    <row r="935" spans="4:8" x14ac:dyDescent="0.25">
      <c r="D935">
        <v>908</v>
      </c>
      <c r="E935">
        <f t="shared" si="46"/>
        <v>9.08</v>
      </c>
      <c r="F935" s="10">
        <f t="shared" si="47"/>
        <v>293.13000000092262</v>
      </c>
      <c r="G935" s="10">
        <f t="shared" si="45"/>
        <v>293.13000000089875</v>
      </c>
      <c r="H935">
        <v>293.13</v>
      </c>
    </row>
    <row r="936" spans="4:8" x14ac:dyDescent="0.25">
      <c r="D936">
        <v>909</v>
      </c>
      <c r="E936">
        <f t="shared" si="46"/>
        <v>9.09</v>
      </c>
      <c r="F936" s="10">
        <f t="shared" si="47"/>
        <v>293.13000000089875</v>
      </c>
      <c r="G936" s="10">
        <f t="shared" si="45"/>
        <v>293.1300000008755</v>
      </c>
      <c r="H936">
        <v>293.13</v>
      </c>
    </row>
    <row r="937" spans="4:8" x14ac:dyDescent="0.25">
      <c r="D937">
        <v>910</v>
      </c>
      <c r="E937">
        <f t="shared" si="46"/>
        <v>9.1</v>
      </c>
      <c r="F937" s="10">
        <f t="shared" si="47"/>
        <v>293.1300000008755</v>
      </c>
      <c r="G937" s="10">
        <f t="shared" si="45"/>
        <v>293.13000000085287</v>
      </c>
      <c r="H937">
        <v>293.13</v>
      </c>
    </row>
    <row r="938" spans="4:8" x14ac:dyDescent="0.25">
      <c r="D938">
        <v>911</v>
      </c>
      <c r="E938">
        <f t="shared" si="46"/>
        <v>9.11</v>
      </c>
      <c r="F938" s="10">
        <f t="shared" si="47"/>
        <v>293.13000000085287</v>
      </c>
      <c r="G938" s="10">
        <f t="shared" si="45"/>
        <v>293.13000000083082</v>
      </c>
      <c r="H938">
        <v>293.13</v>
      </c>
    </row>
    <row r="939" spans="4:8" x14ac:dyDescent="0.25">
      <c r="D939">
        <v>912</v>
      </c>
      <c r="E939">
        <f t="shared" si="46"/>
        <v>9.120000000000001</v>
      </c>
      <c r="F939" s="10">
        <f t="shared" si="47"/>
        <v>293.13000000083082</v>
      </c>
      <c r="G939" s="10">
        <f t="shared" si="45"/>
        <v>293.13000000080933</v>
      </c>
      <c r="H939">
        <v>293.13</v>
      </c>
    </row>
    <row r="940" spans="4:8" x14ac:dyDescent="0.25">
      <c r="D940">
        <v>913</v>
      </c>
      <c r="E940">
        <f t="shared" si="46"/>
        <v>9.1300000000000008</v>
      </c>
      <c r="F940" s="10">
        <f t="shared" si="47"/>
        <v>293.13000000080933</v>
      </c>
      <c r="G940" s="10">
        <f t="shared" si="45"/>
        <v>293.13000000078841</v>
      </c>
      <c r="H940">
        <v>293.13</v>
      </c>
    </row>
    <row r="941" spans="4:8" x14ac:dyDescent="0.25">
      <c r="D941">
        <v>914</v>
      </c>
      <c r="E941">
        <f t="shared" si="46"/>
        <v>9.14</v>
      </c>
      <c r="F941" s="10">
        <f t="shared" si="47"/>
        <v>293.13000000078841</v>
      </c>
      <c r="G941" s="10">
        <f t="shared" si="45"/>
        <v>293.13000000076801</v>
      </c>
      <c r="H941">
        <v>293.13</v>
      </c>
    </row>
    <row r="942" spans="4:8" x14ac:dyDescent="0.25">
      <c r="D942">
        <v>915</v>
      </c>
      <c r="E942">
        <f t="shared" si="46"/>
        <v>9.15</v>
      </c>
      <c r="F942" s="10">
        <f t="shared" si="47"/>
        <v>293.13000000076801</v>
      </c>
      <c r="G942" s="10">
        <f t="shared" si="45"/>
        <v>293.13000000074811</v>
      </c>
      <c r="H942">
        <v>293.13</v>
      </c>
    </row>
    <row r="943" spans="4:8" x14ac:dyDescent="0.25">
      <c r="D943">
        <v>916</v>
      </c>
      <c r="E943">
        <f t="shared" si="46"/>
        <v>9.16</v>
      </c>
      <c r="F943" s="10">
        <f t="shared" si="47"/>
        <v>293.13000000074811</v>
      </c>
      <c r="G943" s="10">
        <f t="shared" si="45"/>
        <v>293.13000000072878</v>
      </c>
      <c r="H943">
        <v>293.13</v>
      </c>
    </row>
    <row r="944" spans="4:8" x14ac:dyDescent="0.25">
      <c r="D944">
        <v>917</v>
      </c>
      <c r="E944">
        <f t="shared" si="46"/>
        <v>9.17</v>
      </c>
      <c r="F944" s="10">
        <f t="shared" si="47"/>
        <v>293.13000000072878</v>
      </c>
      <c r="G944" s="10">
        <f t="shared" si="45"/>
        <v>293.13000000070991</v>
      </c>
      <c r="H944">
        <v>293.13</v>
      </c>
    </row>
    <row r="945" spans="4:8" x14ac:dyDescent="0.25">
      <c r="D945">
        <v>918</v>
      </c>
      <c r="E945">
        <f t="shared" si="46"/>
        <v>9.18</v>
      </c>
      <c r="F945" s="10">
        <f t="shared" si="47"/>
        <v>293.13000000070991</v>
      </c>
      <c r="G945" s="10">
        <f t="shared" si="45"/>
        <v>293.13000000069155</v>
      </c>
      <c r="H945">
        <v>293.13</v>
      </c>
    </row>
    <row r="946" spans="4:8" x14ac:dyDescent="0.25">
      <c r="D946">
        <v>919</v>
      </c>
      <c r="E946">
        <f t="shared" si="46"/>
        <v>9.19</v>
      </c>
      <c r="F946" s="10">
        <f t="shared" si="47"/>
        <v>293.13000000069155</v>
      </c>
      <c r="G946" s="10">
        <f t="shared" si="45"/>
        <v>293.13000000067365</v>
      </c>
      <c r="H946">
        <v>293.13</v>
      </c>
    </row>
    <row r="947" spans="4:8" x14ac:dyDescent="0.25">
      <c r="D947">
        <v>920</v>
      </c>
      <c r="E947">
        <f t="shared" si="46"/>
        <v>9.2000000000000011</v>
      </c>
      <c r="F947" s="10">
        <f t="shared" si="47"/>
        <v>293.13000000067365</v>
      </c>
      <c r="G947" s="10">
        <f t="shared" si="45"/>
        <v>293.1300000006562</v>
      </c>
      <c r="H947">
        <v>293.13</v>
      </c>
    </row>
    <row r="948" spans="4:8" x14ac:dyDescent="0.25">
      <c r="D948">
        <v>921</v>
      </c>
      <c r="E948">
        <f t="shared" si="46"/>
        <v>9.2100000000000009</v>
      </c>
      <c r="F948" s="10">
        <f t="shared" si="47"/>
        <v>293.1300000006562</v>
      </c>
      <c r="G948" s="10">
        <f t="shared" si="45"/>
        <v>293.1300000006392</v>
      </c>
      <c r="H948">
        <v>293.13</v>
      </c>
    </row>
    <row r="949" spans="4:8" x14ac:dyDescent="0.25">
      <c r="D949">
        <v>922</v>
      </c>
      <c r="E949">
        <f t="shared" si="46"/>
        <v>9.2200000000000006</v>
      </c>
      <c r="F949" s="10">
        <f t="shared" si="47"/>
        <v>293.1300000006392</v>
      </c>
      <c r="G949" s="10">
        <f t="shared" si="45"/>
        <v>293.13000000062266</v>
      </c>
      <c r="H949">
        <v>293.13</v>
      </c>
    </row>
    <row r="950" spans="4:8" x14ac:dyDescent="0.25">
      <c r="D950">
        <v>923</v>
      </c>
      <c r="E950">
        <f t="shared" si="46"/>
        <v>9.23</v>
      </c>
      <c r="F950" s="10">
        <f t="shared" si="47"/>
        <v>293.13000000062266</v>
      </c>
      <c r="G950" s="10">
        <f t="shared" si="45"/>
        <v>293.13000000060657</v>
      </c>
      <c r="H950">
        <v>293.13</v>
      </c>
    </row>
    <row r="951" spans="4:8" x14ac:dyDescent="0.25">
      <c r="D951">
        <v>924</v>
      </c>
      <c r="E951">
        <f t="shared" si="46"/>
        <v>9.24</v>
      </c>
      <c r="F951" s="10">
        <f t="shared" si="47"/>
        <v>293.13000000060657</v>
      </c>
      <c r="G951" s="10">
        <f t="shared" si="45"/>
        <v>293.13000000059088</v>
      </c>
      <c r="H951">
        <v>293.13</v>
      </c>
    </row>
    <row r="952" spans="4:8" x14ac:dyDescent="0.25">
      <c r="D952">
        <v>925</v>
      </c>
      <c r="E952">
        <f t="shared" si="46"/>
        <v>9.25</v>
      </c>
      <c r="F952" s="10">
        <f t="shared" si="47"/>
        <v>293.13000000059088</v>
      </c>
      <c r="G952" s="10">
        <f t="shared" si="45"/>
        <v>293.13000000057559</v>
      </c>
      <c r="H952">
        <v>293.13</v>
      </c>
    </row>
    <row r="953" spans="4:8" x14ac:dyDescent="0.25">
      <c r="D953">
        <v>926</v>
      </c>
      <c r="E953">
        <f t="shared" si="46"/>
        <v>9.26</v>
      </c>
      <c r="F953" s="10">
        <f t="shared" si="47"/>
        <v>293.13000000057559</v>
      </c>
      <c r="G953" s="10">
        <f t="shared" si="45"/>
        <v>293.1300000005607</v>
      </c>
      <c r="H953">
        <v>293.13</v>
      </c>
    </row>
    <row r="954" spans="4:8" x14ac:dyDescent="0.25">
      <c r="D954">
        <v>927</v>
      </c>
      <c r="E954">
        <f t="shared" si="46"/>
        <v>9.27</v>
      </c>
      <c r="F954" s="10">
        <f t="shared" si="47"/>
        <v>293.1300000005607</v>
      </c>
      <c r="G954" s="10">
        <f t="shared" si="45"/>
        <v>293.1300000005462</v>
      </c>
      <c r="H954">
        <v>293.13</v>
      </c>
    </row>
    <row r="955" spans="4:8" x14ac:dyDescent="0.25">
      <c r="D955">
        <v>928</v>
      </c>
      <c r="E955">
        <f t="shared" si="46"/>
        <v>9.2799999999999994</v>
      </c>
      <c r="F955" s="10">
        <f t="shared" si="47"/>
        <v>293.1300000005462</v>
      </c>
      <c r="G955" s="10">
        <f t="shared" si="45"/>
        <v>293.13000000053205</v>
      </c>
      <c r="H955">
        <v>293.13</v>
      </c>
    </row>
    <row r="956" spans="4:8" x14ac:dyDescent="0.25">
      <c r="D956">
        <v>929</v>
      </c>
      <c r="E956">
        <f t="shared" si="46"/>
        <v>9.2900000000000009</v>
      </c>
      <c r="F956" s="10">
        <f t="shared" si="47"/>
        <v>293.13000000053205</v>
      </c>
      <c r="G956" s="10">
        <f t="shared" si="45"/>
        <v>293.13000000051829</v>
      </c>
      <c r="H956">
        <v>293.13</v>
      </c>
    </row>
    <row r="957" spans="4:8" x14ac:dyDescent="0.25">
      <c r="D957">
        <v>930</v>
      </c>
      <c r="E957">
        <f t="shared" si="46"/>
        <v>9.3000000000000007</v>
      </c>
      <c r="F957" s="10">
        <f t="shared" si="47"/>
        <v>293.13000000051829</v>
      </c>
      <c r="G957" s="10">
        <f t="shared" si="45"/>
        <v>293.13000000050488</v>
      </c>
      <c r="H957">
        <v>293.13</v>
      </c>
    </row>
    <row r="958" spans="4:8" x14ac:dyDescent="0.25">
      <c r="D958">
        <v>931</v>
      </c>
      <c r="E958">
        <f t="shared" si="46"/>
        <v>9.31</v>
      </c>
      <c r="F958" s="10">
        <f t="shared" si="47"/>
        <v>293.13000000050488</v>
      </c>
      <c r="G958" s="10">
        <f t="shared" si="45"/>
        <v>293.1300000004918</v>
      </c>
      <c r="H958">
        <v>293.13</v>
      </c>
    </row>
    <row r="959" spans="4:8" x14ac:dyDescent="0.25">
      <c r="D959">
        <v>932</v>
      </c>
      <c r="E959">
        <f t="shared" si="46"/>
        <v>9.32</v>
      </c>
      <c r="F959" s="10">
        <f t="shared" si="47"/>
        <v>293.1300000004918</v>
      </c>
      <c r="G959" s="10">
        <f t="shared" si="45"/>
        <v>293.13000000047907</v>
      </c>
      <c r="H959">
        <v>293.13</v>
      </c>
    </row>
    <row r="960" spans="4:8" x14ac:dyDescent="0.25">
      <c r="D960">
        <v>933</v>
      </c>
      <c r="E960">
        <f t="shared" si="46"/>
        <v>9.33</v>
      </c>
      <c r="F960" s="10">
        <f t="shared" si="47"/>
        <v>293.13000000047907</v>
      </c>
      <c r="G960" s="10">
        <f t="shared" si="45"/>
        <v>293.13000000046668</v>
      </c>
      <c r="H960">
        <v>293.13</v>
      </c>
    </row>
    <row r="961" spans="4:8" x14ac:dyDescent="0.25">
      <c r="D961">
        <v>934</v>
      </c>
      <c r="E961">
        <f t="shared" si="46"/>
        <v>9.34</v>
      </c>
      <c r="F961" s="10">
        <f t="shared" si="47"/>
        <v>293.13000000046668</v>
      </c>
      <c r="G961" s="10">
        <f t="shared" si="45"/>
        <v>293.13000000045463</v>
      </c>
      <c r="H961">
        <v>293.13</v>
      </c>
    </row>
    <row r="962" spans="4:8" x14ac:dyDescent="0.25">
      <c r="D962">
        <v>935</v>
      </c>
      <c r="E962">
        <f t="shared" si="46"/>
        <v>9.35</v>
      </c>
      <c r="F962" s="10">
        <f t="shared" si="47"/>
        <v>293.13000000045463</v>
      </c>
      <c r="G962" s="10">
        <f t="shared" si="45"/>
        <v>293.13000000044286</v>
      </c>
      <c r="H962">
        <v>293.13</v>
      </c>
    </row>
    <row r="963" spans="4:8" x14ac:dyDescent="0.25">
      <c r="D963">
        <v>936</v>
      </c>
      <c r="E963">
        <f t="shared" si="46"/>
        <v>9.36</v>
      </c>
      <c r="F963" s="10">
        <f t="shared" si="47"/>
        <v>293.13000000044286</v>
      </c>
      <c r="G963" s="10">
        <f t="shared" si="45"/>
        <v>293.13000000043138</v>
      </c>
      <c r="H963">
        <v>293.13</v>
      </c>
    </row>
    <row r="964" spans="4:8" x14ac:dyDescent="0.25">
      <c r="D964">
        <v>937</v>
      </c>
      <c r="E964">
        <f t="shared" si="46"/>
        <v>9.370000000000001</v>
      </c>
      <c r="F964" s="10">
        <f t="shared" si="47"/>
        <v>293.13000000043138</v>
      </c>
      <c r="G964" s="10">
        <f t="shared" si="45"/>
        <v>293.13000000042024</v>
      </c>
      <c r="H964">
        <v>293.13</v>
      </c>
    </row>
    <row r="965" spans="4:8" x14ac:dyDescent="0.25">
      <c r="D965">
        <v>938</v>
      </c>
      <c r="E965">
        <f t="shared" si="46"/>
        <v>9.3800000000000008</v>
      </c>
      <c r="F965" s="10">
        <f t="shared" si="47"/>
        <v>293.13000000042024</v>
      </c>
      <c r="G965" s="10">
        <f t="shared" si="45"/>
        <v>293.13000000040938</v>
      </c>
      <c r="H965">
        <v>293.13</v>
      </c>
    </row>
    <row r="966" spans="4:8" x14ac:dyDescent="0.25">
      <c r="D966">
        <v>939</v>
      </c>
      <c r="E966">
        <f t="shared" si="46"/>
        <v>9.39</v>
      </c>
      <c r="F966" s="10">
        <f t="shared" si="47"/>
        <v>293.13000000040938</v>
      </c>
      <c r="G966" s="10">
        <f t="shared" si="45"/>
        <v>293.13000000039881</v>
      </c>
      <c r="H966">
        <v>293.13</v>
      </c>
    </row>
    <row r="967" spans="4:8" x14ac:dyDescent="0.25">
      <c r="D967">
        <v>940</v>
      </c>
      <c r="E967">
        <f t="shared" si="46"/>
        <v>9.4</v>
      </c>
      <c r="F967" s="10">
        <f t="shared" si="47"/>
        <v>293.13000000039881</v>
      </c>
      <c r="G967" s="10">
        <f t="shared" si="45"/>
        <v>293.13000000038846</v>
      </c>
      <c r="H967">
        <v>293.13</v>
      </c>
    </row>
    <row r="968" spans="4:8" x14ac:dyDescent="0.25">
      <c r="D968">
        <v>941</v>
      </c>
      <c r="E968">
        <f t="shared" si="46"/>
        <v>9.41</v>
      </c>
      <c r="F968" s="10">
        <f t="shared" si="47"/>
        <v>293.13000000038846</v>
      </c>
      <c r="G968" s="10">
        <f t="shared" si="45"/>
        <v>293.1300000003784</v>
      </c>
      <c r="H968">
        <v>293.13</v>
      </c>
    </row>
    <row r="969" spans="4:8" x14ac:dyDescent="0.25">
      <c r="D969">
        <v>942</v>
      </c>
      <c r="E969">
        <f t="shared" si="46"/>
        <v>9.42</v>
      </c>
      <c r="F969" s="10">
        <f t="shared" si="47"/>
        <v>293.1300000003784</v>
      </c>
      <c r="G969" s="10">
        <f t="shared" si="45"/>
        <v>293.13000000036863</v>
      </c>
      <c r="H969">
        <v>293.13</v>
      </c>
    </row>
    <row r="970" spans="4:8" x14ac:dyDescent="0.25">
      <c r="D970">
        <v>943</v>
      </c>
      <c r="E970">
        <f t="shared" si="46"/>
        <v>9.43</v>
      </c>
      <c r="F970" s="10">
        <f t="shared" si="47"/>
        <v>293.13000000036863</v>
      </c>
      <c r="G970" s="10">
        <f t="shared" si="45"/>
        <v>293.13000000035908</v>
      </c>
      <c r="H970">
        <v>293.13</v>
      </c>
    </row>
    <row r="971" spans="4:8" x14ac:dyDescent="0.25">
      <c r="D971">
        <v>944</v>
      </c>
      <c r="E971">
        <f t="shared" si="46"/>
        <v>9.44</v>
      </c>
      <c r="F971" s="10">
        <f t="shared" si="47"/>
        <v>293.13000000035908</v>
      </c>
      <c r="G971" s="10">
        <f t="shared" si="45"/>
        <v>293.13000000034981</v>
      </c>
      <c r="H971">
        <v>293.13</v>
      </c>
    </row>
    <row r="972" spans="4:8" x14ac:dyDescent="0.25">
      <c r="D972">
        <v>945</v>
      </c>
      <c r="E972">
        <f t="shared" si="46"/>
        <v>9.4500000000000011</v>
      </c>
      <c r="F972" s="10">
        <f t="shared" si="47"/>
        <v>293.13000000034981</v>
      </c>
      <c r="G972" s="10">
        <f t="shared" si="45"/>
        <v>293.13000000034077</v>
      </c>
      <c r="H972">
        <v>293.13</v>
      </c>
    </row>
    <row r="973" spans="4:8" x14ac:dyDescent="0.25">
      <c r="D973">
        <v>946</v>
      </c>
      <c r="E973">
        <f t="shared" si="46"/>
        <v>9.4600000000000009</v>
      </c>
      <c r="F973" s="10">
        <f t="shared" si="47"/>
        <v>293.13000000034077</v>
      </c>
      <c r="G973" s="10">
        <f t="shared" si="45"/>
        <v>293.13000000033196</v>
      </c>
      <c r="H973">
        <v>293.13</v>
      </c>
    </row>
    <row r="974" spans="4:8" x14ac:dyDescent="0.25">
      <c r="D974">
        <v>947</v>
      </c>
      <c r="E974">
        <f t="shared" si="46"/>
        <v>9.4700000000000006</v>
      </c>
      <c r="F974" s="10">
        <f t="shared" si="47"/>
        <v>293.13000000033196</v>
      </c>
      <c r="G974" s="10">
        <f t="shared" si="45"/>
        <v>293.13000000032338</v>
      </c>
      <c r="H974">
        <v>293.13</v>
      </c>
    </row>
    <row r="975" spans="4:8" x14ac:dyDescent="0.25">
      <c r="D975">
        <v>948</v>
      </c>
      <c r="E975">
        <f t="shared" si="46"/>
        <v>9.48</v>
      </c>
      <c r="F975" s="10">
        <f t="shared" si="47"/>
        <v>293.13000000032338</v>
      </c>
      <c r="G975" s="10">
        <f t="shared" si="45"/>
        <v>293.13000000031502</v>
      </c>
      <c r="H975">
        <v>293.13</v>
      </c>
    </row>
    <row r="976" spans="4:8" x14ac:dyDescent="0.25">
      <c r="D976">
        <v>949</v>
      </c>
      <c r="E976">
        <f t="shared" si="46"/>
        <v>9.49</v>
      </c>
      <c r="F976" s="10">
        <f t="shared" si="47"/>
        <v>293.13000000031502</v>
      </c>
      <c r="G976" s="10">
        <f t="shared" si="45"/>
        <v>293.13000000030689</v>
      </c>
      <c r="H976">
        <v>293.13</v>
      </c>
    </row>
    <row r="977" spans="4:8" x14ac:dyDescent="0.25">
      <c r="D977">
        <v>950</v>
      </c>
      <c r="E977">
        <f t="shared" si="46"/>
        <v>9.5</v>
      </c>
      <c r="F977" s="10">
        <f t="shared" si="47"/>
        <v>293.13000000030689</v>
      </c>
      <c r="G977" s="10">
        <f t="shared" si="45"/>
        <v>293.13000000029893</v>
      </c>
      <c r="H977">
        <v>293.13</v>
      </c>
    </row>
    <row r="978" spans="4:8" x14ac:dyDescent="0.25">
      <c r="D978">
        <v>951</v>
      </c>
      <c r="E978">
        <f t="shared" si="46"/>
        <v>9.51</v>
      </c>
      <c r="F978" s="10">
        <f t="shared" si="47"/>
        <v>293.13000000029893</v>
      </c>
      <c r="G978" s="10">
        <f t="shared" si="45"/>
        <v>293.1300000002912</v>
      </c>
      <c r="H978">
        <v>293.13</v>
      </c>
    </row>
    <row r="979" spans="4:8" x14ac:dyDescent="0.25">
      <c r="D979">
        <v>952</v>
      </c>
      <c r="E979">
        <f t="shared" si="46"/>
        <v>9.52</v>
      </c>
      <c r="F979" s="10">
        <f t="shared" si="47"/>
        <v>293.1300000002912</v>
      </c>
      <c r="G979" s="10">
        <f t="shared" si="45"/>
        <v>293.13000000028364</v>
      </c>
      <c r="H979">
        <v>293.13</v>
      </c>
    </row>
    <row r="980" spans="4:8" x14ac:dyDescent="0.25">
      <c r="D980">
        <v>953</v>
      </c>
      <c r="E980">
        <f t="shared" si="46"/>
        <v>9.5299999999999994</v>
      </c>
      <c r="F980" s="10">
        <f t="shared" si="47"/>
        <v>293.13000000028364</v>
      </c>
      <c r="G980" s="10">
        <f t="shared" si="45"/>
        <v>293.13000000027631</v>
      </c>
      <c r="H980">
        <v>293.13</v>
      </c>
    </row>
    <row r="981" spans="4:8" x14ac:dyDescent="0.25">
      <c r="D981">
        <v>954</v>
      </c>
      <c r="E981">
        <f t="shared" si="46"/>
        <v>9.5400000000000009</v>
      </c>
      <c r="F981" s="10">
        <f t="shared" si="47"/>
        <v>293.13000000027631</v>
      </c>
      <c r="G981" s="10">
        <f t="shared" si="45"/>
        <v>293.13000000026915</v>
      </c>
      <c r="H981">
        <v>293.13</v>
      </c>
    </row>
    <row r="982" spans="4:8" x14ac:dyDescent="0.25">
      <c r="D982">
        <v>955</v>
      </c>
      <c r="E982">
        <f t="shared" si="46"/>
        <v>9.5500000000000007</v>
      </c>
      <c r="F982" s="10">
        <f t="shared" si="47"/>
        <v>293.13000000026915</v>
      </c>
      <c r="G982" s="10">
        <f t="shared" si="45"/>
        <v>293.13000000026221</v>
      </c>
      <c r="H982">
        <v>293.13</v>
      </c>
    </row>
    <row r="983" spans="4:8" x14ac:dyDescent="0.25">
      <c r="D983">
        <v>956</v>
      </c>
      <c r="E983">
        <f t="shared" si="46"/>
        <v>9.56</v>
      </c>
      <c r="F983" s="10">
        <f t="shared" si="47"/>
        <v>293.13000000026221</v>
      </c>
      <c r="G983" s="10">
        <f t="shared" si="45"/>
        <v>293.13000000025545</v>
      </c>
      <c r="H983">
        <v>293.13</v>
      </c>
    </row>
    <row r="984" spans="4:8" x14ac:dyDescent="0.25">
      <c r="D984">
        <v>957</v>
      </c>
      <c r="E984">
        <f t="shared" si="46"/>
        <v>9.57</v>
      </c>
      <c r="F984" s="10">
        <f t="shared" si="47"/>
        <v>293.13000000025545</v>
      </c>
      <c r="G984" s="10">
        <f t="shared" si="45"/>
        <v>293.13000000024886</v>
      </c>
      <c r="H984">
        <v>293.13</v>
      </c>
    </row>
    <row r="985" spans="4:8" x14ac:dyDescent="0.25">
      <c r="D985">
        <v>958</v>
      </c>
      <c r="E985">
        <f t="shared" si="46"/>
        <v>9.58</v>
      </c>
      <c r="F985" s="10">
        <f t="shared" si="47"/>
        <v>293.13000000024886</v>
      </c>
      <c r="G985" s="10">
        <f t="shared" si="45"/>
        <v>293.13000000024243</v>
      </c>
      <c r="H985">
        <v>293.13</v>
      </c>
    </row>
    <row r="986" spans="4:8" x14ac:dyDescent="0.25">
      <c r="D986">
        <v>959</v>
      </c>
      <c r="E986">
        <f t="shared" si="46"/>
        <v>9.59</v>
      </c>
      <c r="F986" s="10">
        <f t="shared" si="47"/>
        <v>293.13000000024243</v>
      </c>
      <c r="G986" s="10">
        <f t="shared" si="45"/>
        <v>293.13000000023618</v>
      </c>
      <c r="H986">
        <v>293.13</v>
      </c>
    </row>
    <row r="987" spans="4:8" x14ac:dyDescent="0.25">
      <c r="D987">
        <v>960</v>
      </c>
      <c r="E987">
        <f t="shared" si="46"/>
        <v>9.6</v>
      </c>
      <c r="F987" s="10">
        <f t="shared" si="47"/>
        <v>293.13000000023618</v>
      </c>
      <c r="G987" s="10">
        <f t="shared" ref="G987:G1027" si="48">F987-((($B$24*$B$25*(F987-$G$6))/1000)/($G$15*$G$16*$G$13))</f>
        <v>293.1300000002301</v>
      </c>
      <c r="H987">
        <v>293.13</v>
      </c>
    </row>
    <row r="988" spans="4:8" x14ac:dyDescent="0.25">
      <c r="D988">
        <v>961</v>
      </c>
      <c r="E988">
        <f t="shared" ref="E988:E1027" si="49">D988*$B$16</f>
        <v>9.61</v>
      </c>
      <c r="F988" s="10">
        <f t="shared" si="47"/>
        <v>293.1300000002301</v>
      </c>
      <c r="G988" s="10">
        <f t="shared" si="48"/>
        <v>293.13000000022413</v>
      </c>
      <c r="H988">
        <v>293.13</v>
      </c>
    </row>
    <row r="989" spans="4:8" x14ac:dyDescent="0.25">
      <c r="D989">
        <v>962</v>
      </c>
      <c r="E989">
        <f t="shared" si="49"/>
        <v>9.620000000000001</v>
      </c>
      <c r="F989" s="10">
        <f t="shared" si="47"/>
        <v>293.13000000022413</v>
      </c>
      <c r="G989" s="10">
        <f t="shared" si="48"/>
        <v>293.13000000021833</v>
      </c>
      <c r="H989">
        <v>293.13</v>
      </c>
    </row>
    <row r="990" spans="4:8" x14ac:dyDescent="0.25">
      <c r="D990">
        <v>963</v>
      </c>
      <c r="E990">
        <f t="shared" si="49"/>
        <v>9.6300000000000008</v>
      </c>
      <c r="F990" s="10">
        <f t="shared" ref="F990:F1027" si="50">G989</f>
        <v>293.13000000021833</v>
      </c>
      <c r="G990" s="10">
        <f t="shared" si="48"/>
        <v>293.1300000002127</v>
      </c>
      <c r="H990">
        <v>293.13</v>
      </c>
    </row>
    <row r="991" spans="4:8" x14ac:dyDescent="0.25">
      <c r="D991">
        <v>964</v>
      </c>
      <c r="E991">
        <f t="shared" si="49"/>
        <v>9.64</v>
      </c>
      <c r="F991" s="10">
        <f t="shared" si="50"/>
        <v>293.1300000002127</v>
      </c>
      <c r="G991" s="10">
        <f t="shared" si="48"/>
        <v>293.13000000020719</v>
      </c>
      <c r="H991">
        <v>293.13</v>
      </c>
    </row>
    <row r="992" spans="4:8" x14ac:dyDescent="0.25">
      <c r="D992">
        <v>965</v>
      </c>
      <c r="E992">
        <f t="shared" si="49"/>
        <v>9.65</v>
      </c>
      <c r="F992" s="10">
        <f t="shared" si="50"/>
        <v>293.13000000020719</v>
      </c>
      <c r="G992" s="10">
        <f t="shared" si="48"/>
        <v>293.13000000020185</v>
      </c>
      <c r="H992">
        <v>293.13</v>
      </c>
    </row>
    <row r="993" spans="4:8" x14ac:dyDescent="0.25">
      <c r="D993">
        <v>966</v>
      </c>
      <c r="E993">
        <f t="shared" si="49"/>
        <v>9.66</v>
      </c>
      <c r="F993" s="10">
        <f t="shared" si="50"/>
        <v>293.13000000020185</v>
      </c>
      <c r="G993" s="10">
        <f t="shared" si="48"/>
        <v>293.13000000019662</v>
      </c>
      <c r="H993">
        <v>293.13</v>
      </c>
    </row>
    <row r="994" spans="4:8" x14ac:dyDescent="0.25">
      <c r="D994">
        <v>967</v>
      </c>
      <c r="E994">
        <f t="shared" si="49"/>
        <v>9.67</v>
      </c>
      <c r="F994" s="10">
        <f t="shared" si="50"/>
        <v>293.13000000019662</v>
      </c>
      <c r="G994" s="10">
        <f t="shared" si="48"/>
        <v>293.13000000019156</v>
      </c>
      <c r="H994">
        <v>293.13</v>
      </c>
    </row>
    <row r="995" spans="4:8" x14ac:dyDescent="0.25">
      <c r="D995">
        <v>968</v>
      </c>
      <c r="E995">
        <f t="shared" si="49"/>
        <v>9.68</v>
      </c>
      <c r="F995" s="10">
        <f t="shared" si="50"/>
        <v>293.13000000019156</v>
      </c>
      <c r="G995" s="10">
        <f t="shared" si="48"/>
        <v>293.13000000018661</v>
      </c>
      <c r="H995">
        <v>293.13</v>
      </c>
    </row>
    <row r="996" spans="4:8" x14ac:dyDescent="0.25">
      <c r="D996">
        <v>969</v>
      </c>
      <c r="E996">
        <f t="shared" si="49"/>
        <v>9.69</v>
      </c>
      <c r="F996" s="10">
        <f t="shared" si="50"/>
        <v>293.13000000018661</v>
      </c>
      <c r="G996" s="10">
        <f t="shared" si="48"/>
        <v>293.13000000018178</v>
      </c>
      <c r="H996">
        <v>293.13</v>
      </c>
    </row>
    <row r="997" spans="4:8" x14ac:dyDescent="0.25">
      <c r="D997">
        <v>970</v>
      </c>
      <c r="E997">
        <f t="shared" si="49"/>
        <v>9.7000000000000011</v>
      </c>
      <c r="F997" s="10">
        <f t="shared" si="50"/>
        <v>293.13000000018178</v>
      </c>
      <c r="G997" s="10">
        <f t="shared" si="48"/>
        <v>293.13000000017706</v>
      </c>
      <c r="H997">
        <v>293.13</v>
      </c>
    </row>
    <row r="998" spans="4:8" x14ac:dyDescent="0.25">
      <c r="D998">
        <v>971</v>
      </c>
      <c r="E998">
        <f t="shared" si="49"/>
        <v>9.7100000000000009</v>
      </c>
      <c r="F998" s="10">
        <f t="shared" si="50"/>
        <v>293.13000000017706</v>
      </c>
      <c r="G998" s="10">
        <f t="shared" si="48"/>
        <v>293.13000000017246</v>
      </c>
      <c r="H998">
        <v>293.13</v>
      </c>
    </row>
    <row r="999" spans="4:8" x14ac:dyDescent="0.25">
      <c r="D999">
        <v>972</v>
      </c>
      <c r="E999">
        <f t="shared" si="49"/>
        <v>9.7200000000000006</v>
      </c>
      <c r="F999" s="10">
        <f t="shared" si="50"/>
        <v>293.13000000017246</v>
      </c>
      <c r="G999" s="10">
        <f t="shared" si="48"/>
        <v>293.13000000016802</v>
      </c>
      <c r="H999">
        <v>293.13</v>
      </c>
    </row>
    <row r="1000" spans="4:8" x14ac:dyDescent="0.25">
      <c r="D1000">
        <v>973</v>
      </c>
      <c r="E1000">
        <f t="shared" si="49"/>
        <v>9.73</v>
      </c>
      <c r="F1000" s="10">
        <f t="shared" si="50"/>
        <v>293.13000000016802</v>
      </c>
      <c r="G1000" s="10">
        <f t="shared" si="48"/>
        <v>293.1300000001637</v>
      </c>
      <c r="H1000">
        <v>293.13</v>
      </c>
    </row>
    <row r="1001" spans="4:8" x14ac:dyDescent="0.25">
      <c r="D1001">
        <v>974</v>
      </c>
      <c r="E1001">
        <f t="shared" si="49"/>
        <v>9.74</v>
      </c>
      <c r="F1001" s="10">
        <f t="shared" si="50"/>
        <v>293.1300000001637</v>
      </c>
      <c r="G1001" s="10">
        <f t="shared" si="48"/>
        <v>293.13000000015944</v>
      </c>
      <c r="H1001">
        <v>293.13</v>
      </c>
    </row>
    <row r="1002" spans="4:8" x14ac:dyDescent="0.25">
      <c r="D1002">
        <v>975</v>
      </c>
      <c r="E1002">
        <f t="shared" si="49"/>
        <v>9.75</v>
      </c>
      <c r="F1002" s="10">
        <f t="shared" si="50"/>
        <v>293.13000000015944</v>
      </c>
      <c r="G1002" s="10">
        <f t="shared" si="48"/>
        <v>293.13000000015529</v>
      </c>
      <c r="H1002">
        <v>293.13</v>
      </c>
    </row>
    <row r="1003" spans="4:8" x14ac:dyDescent="0.25">
      <c r="D1003">
        <v>976</v>
      </c>
      <c r="E1003">
        <f t="shared" si="49"/>
        <v>9.76</v>
      </c>
      <c r="F1003" s="10">
        <f t="shared" si="50"/>
        <v>293.13000000015529</v>
      </c>
      <c r="G1003" s="10">
        <f t="shared" si="48"/>
        <v>293.13000000015126</v>
      </c>
      <c r="H1003">
        <v>293.13</v>
      </c>
    </row>
    <row r="1004" spans="4:8" x14ac:dyDescent="0.25">
      <c r="D1004">
        <v>977</v>
      </c>
      <c r="E1004">
        <f t="shared" si="49"/>
        <v>9.77</v>
      </c>
      <c r="F1004" s="10">
        <f t="shared" si="50"/>
        <v>293.13000000015126</v>
      </c>
      <c r="G1004" s="10">
        <f t="shared" si="48"/>
        <v>293.13000000014733</v>
      </c>
      <c r="H1004">
        <v>293.13</v>
      </c>
    </row>
    <row r="1005" spans="4:8" x14ac:dyDescent="0.25">
      <c r="D1005">
        <v>978</v>
      </c>
      <c r="E1005">
        <f t="shared" si="49"/>
        <v>9.7799999999999994</v>
      </c>
      <c r="F1005" s="10">
        <f t="shared" si="50"/>
        <v>293.13000000014733</v>
      </c>
      <c r="G1005" s="10">
        <f t="shared" si="48"/>
        <v>293.13000000014353</v>
      </c>
      <c r="H1005">
        <v>293.13</v>
      </c>
    </row>
    <row r="1006" spans="4:8" x14ac:dyDescent="0.25">
      <c r="D1006">
        <v>979</v>
      </c>
      <c r="E1006">
        <f t="shared" si="49"/>
        <v>9.7900000000000009</v>
      </c>
      <c r="F1006" s="10">
        <f t="shared" si="50"/>
        <v>293.13000000014353</v>
      </c>
      <c r="G1006" s="10">
        <f t="shared" si="48"/>
        <v>293.13000000013983</v>
      </c>
      <c r="H1006">
        <v>293.13</v>
      </c>
    </row>
    <row r="1007" spans="4:8" x14ac:dyDescent="0.25">
      <c r="D1007">
        <v>980</v>
      </c>
      <c r="E1007">
        <f t="shared" si="49"/>
        <v>9.8000000000000007</v>
      </c>
      <c r="F1007" s="10">
        <f t="shared" si="50"/>
        <v>293.13000000013983</v>
      </c>
      <c r="G1007" s="10">
        <f t="shared" si="48"/>
        <v>293.13000000013619</v>
      </c>
      <c r="H1007">
        <v>293.13</v>
      </c>
    </row>
    <row r="1008" spans="4:8" x14ac:dyDescent="0.25">
      <c r="D1008">
        <v>981</v>
      </c>
      <c r="E1008">
        <f t="shared" si="49"/>
        <v>9.81</v>
      </c>
      <c r="F1008" s="10">
        <f t="shared" si="50"/>
        <v>293.13000000013619</v>
      </c>
      <c r="G1008" s="10">
        <f t="shared" si="48"/>
        <v>293.13000000013267</v>
      </c>
      <c r="H1008">
        <v>293.13</v>
      </c>
    </row>
    <row r="1009" spans="4:8" x14ac:dyDescent="0.25">
      <c r="D1009">
        <v>982</v>
      </c>
      <c r="E1009">
        <f t="shared" si="49"/>
        <v>9.82</v>
      </c>
      <c r="F1009" s="10">
        <f t="shared" si="50"/>
        <v>293.13000000013267</v>
      </c>
      <c r="G1009" s="10">
        <f t="shared" si="48"/>
        <v>293.13000000012926</v>
      </c>
      <c r="H1009">
        <v>293.13</v>
      </c>
    </row>
    <row r="1010" spans="4:8" x14ac:dyDescent="0.25">
      <c r="D1010">
        <v>983</v>
      </c>
      <c r="E1010">
        <f t="shared" si="49"/>
        <v>9.83</v>
      </c>
      <c r="F1010" s="10">
        <f t="shared" si="50"/>
        <v>293.13000000012926</v>
      </c>
      <c r="G1010" s="10">
        <f t="shared" si="48"/>
        <v>293.1300000001259</v>
      </c>
      <c r="H1010">
        <v>293.13</v>
      </c>
    </row>
    <row r="1011" spans="4:8" x14ac:dyDescent="0.25">
      <c r="D1011">
        <v>984</v>
      </c>
      <c r="E1011">
        <f t="shared" si="49"/>
        <v>9.84</v>
      </c>
      <c r="F1011" s="10">
        <f t="shared" si="50"/>
        <v>293.1300000001259</v>
      </c>
      <c r="G1011" s="10">
        <f t="shared" si="48"/>
        <v>293.13000000012266</v>
      </c>
      <c r="H1011">
        <v>293.13</v>
      </c>
    </row>
    <row r="1012" spans="4:8" x14ac:dyDescent="0.25">
      <c r="D1012">
        <v>985</v>
      </c>
      <c r="E1012">
        <f t="shared" si="49"/>
        <v>9.85</v>
      </c>
      <c r="F1012" s="10">
        <f t="shared" si="50"/>
        <v>293.13000000012266</v>
      </c>
      <c r="G1012" s="10">
        <f t="shared" si="48"/>
        <v>293.13000000011948</v>
      </c>
      <c r="H1012">
        <v>293.13</v>
      </c>
    </row>
    <row r="1013" spans="4:8" x14ac:dyDescent="0.25">
      <c r="D1013">
        <v>986</v>
      </c>
      <c r="E1013">
        <f t="shared" si="49"/>
        <v>9.86</v>
      </c>
      <c r="F1013" s="10">
        <f t="shared" si="50"/>
        <v>293.13000000011948</v>
      </c>
      <c r="G1013" s="10">
        <f t="shared" si="48"/>
        <v>293.13000000011641</v>
      </c>
      <c r="H1013">
        <v>293.13</v>
      </c>
    </row>
    <row r="1014" spans="4:8" x14ac:dyDescent="0.25">
      <c r="D1014">
        <v>987</v>
      </c>
      <c r="E1014">
        <f t="shared" si="49"/>
        <v>9.870000000000001</v>
      </c>
      <c r="F1014" s="10">
        <f t="shared" si="50"/>
        <v>293.13000000011641</v>
      </c>
      <c r="G1014" s="10">
        <f t="shared" si="48"/>
        <v>293.1300000001134</v>
      </c>
      <c r="H1014">
        <v>293.13</v>
      </c>
    </row>
    <row r="1015" spans="4:8" x14ac:dyDescent="0.25">
      <c r="D1015">
        <v>988</v>
      </c>
      <c r="E1015">
        <f t="shared" si="49"/>
        <v>9.8800000000000008</v>
      </c>
      <c r="F1015" s="10">
        <f t="shared" si="50"/>
        <v>293.1300000001134</v>
      </c>
      <c r="G1015" s="10">
        <f t="shared" si="48"/>
        <v>293.13000000011044</v>
      </c>
      <c r="H1015">
        <v>293.13</v>
      </c>
    </row>
    <row r="1016" spans="4:8" x14ac:dyDescent="0.25">
      <c r="D1016">
        <v>989</v>
      </c>
      <c r="E1016">
        <f t="shared" si="49"/>
        <v>9.89</v>
      </c>
      <c r="F1016" s="10">
        <f t="shared" si="50"/>
        <v>293.13000000011044</v>
      </c>
      <c r="G1016" s="10">
        <f t="shared" si="48"/>
        <v>293.1300000001076</v>
      </c>
      <c r="H1016">
        <v>293.13</v>
      </c>
    </row>
    <row r="1017" spans="4:8" x14ac:dyDescent="0.25">
      <c r="D1017">
        <v>990</v>
      </c>
      <c r="E1017">
        <f t="shared" si="49"/>
        <v>9.9</v>
      </c>
      <c r="F1017" s="10">
        <f t="shared" si="50"/>
        <v>293.1300000001076</v>
      </c>
      <c r="G1017" s="10">
        <f t="shared" si="48"/>
        <v>293.13000000010481</v>
      </c>
      <c r="H1017">
        <v>293.13</v>
      </c>
    </row>
    <row r="1018" spans="4:8" x14ac:dyDescent="0.25">
      <c r="D1018">
        <v>991</v>
      </c>
      <c r="E1018">
        <f t="shared" si="49"/>
        <v>9.91</v>
      </c>
      <c r="F1018" s="10">
        <f t="shared" si="50"/>
        <v>293.13000000010481</v>
      </c>
      <c r="G1018" s="10">
        <f t="shared" si="48"/>
        <v>293.13000000010209</v>
      </c>
      <c r="H1018">
        <v>293.13</v>
      </c>
    </row>
    <row r="1019" spans="4:8" x14ac:dyDescent="0.25">
      <c r="D1019">
        <v>992</v>
      </c>
      <c r="E1019">
        <f t="shared" si="49"/>
        <v>9.92</v>
      </c>
      <c r="F1019" s="10">
        <f t="shared" si="50"/>
        <v>293.13000000010209</v>
      </c>
      <c r="G1019" s="10">
        <f t="shared" si="48"/>
        <v>293.13000000009947</v>
      </c>
      <c r="H1019">
        <v>293.13</v>
      </c>
    </row>
    <row r="1020" spans="4:8" x14ac:dyDescent="0.25">
      <c r="D1020">
        <v>993</v>
      </c>
      <c r="E1020">
        <f t="shared" si="49"/>
        <v>9.93</v>
      </c>
      <c r="F1020" s="10">
        <f t="shared" si="50"/>
        <v>293.13000000009947</v>
      </c>
      <c r="G1020" s="10">
        <f t="shared" si="48"/>
        <v>293.13000000009691</v>
      </c>
      <c r="H1020">
        <v>293.13</v>
      </c>
    </row>
    <row r="1021" spans="4:8" x14ac:dyDescent="0.25">
      <c r="D1021">
        <v>994</v>
      </c>
      <c r="E1021">
        <f t="shared" si="49"/>
        <v>9.94</v>
      </c>
      <c r="F1021" s="10">
        <f t="shared" si="50"/>
        <v>293.13000000009691</v>
      </c>
      <c r="G1021" s="10">
        <f t="shared" si="48"/>
        <v>293.13000000009441</v>
      </c>
      <c r="H1021">
        <v>293.13</v>
      </c>
    </row>
    <row r="1022" spans="4:8" x14ac:dyDescent="0.25">
      <c r="D1022">
        <v>995</v>
      </c>
      <c r="E1022">
        <f t="shared" si="49"/>
        <v>9.9500000000000011</v>
      </c>
      <c r="F1022" s="10">
        <f t="shared" si="50"/>
        <v>293.13000000009441</v>
      </c>
      <c r="G1022" s="10">
        <f t="shared" si="48"/>
        <v>293.13000000009197</v>
      </c>
      <c r="H1022">
        <v>293.13</v>
      </c>
    </row>
    <row r="1023" spans="4:8" x14ac:dyDescent="0.25">
      <c r="D1023">
        <v>996</v>
      </c>
      <c r="E1023">
        <f>D1023*$B$16</f>
        <v>9.9600000000000009</v>
      </c>
      <c r="F1023" s="10">
        <f>G1022</f>
        <v>293.13000000009197</v>
      </c>
      <c r="G1023" s="10">
        <f t="shared" si="48"/>
        <v>293.13000000008958</v>
      </c>
      <c r="H1023">
        <v>293.13</v>
      </c>
    </row>
    <row r="1024" spans="4:8" x14ac:dyDescent="0.25">
      <c r="D1024">
        <v>997</v>
      </c>
      <c r="E1024">
        <f t="shared" si="49"/>
        <v>9.9700000000000006</v>
      </c>
      <c r="F1024" s="10">
        <f t="shared" si="50"/>
        <v>293.13000000008958</v>
      </c>
      <c r="G1024" s="10">
        <f t="shared" si="48"/>
        <v>293.13000000008725</v>
      </c>
      <c r="H1024">
        <v>293.13</v>
      </c>
    </row>
    <row r="1025" spans="4:8" x14ac:dyDescent="0.25">
      <c r="D1025">
        <v>998</v>
      </c>
      <c r="E1025">
        <f t="shared" si="49"/>
        <v>9.98</v>
      </c>
      <c r="F1025" s="10">
        <f t="shared" si="50"/>
        <v>293.13000000008725</v>
      </c>
      <c r="G1025" s="10">
        <f t="shared" si="48"/>
        <v>293.13000000008498</v>
      </c>
      <c r="H1025">
        <v>293.13</v>
      </c>
    </row>
    <row r="1026" spans="4:8" x14ac:dyDescent="0.25">
      <c r="D1026">
        <v>999</v>
      </c>
      <c r="E1026">
        <f t="shared" si="49"/>
        <v>9.99</v>
      </c>
      <c r="F1026" s="10">
        <f t="shared" si="50"/>
        <v>293.13000000008498</v>
      </c>
      <c r="G1026" s="10">
        <f t="shared" si="48"/>
        <v>293.13000000008276</v>
      </c>
      <c r="H1026">
        <v>293.13</v>
      </c>
    </row>
    <row r="1027" spans="4:8" x14ac:dyDescent="0.25">
      <c r="D1027">
        <v>1000</v>
      </c>
      <c r="E1027">
        <f t="shared" si="49"/>
        <v>10</v>
      </c>
      <c r="F1027" s="10">
        <f t="shared" si="50"/>
        <v>293.13000000008276</v>
      </c>
      <c r="G1027" s="10">
        <f t="shared" si="48"/>
        <v>293.1300000000806</v>
      </c>
      <c r="H1027">
        <v>293.13</v>
      </c>
    </row>
    <row r="1028" spans="4:8" x14ac:dyDescent="0.25">
      <c r="G1028" s="10"/>
    </row>
    <row r="1029" spans="4:8" x14ac:dyDescent="0.25">
      <c r="F1029" s="10"/>
      <c r="G1029" s="10"/>
    </row>
    <row r="1030" spans="4:8" x14ac:dyDescent="0.25">
      <c r="F1030" s="10"/>
      <c r="G1030" s="10"/>
    </row>
    <row r="1031" spans="4:8" x14ac:dyDescent="0.25">
      <c r="F1031" s="10"/>
      <c r="G1031" s="10"/>
    </row>
    <row r="1032" spans="4:8" x14ac:dyDescent="0.25">
      <c r="F1032" s="10"/>
      <c r="G1032" s="10"/>
    </row>
    <row r="1033" spans="4:8" x14ac:dyDescent="0.25">
      <c r="F1033" s="10"/>
      <c r="G1033" s="10"/>
    </row>
    <row r="1034" spans="4:8" x14ac:dyDescent="0.25">
      <c r="F1034" s="10"/>
      <c r="G1034" s="10"/>
    </row>
    <row r="1035" spans="4:8" x14ac:dyDescent="0.25">
      <c r="F1035" s="10"/>
      <c r="G1035" s="10"/>
    </row>
    <row r="1036" spans="4:8" x14ac:dyDescent="0.25">
      <c r="F1036" s="10"/>
      <c r="G1036" s="10"/>
    </row>
    <row r="1037" spans="4:8" x14ac:dyDescent="0.25">
      <c r="F1037" s="10"/>
      <c r="G1037" s="10"/>
    </row>
    <row r="1038" spans="4:8" x14ac:dyDescent="0.25">
      <c r="F1038" s="10"/>
      <c r="G1038" s="10"/>
    </row>
    <row r="1039" spans="4:8" x14ac:dyDescent="0.25">
      <c r="F1039" s="10"/>
      <c r="G1039" s="10"/>
    </row>
    <row r="1040" spans="4:8" x14ac:dyDescent="0.25">
      <c r="F1040" s="10"/>
      <c r="G1040" s="10"/>
    </row>
    <row r="1041" spans="6:7" x14ac:dyDescent="0.25">
      <c r="F1041" s="10"/>
      <c r="G1041" s="10"/>
    </row>
    <row r="1042" spans="6:7" x14ac:dyDescent="0.25">
      <c r="F1042" s="10"/>
      <c r="G1042" s="10"/>
    </row>
    <row r="1043" spans="6:7" x14ac:dyDescent="0.25">
      <c r="F1043" s="10"/>
      <c r="G1043" s="10"/>
    </row>
    <row r="1044" spans="6:7" x14ac:dyDescent="0.25">
      <c r="F1044" s="10"/>
      <c r="G1044" s="10"/>
    </row>
    <row r="1045" spans="6:7" x14ac:dyDescent="0.25">
      <c r="F1045" s="10"/>
      <c r="G1045" s="10"/>
    </row>
    <row r="1046" spans="6:7" x14ac:dyDescent="0.25">
      <c r="F1046" s="10"/>
      <c r="G1046" s="10"/>
    </row>
    <row r="1047" spans="6:7" x14ac:dyDescent="0.25">
      <c r="F1047" s="10"/>
      <c r="G1047" s="10"/>
    </row>
    <row r="1048" spans="6:7" x14ac:dyDescent="0.25">
      <c r="F1048" s="10"/>
      <c r="G1048" s="10"/>
    </row>
    <row r="1049" spans="6:7" x14ac:dyDescent="0.25">
      <c r="F1049" s="10"/>
      <c r="G1049" s="10"/>
    </row>
    <row r="1050" spans="6:7" x14ac:dyDescent="0.25">
      <c r="F1050" s="10"/>
      <c r="G1050" s="10"/>
    </row>
    <row r="1051" spans="6:7" x14ac:dyDescent="0.25">
      <c r="F1051" s="10"/>
      <c r="G1051" s="10"/>
    </row>
    <row r="1052" spans="6:7" x14ac:dyDescent="0.25">
      <c r="F1052" s="10"/>
      <c r="G1052" s="10"/>
    </row>
    <row r="1053" spans="6:7" x14ac:dyDescent="0.25">
      <c r="F1053" s="10"/>
      <c r="G1053" s="10"/>
    </row>
    <row r="1054" spans="6:7" x14ac:dyDescent="0.25">
      <c r="F1054" s="10"/>
      <c r="G1054" s="10"/>
    </row>
    <row r="1055" spans="6:7" x14ac:dyDescent="0.25">
      <c r="F1055" s="10"/>
      <c r="G1055" s="10"/>
    </row>
    <row r="1056" spans="6:7" x14ac:dyDescent="0.25">
      <c r="F1056" s="10"/>
      <c r="G1056" s="10"/>
    </row>
    <row r="1057" spans="6:7" x14ac:dyDescent="0.25">
      <c r="F1057" s="10"/>
      <c r="G1057" s="10"/>
    </row>
    <row r="1058" spans="6:7" x14ac:dyDescent="0.25">
      <c r="F1058" s="10"/>
      <c r="G1058" s="10"/>
    </row>
    <row r="1059" spans="6:7" x14ac:dyDescent="0.25">
      <c r="F1059" s="10"/>
      <c r="G1059" s="10"/>
    </row>
    <row r="1060" spans="6:7" x14ac:dyDescent="0.25">
      <c r="F1060" s="10"/>
      <c r="G1060" s="10"/>
    </row>
    <row r="1061" spans="6:7" x14ac:dyDescent="0.25">
      <c r="F1061" s="10"/>
      <c r="G1061" s="10"/>
    </row>
    <row r="1062" spans="6:7" x14ac:dyDescent="0.25">
      <c r="F1062" s="10"/>
      <c r="G1062" s="10"/>
    </row>
    <row r="1063" spans="6:7" x14ac:dyDescent="0.25">
      <c r="F1063" s="10"/>
      <c r="G1063" s="10"/>
    </row>
    <row r="1064" spans="6:7" x14ac:dyDescent="0.25">
      <c r="F1064" s="10"/>
      <c r="G1064" s="10"/>
    </row>
    <row r="1065" spans="6:7" x14ac:dyDescent="0.25">
      <c r="F1065" s="10"/>
      <c r="G1065" s="10"/>
    </row>
    <row r="1066" spans="6:7" x14ac:dyDescent="0.25">
      <c r="F1066" s="10"/>
      <c r="G1066" s="10"/>
    </row>
    <row r="1067" spans="6:7" x14ac:dyDescent="0.25">
      <c r="F1067" s="10"/>
      <c r="G1067" s="10"/>
    </row>
    <row r="1068" spans="6:7" x14ac:dyDescent="0.25">
      <c r="F1068" s="10"/>
      <c r="G1068" s="10"/>
    </row>
    <row r="1069" spans="6:7" x14ac:dyDescent="0.25">
      <c r="F1069" s="10"/>
      <c r="G1069" s="10"/>
    </row>
    <row r="1070" spans="6:7" x14ac:dyDescent="0.25">
      <c r="F1070" s="10"/>
      <c r="G1070" s="10"/>
    </row>
    <row r="1071" spans="6:7" x14ac:dyDescent="0.25">
      <c r="F1071" s="10"/>
      <c r="G1071" s="10"/>
    </row>
    <row r="1072" spans="6:7" x14ac:dyDescent="0.25">
      <c r="F1072" s="10"/>
      <c r="G1072" s="10"/>
    </row>
    <row r="1073" spans="6:7" x14ac:dyDescent="0.25">
      <c r="F1073" s="10"/>
      <c r="G1073" s="10"/>
    </row>
    <row r="1074" spans="6:7" x14ac:dyDescent="0.25">
      <c r="F1074" s="10"/>
      <c r="G1074" s="10"/>
    </row>
    <row r="1075" spans="6:7" x14ac:dyDescent="0.25">
      <c r="F1075" s="10"/>
      <c r="G1075" s="10"/>
    </row>
    <row r="1076" spans="6:7" x14ac:dyDescent="0.25">
      <c r="F1076" s="10"/>
      <c r="G1076" s="10"/>
    </row>
    <row r="1077" spans="6:7" x14ac:dyDescent="0.25">
      <c r="F1077" s="10"/>
      <c r="G1077" s="10"/>
    </row>
    <row r="1078" spans="6:7" x14ac:dyDescent="0.25">
      <c r="F1078" s="10"/>
      <c r="G1078" s="10"/>
    </row>
    <row r="1079" spans="6:7" x14ac:dyDescent="0.25">
      <c r="F1079" s="10"/>
      <c r="G1079" s="10"/>
    </row>
    <row r="1080" spans="6:7" x14ac:dyDescent="0.25">
      <c r="F1080" s="10"/>
      <c r="G1080" s="10"/>
    </row>
    <row r="1081" spans="6:7" x14ac:dyDescent="0.25">
      <c r="F1081" s="10"/>
      <c r="G1081" s="10"/>
    </row>
    <row r="1082" spans="6:7" x14ac:dyDescent="0.25">
      <c r="F1082" s="10"/>
      <c r="G1082" s="10"/>
    </row>
    <row r="1083" spans="6:7" x14ac:dyDescent="0.25">
      <c r="F1083" s="10"/>
      <c r="G1083" s="10"/>
    </row>
    <row r="1084" spans="6:7" x14ac:dyDescent="0.25">
      <c r="F1084" s="10"/>
      <c r="G1084" s="10"/>
    </row>
    <row r="1085" spans="6:7" x14ac:dyDescent="0.25">
      <c r="F1085" s="10"/>
      <c r="G1085" s="10"/>
    </row>
    <row r="1086" spans="6:7" x14ac:dyDescent="0.25">
      <c r="F1086" s="10"/>
      <c r="G1086" s="10"/>
    </row>
    <row r="1087" spans="6:7" x14ac:dyDescent="0.25">
      <c r="F1087" s="10"/>
      <c r="G1087" s="10"/>
    </row>
    <row r="1088" spans="6:7" x14ac:dyDescent="0.25">
      <c r="F1088" s="10"/>
      <c r="G1088" s="10"/>
    </row>
    <row r="1089" spans="6:7" x14ac:dyDescent="0.25">
      <c r="F1089" s="10"/>
      <c r="G1089" s="10"/>
    </row>
    <row r="1090" spans="6:7" x14ac:dyDescent="0.25">
      <c r="F1090" s="10"/>
      <c r="G1090" s="10"/>
    </row>
    <row r="1091" spans="6:7" x14ac:dyDescent="0.25">
      <c r="F1091" s="10"/>
      <c r="G1091" s="10"/>
    </row>
    <row r="1092" spans="6:7" x14ac:dyDescent="0.25">
      <c r="F1092" s="10"/>
      <c r="G1092" s="10"/>
    </row>
    <row r="1093" spans="6:7" x14ac:dyDescent="0.25">
      <c r="F1093" s="10"/>
      <c r="G1093" s="10"/>
    </row>
    <row r="1094" spans="6:7" x14ac:dyDescent="0.25">
      <c r="F1094" s="10"/>
      <c r="G1094" s="10"/>
    </row>
    <row r="1095" spans="6:7" x14ac:dyDescent="0.25">
      <c r="F1095" s="10"/>
      <c r="G1095" s="10"/>
    </row>
    <row r="1096" spans="6:7" x14ac:dyDescent="0.25">
      <c r="F1096" s="10"/>
      <c r="G1096" s="10"/>
    </row>
    <row r="1097" spans="6:7" x14ac:dyDescent="0.25">
      <c r="F1097" s="10"/>
      <c r="G1097" s="10"/>
    </row>
    <row r="1098" spans="6:7" x14ac:dyDescent="0.25">
      <c r="F1098" s="10"/>
      <c r="G1098" s="10"/>
    </row>
    <row r="1099" spans="6:7" x14ac:dyDescent="0.25">
      <c r="F1099" s="10"/>
      <c r="G1099" s="10"/>
    </row>
    <row r="1100" spans="6:7" x14ac:dyDescent="0.25">
      <c r="F1100" s="10"/>
      <c r="G1100" s="10"/>
    </row>
    <row r="1101" spans="6:7" x14ac:dyDescent="0.25">
      <c r="F1101" s="10"/>
      <c r="G1101" s="10"/>
    </row>
    <row r="1102" spans="6:7" x14ac:dyDescent="0.25">
      <c r="F1102" s="10"/>
      <c r="G1102" s="10"/>
    </row>
    <row r="1103" spans="6:7" x14ac:dyDescent="0.25">
      <c r="F1103" s="10"/>
      <c r="G1103" s="10"/>
    </row>
    <row r="1104" spans="6:7" x14ac:dyDescent="0.25">
      <c r="F1104" s="10"/>
      <c r="G1104" s="10"/>
    </row>
    <row r="1105" spans="6:7" x14ac:dyDescent="0.25">
      <c r="F1105" s="10"/>
      <c r="G1105" s="10"/>
    </row>
    <row r="1106" spans="6:7" x14ac:dyDescent="0.25">
      <c r="F1106" s="10"/>
      <c r="G1106" s="10"/>
    </row>
    <row r="1107" spans="6:7" x14ac:dyDescent="0.25">
      <c r="F1107" s="10"/>
      <c r="G1107" s="10"/>
    </row>
    <row r="1108" spans="6:7" x14ac:dyDescent="0.25">
      <c r="F1108" s="10"/>
      <c r="G1108" s="10"/>
    </row>
    <row r="1109" spans="6:7" x14ac:dyDescent="0.25">
      <c r="F1109" s="10"/>
      <c r="G1109" s="10"/>
    </row>
    <row r="1110" spans="6:7" x14ac:dyDescent="0.25">
      <c r="F1110" s="10"/>
      <c r="G1110" s="10"/>
    </row>
    <row r="1111" spans="6:7" x14ac:dyDescent="0.25">
      <c r="F1111" s="10"/>
      <c r="G1111" s="10"/>
    </row>
    <row r="1112" spans="6:7" x14ac:dyDescent="0.25">
      <c r="F1112" s="10"/>
      <c r="G1112" s="10"/>
    </row>
    <row r="1113" spans="6:7" x14ac:dyDescent="0.25">
      <c r="F1113" s="10"/>
      <c r="G1113" s="10"/>
    </row>
    <row r="1114" spans="6:7" x14ac:dyDescent="0.25">
      <c r="F1114" s="10"/>
      <c r="G1114" s="10"/>
    </row>
    <row r="1115" spans="6:7" x14ac:dyDescent="0.25">
      <c r="F1115" s="10"/>
      <c r="G1115" s="10"/>
    </row>
    <row r="1116" spans="6:7" x14ac:dyDescent="0.25">
      <c r="F1116" s="10"/>
      <c r="G1116" s="10"/>
    </row>
    <row r="1117" spans="6:7" x14ac:dyDescent="0.25">
      <c r="F1117" s="10"/>
      <c r="G1117" s="10"/>
    </row>
    <row r="1118" spans="6:7" x14ac:dyDescent="0.25">
      <c r="F1118" s="10"/>
      <c r="G1118" s="10"/>
    </row>
    <row r="1119" spans="6:7" x14ac:dyDescent="0.25">
      <c r="F1119" s="10"/>
      <c r="G1119" s="10"/>
    </row>
    <row r="1120" spans="6:7" x14ac:dyDescent="0.25">
      <c r="F1120" s="10"/>
      <c r="G1120" s="10"/>
    </row>
    <row r="1121" spans="6:7" x14ac:dyDescent="0.25">
      <c r="F1121" s="10"/>
      <c r="G1121" s="10"/>
    </row>
    <row r="1122" spans="6:7" x14ac:dyDescent="0.25">
      <c r="F1122" s="10"/>
      <c r="G1122" s="10"/>
    </row>
    <row r="1123" spans="6:7" x14ac:dyDescent="0.25">
      <c r="F1123" s="10"/>
      <c r="G1123" s="10"/>
    </row>
    <row r="1124" spans="6:7" x14ac:dyDescent="0.25">
      <c r="F1124" s="10"/>
      <c r="G1124" s="10"/>
    </row>
    <row r="1125" spans="6:7" x14ac:dyDescent="0.25">
      <c r="F1125" s="10"/>
      <c r="G1125" s="10"/>
    </row>
    <row r="1126" spans="6:7" x14ac:dyDescent="0.25">
      <c r="F1126" s="10"/>
      <c r="G1126" s="10"/>
    </row>
    <row r="1127" spans="6:7" x14ac:dyDescent="0.25">
      <c r="F1127" s="10"/>
      <c r="G1127" s="10"/>
    </row>
    <row r="1128" spans="6:7" x14ac:dyDescent="0.25">
      <c r="F1128" s="10"/>
      <c r="G1128" s="10"/>
    </row>
    <row r="1129" spans="6:7" x14ac:dyDescent="0.25">
      <c r="F1129" s="10"/>
      <c r="G1129" s="10"/>
    </row>
    <row r="1130" spans="6:7" x14ac:dyDescent="0.25">
      <c r="F1130" s="10"/>
      <c r="G1130" s="10"/>
    </row>
    <row r="1131" spans="6:7" x14ac:dyDescent="0.25">
      <c r="F1131" s="10"/>
      <c r="G1131" s="10"/>
    </row>
    <row r="1132" spans="6:7" x14ac:dyDescent="0.25">
      <c r="F1132" s="10"/>
      <c r="G1132" s="10"/>
    </row>
    <row r="1133" spans="6:7" x14ac:dyDescent="0.25">
      <c r="F1133" s="10"/>
      <c r="G1133" s="10"/>
    </row>
    <row r="1134" spans="6:7" x14ac:dyDescent="0.25">
      <c r="F1134" s="10"/>
      <c r="G1134" s="10"/>
    </row>
    <row r="1135" spans="6:7" x14ac:dyDescent="0.25">
      <c r="F1135" s="10"/>
      <c r="G1135" s="10"/>
    </row>
    <row r="1136" spans="6:7" x14ac:dyDescent="0.25">
      <c r="F1136" s="10"/>
      <c r="G1136" s="10"/>
    </row>
    <row r="1137" spans="6:7" x14ac:dyDescent="0.25">
      <c r="F1137" s="10"/>
      <c r="G1137" s="10"/>
    </row>
    <row r="1138" spans="6:7" x14ac:dyDescent="0.25">
      <c r="F1138" s="10"/>
      <c r="G1138" s="10"/>
    </row>
    <row r="1139" spans="6:7" x14ac:dyDescent="0.25">
      <c r="F1139" s="10"/>
      <c r="G1139" s="10"/>
    </row>
    <row r="1140" spans="6:7" x14ac:dyDescent="0.25">
      <c r="F1140" s="10"/>
      <c r="G1140" s="10"/>
    </row>
    <row r="1141" spans="6:7" x14ac:dyDescent="0.25">
      <c r="F1141" s="10"/>
      <c r="G1141" s="10"/>
    </row>
    <row r="1142" spans="6:7" x14ac:dyDescent="0.25">
      <c r="F1142" s="10"/>
      <c r="G1142" s="10"/>
    </row>
    <row r="1143" spans="6:7" x14ac:dyDescent="0.25">
      <c r="F1143" s="10"/>
      <c r="G1143" s="10"/>
    </row>
    <row r="1144" spans="6:7" x14ac:dyDescent="0.25">
      <c r="F1144" s="10"/>
      <c r="G1144" s="10"/>
    </row>
    <row r="1145" spans="6:7" x14ac:dyDescent="0.25">
      <c r="F1145" s="10"/>
      <c r="G1145" s="10"/>
    </row>
    <row r="1146" spans="6:7" x14ac:dyDescent="0.25">
      <c r="F1146" s="10"/>
      <c r="G1146" s="10"/>
    </row>
    <row r="1147" spans="6:7" x14ac:dyDescent="0.25">
      <c r="F1147" s="10"/>
      <c r="G1147" s="10"/>
    </row>
    <row r="1148" spans="6:7" x14ac:dyDescent="0.25">
      <c r="F1148" s="10"/>
      <c r="G1148" s="10"/>
    </row>
    <row r="1149" spans="6:7" x14ac:dyDescent="0.25">
      <c r="F1149" s="10"/>
      <c r="G1149" s="10"/>
    </row>
    <row r="1150" spans="6:7" x14ac:dyDescent="0.25">
      <c r="F1150" s="10"/>
      <c r="G1150" s="10"/>
    </row>
    <row r="1151" spans="6:7" x14ac:dyDescent="0.25">
      <c r="F1151" s="10"/>
      <c r="G1151" s="10"/>
    </row>
    <row r="1152" spans="6:7" x14ac:dyDescent="0.25">
      <c r="F1152" s="10"/>
      <c r="G1152" s="10"/>
    </row>
    <row r="1153" spans="6:7" x14ac:dyDescent="0.25">
      <c r="F1153" s="10"/>
      <c r="G1153" s="10"/>
    </row>
    <row r="1154" spans="6:7" x14ac:dyDescent="0.25">
      <c r="F1154" s="10"/>
      <c r="G1154" s="10"/>
    </row>
    <row r="1155" spans="6:7" x14ac:dyDescent="0.25">
      <c r="F1155" s="10"/>
      <c r="G1155" s="10"/>
    </row>
    <row r="1156" spans="6:7" x14ac:dyDescent="0.25">
      <c r="F1156" s="10"/>
      <c r="G1156" s="10"/>
    </row>
    <row r="1157" spans="6:7" x14ac:dyDescent="0.25">
      <c r="F1157" s="10"/>
      <c r="G1157" s="10"/>
    </row>
    <row r="1158" spans="6:7" x14ac:dyDescent="0.25">
      <c r="F1158" s="10"/>
      <c r="G1158" s="10"/>
    </row>
    <row r="1159" spans="6:7" x14ac:dyDescent="0.25">
      <c r="F1159" s="10"/>
      <c r="G1159" s="10"/>
    </row>
    <row r="1160" spans="6:7" x14ac:dyDescent="0.25">
      <c r="F1160" s="10"/>
      <c r="G1160" s="10"/>
    </row>
    <row r="1161" spans="6:7" x14ac:dyDescent="0.25">
      <c r="F1161" s="10"/>
      <c r="G1161" s="10"/>
    </row>
    <row r="1162" spans="6:7" x14ac:dyDescent="0.25">
      <c r="F1162" s="10"/>
      <c r="G1162" s="10"/>
    </row>
    <row r="1163" spans="6:7" x14ac:dyDescent="0.25">
      <c r="F1163" s="10"/>
      <c r="G1163" s="10"/>
    </row>
    <row r="1164" spans="6:7" x14ac:dyDescent="0.25">
      <c r="F1164" s="10"/>
      <c r="G1164" s="10"/>
    </row>
    <row r="1165" spans="6:7" x14ac:dyDescent="0.25">
      <c r="F1165" s="10"/>
      <c r="G1165" s="10"/>
    </row>
    <row r="1166" spans="6:7" x14ac:dyDescent="0.25">
      <c r="F1166" s="10"/>
      <c r="G1166" s="10"/>
    </row>
    <row r="1167" spans="6:7" x14ac:dyDescent="0.25">
      <c r="F1167" s="10"/>
      <c r="G1167" s="10"/>
    </row>
    <row r="1168" spans="6:7" x14ac:dyDescent="0.25">
      <c r="F1168" s="10"/>
      <c r="G1168" s="10"/>
    </row>
    <row r="1169" spans="6:7" x14ac:dyDescent="0.25">
      <c r="F1169" s="10"/>
      <c r="G1169" s="10"/>
    </row>
    <row r="1170" spans="6:7" x14ac:dyDescent="0.25">
      <c r="F1170" s="10"/>
      <c r="G1170" s="10"/>
    </row>
    <row r="1171" spans="6:7" x14ac:dyDescent="0.25">
      <c r="F1171" s="10"/>
      <c r="G1171" s="10"/>
    </row>
    <row r="1172" spans="6:7" x14ac:dyDescent="0.25">
      <c r="F1172" s="10"/>
      <c r="G1172" s="10"/>
    </row>
    <row r="1173" spans="6:7" x14ac:dyDescent="0.25">
      <c r="F1173" s="10"/>
      <c r="G1173" s="10"/>
    </row>
    <row r="1174" spans="6:7" x14ac:dyDescent="0.25">
      <c r="F1174" s="10"/>
      <c r="G1174" s="10"/>
    </row>
    <row r="1175" spans="6:7" x14ac:dyDescent="0.25">
      <c r="F1175" s="10"/>
      <c r="G1175" s="10"/>
    </row>
    <row r="1176" spans="6:7" x14ac:dyDescent="0.25">
      <c r="F1176" s="10"/>
      <c r="G1176" s="10"/>
    </row>
    <row r="1177" spans="6:7" x14ac:dyDescent="0.25">
      <c r="F1177" s="10"/>
      <c r="G1177" s="10"/>
    </row>
    <row r="1178" spans="6:7" x14ac:dyDescent="0.25">
      <c r="F1178" s="10"/>
      <c r="G1178" s="10"/>
    </row>
    <row r="1179" spans="6:7" x14ac:dyDescent="0.25">
      <c r="F1179" s="10"/>
      <c r="G1179" s="10"/>
    </row>
    <row r="1180" spans="6:7" x14ac:dyDescent="0.25">
      <c r="F1180" s="10"/>
      <c r="G1180" s="10"/>
    </row>
    <row r="1181" spans="6:7" x14ac:dyDescent="0.25">
      <c r="F1181" s="10"/>
      <c r="G1181" s="10"/>
    </row>
    <row r="1182" spans="6:7" x14ac:dyDescent="0.25">
      <c r="F1182" s="10"/>
      <c r="G1182" s="10"/>
    </row>
    <row r="1183" spans="6:7" x14ac:dyDescent="0.25">
      <c r="F1183" s="10"/>
      <c r="G1183" s="10"/>
    </row>
    <row r="1184" spans="6:7" x14ac:dyDescent="0.25">
      <c r="F1184" s="10"/>
      <c r="G1184" s="10"/>
    </row>
    <row r="1185" spans="6:7" x14ac:dyDescent="0.25">
      <c r="F1185" s="10"/>
      <c r="G1185" s="10"/>
    </row>
    <row r="1186" spans="6:7" x14ac:dyDescent="0.25">
      <c r="F1186" s="10"/>
      <c r="G1186" s="10"/>
    </row>
    <row r="1187" spans="6:7" x14ac:dyDescent="0.25">
      <c r="F1187" s="10"/>
      <c r="G1187" s="10"/>
    </row>
    <row r="1188" spans="6:7" x14ac:dyDescent="0.25">
      <c r="F1188" s="10"/>
      <c r="G1188" s="10"/>
    </row>
    <row r="1189" spans="6:7" x14ac:dyDescent="0.25">
      <c r="F1189" s="10"/>
      <c r="G1189" s="10"/>
    </row>
    <row r="1190" spans="6:7" x14ac:dyDescent="0.25">
      <c r="F1190" s="10"/>
      <c r="G1190" s="10"/>
    </row>
    <row r="1191" spans="6:7" x14ac:dyDescent="0.25">
      <c r="F1191" s="10"/>
      <c r="G1191" s="10"/>
    </row>
    <row r="1192" spans="6:7" x14ac:dyDescent="0.25">
      <c r="F1192" s="10"/>
      <c r="G1192" s="10"/>
    </row>
    <row r="1193" spans="6:7" x14ac:dyDescent="0.25">
      <c r="F1193" s="10"/>
      <c r="G1193" s="10"/>
    </row>
    <row r="1194" spans="6:7" x14ac:dyDescent="0.25">
      <c r="F1194" s="10"/>
      <c r="G1194" s="10"/>
    </row>
    <row r="1195" spans="6:7" x14ac:dyDescent="0.25">
      <c r="F1195" s="10"/>
      <c r="G1195" s="10"/>
    </row>
    <row r="1196" spans="6:7" x14ac:dyDescent="0.25">
      <c r="F1196" s="10"/>
      <c r="G1196" s="10"/>
    </row>
    <row r="1197" spans="6:7" x14ac:dyDescent="0.25">
      <c r="F1197" s="10"/>
      <c r="G1197" s="10"/>
    </row>
    <row r="1198" spans="6:7" x14ac:dyDescent="0.25">
      <c r="F1198" s="10"/>
      <c r="G1198" s="10"/>
    </row>
    <row r="1199" spans="6:7" x14ac:dyDescent="0.25">
      <c r="F1199" s="10"/>
      <c r="G1199" s="10"/>
    </row>
    <row r="1200" spans="6:7" x14ac:dyDescent="0.25">
      <c r="F1200" s="10"/>
      <c r="G1200" s="10"/>
    </row>
    <row r="1201" spans="6:7" x14ac:dyDescent="0.25">
      <c r="F1201" s="10"/>
      <c r="G1201" s="10"/>
    </row>
    <row r="1202" spans="6:7" x14ac:dyDescent="0.25">
      <c r="F1202" s="10"/>
      <c r="G1202" s="10"/>
    </row>
    <row r="1203" spans="6:7" x14ac:dyDescent="0.25">
      <c r="F1203" s="10"/>
      <c r="G1203" s="10"/>
    </row>
    <row r="1204" spans="6:7" x14ac:dyDescent="0.25">
      <c r="F1204" s="10"/>
      <c r="G1204" s="10"/>
    </row>
    <row r="1205" spans="6:7" x14ac:dyDescent="0.25">
      <c r="F1205" s="10"/>
      <c r="G1205" s="10"/>
    </row>
    <row r="1206" spans="6:7" x14ac:dyDescent="0.25">
      <c r="F1206" s="10"/>
      <c r="G1206" s="10"/>
    </row>
    <row r="1207" spans="6:7" x14ac:dyDescent="0.25">
      <c r="F1207" s="10"/>
      <c r="G1207" s="10"/>
    </row>
    <row r="1208" spans="6:7" x14ac:dyDescent="0.25">
      <c r="F1208" s="10"/>
      <c r="G1208" s="10"/>
    </row>
    <row r="1209" spans="6:7" x14ac:dyDescent="0.25">
      <c r="F1209" s="10"/>
      <c r="G1209" s="10"/>
    </row>
    <row r="1210" spans="6:7" x14ac:dyDescent="0.25">
      <c r="F1210" s="10"/>
      <c r="G1210" s="10"/>
    </row>
    <row r="1211" spans="6:7" x14ac:dyDescent="0.25">
      <c r="F1211" s="10"/>
      <c r="G1211" s="10"/>
    </row>
    <row r="1212" spans="6:7" x14ac:dyDescent="0.25">
      <c r="F1212" s="10"/>
      <c r="G1212" s="10"/>
    </row>
    <row r="1213" spans="6:7" x14ac:dyDescent="0.25">
      <c r="F1213" s="10"/>
      <c r="G1213" s="10"/>
    </row>
    <row r="1214" spans="6:7" x14ac:dyDescent="0.25">
      <c r="F1214" s="10"/>
      <c r="G1214" s="10"/>
    </row>
    <row r="1215" spans="6:7" x14ac:dyDescent="0.25">
      <c r="F1215" s="10"/>
      <c r="G1215" s="10"/>
    </row>
    <row r="1216" spans="6:7" x14ac:dyDescent="0.25">
      <c r="F1216" s="10"/>
      <c r="G1216" s="10"/>
    </row>
    <row r="1217" spans="6:7" x14ac:dyDescent="0.25">
      <c r="F1217" s="10"/>
      <c r="G1217" s="10"/>
    </row>
    <row r="1218" spans="6:7" x14ac:dyDescent="0.25">
      <c r="F1218" s="10"/>
      <c r="G1218" s="10"/>
    </row>
    <row r="1219" spans="6:7" x14ac:dyDescent="0.25">
      <c r="F1219" s="10"/>
      <c r="G1219" s="10"/>
    </row>
    <row r="1220" spans="6:7" x14ac:dyDescent="0.25">
      <c r="F1220" s="10"/>
      <c r="G1220" s="10"/>
    </row>
    <row r="1221" spans="6:7" x14ac:dyDescent="0.25">
      <c r="F1221" s="10"/>
      <c r="G1221" s="10"/>
    </row>
    <row r="1222" spans="6:7" x14ac:dyDescent="0.25">
      <c r="F1222" s="10"/>
      <c r="G1222" s="10"/>
    </row>
    <row r="1223" spans="6:7" x14ac:dyDescent="0.25">
      <c r="F1223" s="10"/>
      <c r="G1223" s="10"/>
    </row>
    <row r="1224" spans="6:7" x14ac:dyDescent="0.25">
      <c r="F1224" s="10"/>
      <c r="G1224" s="10"/>
    </row>
    <row r="1225" spans="6:7" x14ac:dyDescent="0.25">
      <c r="F1225" s="10"/>
      <c r="G1225" s="10"/>
    </row>
    <row r="1226" spans="6:7" x14ac:dyDescent="0.25">
      <c r="F1226" s="10"/>
      <c r="G1226" s="10"/>
    </row>
    <row r="1227" spans="6:7" x14ac:dyDescent="0.25">
      <c r="F1227" s="10"/>
      <c r="G1227" s="10"/>
    </row>
    <row r="1228" spans="6:7" x14ac:dyDescent="0.25">
      <c r="F1228" s="10"/>
      <c r="G1228" s="10"/>
    </row>
    <row r="1229" spans="6:7" x14ac:dyDescent="0.25">
      <c r="F1229" s="10"/>
      <c r="G1229" s="10"/>
    </row>
    <row r="1230" spans="6:7" x14ac:dyDescent="0.25">
      <c r="F1230" s="10"/>
      <c r="G1230" s="10"/>
    </row>
    <row r="1231" spans="6:7" x14ac:dyDescent="0.25">
      <c r="F1231" s="10"/>
      <c r="G1231" s="10"/>
    </row>
    <row r="1232" spans="6:7" x14ac:dyDescent="0.25">
      <c r="F1232" s="10"/>
      <c r="G1232" s="10"/>
    </row>
    <row r="1233" spans="6:7" x14ac:dyDescent="0.25">
      <c r="F1233" s="10"/>
      <c r="G1233" s="10"/>
    </row>
    <row r="1234" spans="6:7" x14ac:dyDescent="0.25">
      <c r="F1234" s="10"/>
      <c r="G1234" s="10"/>
    </row>
    <row r="1235" spans="6:7" x14ac:dyDescent="0.25">
      <c r="F1235" s="10"/>
      <c r="G1235" s="10"/>
    </row>
    <row r="1236" spans="6:7" x14ac:dyDescent="0.25">
      <c r="F1236" s="10"/>
      <c r="G1236" s="10"/>
    </row>
    <row r="1237" spans="6:7" x14ac:dyDescent="0.25">
      <c r="F1237" s="10"/>
      <c r="G1237" s="10"/>
    </row>
    <row r="1238" spans="6:7" x14ac:dyDescent="0.25">
      <c r="F1238" s="10"/>
      <c r="G1238" s="10"/>
    </row>
    <row r="1239" spans="6:7" x14ac:dyDescent="0.25">
      <c r="F1239" s="10"/>
      <c r="G1239" s="10"/>
    </row>
    <row r="1240" spans="6:7" x14ac:dyDescent="0.25">
      <c r="F1240" s="10"/>
      <c r="G1240" s="10"/>
    </row>
    <row r="1241" spans="6:7" x14ac:dyDescent="0.25">
      <c r="F1241" s="10"/>
      <c r="G1241" s="10"/>
    </row>
    <row r="1242" spans="6:7" x14ac:dyDescent="0.25">
      <c r="F1242" s="10"/>
      <c r="G1242" s="10"/>
    </row>
    <row r="1243" spans="6:7" x14ac:dyDescent="0.25">
      <c r="F1243" s="10"/>
      <c r="G1243" s="10"/>
    </row>
    <row r="1244" spans="6:7" x14ac:dyDescent="0.25">
      <c r="F1244" s="10"/>
      <c r="G1244" s="10"/>
    </row>
    <row r="1245" spans="6:7" x14ac:dyDescent="0.25">
      <c r="F1245" s="10"/>
      <c r="G1245" s="10"/>
    </row>
    <row r="1246" spans="6:7" x14ac:dyDescent="0.25">
      <c r="F1246" s="10"/>
      <c r="G1246" s="10"/>
    </row>
    <row r="1247" spans="6:7" x14ac:dyDescent="0.25">
      <c r="F1247" s="10"/>
      <c r="G1247" s="10"/>
    </row>
    <row r="1248" spans="6:7" x14ac:dyDescent="0.25">
      <c r="F1248" s="10"/>
      <c r="G1248" s="10"/>
    </row>
    <row r="1249" spans="6:7" x14ac:dyDescent="0.25">
      <c r="F1249" s="10"/>
      <c r="G1249" s="10"/>
    </row>
    <row r="1250" spans="6:7" x14ac:dyDescent="0.25">
      <c r="F1250" s="10"/>
      <c r="G1250" s="10"/>
    </row>
    <row r="1251" spans="6:7" x14ac:dyDescent="0.25">
      <c r="F1251" s="10"/>
      <c r="G1251" s="10"/>
    </row>
    <row r="1252" spans="6:7" x14ac:dyDescent="0.25">
      <c r="F1252" s="10"/>
      <c r="G1252" s="10"/>
    </row>
    <row r="1253" spans="6:7" x14ac:dyDescent="0.25">
      <c r="F1253" s="10"/>
      <c r="G1253" s="10"/>
    </row>
    <row r="1254" spans="6:7" x14ac:dyDescent="0.25">
      <c r="F1254" s="10"/>
      <c r="G1254" s="10"/>
    </row>
    <row r="1255" spans="6:7" x14ac:dyDescent="0.25">
      <c r="F1255" s="10"/>
      <c r="G1255" s="10"/>
    </row>
    <row r="1256" spans="6:7" x14ac:dyDescent="0.25">
      <c r="F1256" s="10"/>
      <c r="G1256" s="10"/>
    </row>
    <row r="1257" spans="6:7" x14ac:dyDescent="0.25">
      <c r="F1257" s="10"/>
      <c r="G1257" s="10"/>
    </row>
    <row r="1258" spans="6:7" x14ac:dyDescent="0.25">
      <c r="F1258" s="10"/>
      <c r="G1258" s="10"/>
    </row>
    <row r="1259" spans="6:7" x14ac:dyDescent="0.25">
      <c r="F1259" s="10"/>
      <c r="G1259" s="10"/>
    </row>
    <row r="1260" spans="6:7" x14ac:dyDescent="0.25">
      <c r="F1260" s="10"/>
      <c r="G1260" s="10"/>
    </row>
    <row r="1261" spans="6:7" x14ac:dyDescent="0.25">
      <c r="F1261" s="10"/>
      <c r="G1261" s="10"/>
    </row>
    <row r="1262" spans="6:7" x14ac:dyDescent="0.25">
      <c r="F1262" s="10"/>
      <c r="G1262" s="10"/>
    </row>
    <row r="1263" spans="6:7" x14ac:dyDescent="0.25">
      <c r="F1263" s="10"/>
      <c r="G1263" s="10"/>
    </row>
    <row r="1264" spans="6:7" x14ac:dyDescent="0.25">
      <c r="F1264" s="10"/>
      <c r="G1264" s="10"/>
    </row>
    <row r="1265" spans="6:7" x14ac:dyDescent="0.25">
      <c r="F1265" s="10"/>
      <c r="G1265" s="10"/>
    </row>
    <row r="1266" spans="6:7" x14ac:dyDescent="0.25">
      <c r="F1266" s="10"/>
      <c r="G1266" s="10"/>
    </row>
    <row r="1267" spans="6:7" x14ac:dyDescent="0.25">
      <c r="F1267" s="10"/>
      <c r="G1267" s="10"/>
    </row>
    <row r="1268" spans="6:7" x14ac:dyDescent="0.25">
      <c r="F1268" s="10"/>
      <c r="G1268" s="10"/>
    </row>
    <row r="1269" spans="6:7" x14ac:dyDescent="0.25">
      <c r="F1269" s="10"/>
      <c r="G1269" s="10"/>
    </row>
    <row r="1270" spans="6:7" x14ac:dyDescent="0.25">
      <c r="F1270" s="10"/>
      <c r="G1270" s="10"/>
    </row>
    <row r="1271" spans="6:7" x14ac:dyDescent="0.25">
      <c r="F1271" s="10"/>
      <c r="G1271" s="10"/>
    </row>
    <row r="1272" spans="6:7" x14ac:dyDescent="0.25">
      <c r="F1272" s="10"/>
      <c r="G1272" s="10"/>
    </row>
    <row r="1273" spans="6:7" x14ac:dyDescent="0.25">
      <c r="F1273" s="10"/>
      <c r="G1273" s="10"/>
    </row>
    <row r="1274" spans="6:7" x14ac:dyDescent="0.25">
      <c r="F1274" s="10"/>
      <c r="G1274" s="10"/>
    </row>
    <row r="1275" spans="6:7" x14ac:dyDescent="0.25">
      <c r="F1275" s="10"/>
      <c r="G1275" s="10"/>
    </row>
    <row r="1276" spans="6:7" x14ac:dyDescent="0.25">
      <c r="F1276" s="10"/>
      <c r="G1276" s="10"/>
    </row>
    <row r="1277" spans="6:7" x14ac:dyDescent="0.25">
      <c r="F1277" s="10"/>
      <c r="G1277" s="10"/>
    </row>
    <row r="1278" spans="6:7" x14ac:dyDescent="0.25">
      <c r="F1278" s="10"/>
      <c r="G1278" s="10"/>
    </row>
    <row r="1279" spans="6:7" x14ac:dyDescent="0.25">
      <c r="F1279" s="10"/>
      <c r="G1279" s="10"/>
    </row>
    <row r="1280" spans="6:7" x14ac:dyDescent="0.25">
      <c r="F1280" s="10"/>
      <c r="G1280" s="10"/>
    </row>
    <row r="1281" spans="6:7" x14ac:dyDescent="0.25">
      <c r="F1281" s="10"/>
      <c r="G1281" s="10"/>
    </row>
    <row r="1282" spans="6:7" x14ac:dyDescent="0.25">
      <c r="F1282" s="10"/>
      <c r="G1282" s="10"/>
    </row>
    <row r="1283" spans="6:7" x14ac:dyDescent="0.25">
      <c r="F1283" s="10"/>
      <c r="G1283" s="10"/>
    </row>
    <row r="1284" spans="6:7" x14ac:dyDescent="0.25">
      <c r="F1284" s="10"/>
      <c r="G1284" s="10"/>
    </row>
    <row r="1285" spans="6:7" x14ac:dyDescent="0.25">
      <c r="F1285" s="10"/>
      <c r="G1285" s="10"/>
    </row>
    <row r="1286" spans="6:7" x14ac:dyDescent="0.25">
      <c r="F1286" s="10"/>
      <c r="G1286" s="10"/>
    </row>
    <row r="1287" spans="6:7" x14ac:dyDescent="0.25">
      <c r="F1287" s="10"/>
      <c r="G1287" s="10"/>
    </row>
    <row r="1288" spans="6:7" x14ac:dyDescent="0.25">
      <c r="F1288" s="10"/>
      <c r="G1288" s="10"/>
    </row>
    <row r="1289" spans="6:7" x14ac:dyDescent="0.25">
      <c r="F1289" s="10"/>
      <c r="G1289" s="10"/>
    </row>
    <row r="1290" spans="6:7" x14ac:dyDescent="0.25">
      <c r="F1290" s="10"/>
      <c r="G1290" s="10"/>
    </row>
    <row r="1291" spans="6:7" x14ac:dyDescent="0.25">
      <c r="F1291" s="10"/>
      <c r="G1291" s="10"/>
    </row>
    <row r="1292" spans="6:7" x14ac:dyDescent="0.25">
      <c r="F1292" s="10"/>
      <c r="G1292" s="10"/>
    </row>
    <row r="1293" spans="6:7" x14ac:dyDescent="0.25">
      <c r="F1293" s="10"/>
      <c r="G1293" s="10"/>
    </row>
    <row r="1294" spans="6:7" x14ac:dyDescent="0.25">
      <c r="F1294" s="10"/>
      <c r="G1294" s="10"/>
    </row>
    <row r="1295" spans="6:7" x14ac:dyDescent="0.25">
      <c r="F1295" s="10"/>
      <c r="G1295" s="10"/>
    </row>
    <row r="1296" spans="6:7" x14ac:dyDescent="0.25">
      <c r="F1296" s="10"/>
      <c r="G1296" s="10"/>
    </row>
    <row r="1297" spans="6:7" x14ac:dyDescent="0.25">
      <c r="F1297" s="10"/>
      <c r="G1297" s="10"/>
    </row>
    <row r="1298" spans="6:7" x14ac:dyDescent="0.25">
      <c r="F1298" s="10"/>
      <c r="G1298" s="10"/>
    </row>
    <row r="1299" spans="6:7" x14ac:dyDescent="0.25">
      <c r="F1299" s="10"/>
      <c r="G1299" s="10"/>
    </row>
    <row r="1300" spans="6:7" x14ac:dyDescent="0.25">
      <c r="F1300" s="10"/>
      <c r="G1300" s="10"/>
    </row>
    <row r="1301" spans="6:7" x14ac:dyDescent="0.25">
      <c r="F1301" s="10"/>
      <c r="G1301" s="10"/>
    </row>
    <row r="1302" spans="6:7" x14ac:dyDescent="0.25">
      <c r="F1302" s="10"/>
      <c r="G1302" s="10"/>
    </row>
    <row r="1303" spans="6:7" x14ac:dyDescent="0.25">
      <c r="F1303" s="10"/>
      <c r="G1303" s="10"/>
    </row>
    <row r="1304" spans="6:7" x14ac:dyDescent="0.25">
      <c r="F1304" s="10"/>
      <c r="G1304" s="10"/>
    </row>
    <row r="1305" spans="6:7" x14ac:dyDescent="0.25">
      <c r="F1305" s="10"/>
      <c r="G1305" s="10"/>
    </row>
    <row r="1306" spans="6:7" x14ac:dyDescent="0.25">
      <c r="F1306" s="10"/>
      <c r="G1306" s="10"/>
    </row>
    <row r="1307" spans="6:7" x14ac:dyDescent="0.25">
      <c r="F1307" s="10"/>
      <c r="G1307" s="10"/>
    </row>
    <row r="1308" spans="6:7" x14ac:dyDescent="0.25">
      <c r="F1308" s="10"/>
      <c r="G1308" s="10"/>
    </row>
    <row r="1309" spans="6:7" x14ac:dyDescent="0.25">
      <c r="F1309" s="10"/>
      <c r="G1309" s="10"/>
    </row>
    <row r="1310" spans="6:7" x14ac:dyDescent="0.25">
      <c r="F1310" s="10"/>
      <c r="G1310" s="10"/>
    </row>
    <row r="1311" spans="6:7" x14ac:dyDescent="0.25">
      <c r="F1311" s="10"/>
      <c r="G1311" s="10"/>
    </row>
    <row r="1312" spans="6:7" x14ac:dyDescent="0.25">
      <c r="F1312" s="10"/>
      <c r="G1312" s="10"/>
    </row>
    <row r="1313" spans="6:7" x14ac:dyDescent="0.25">
      <c r="F1313" s="10"/>
      <c r="G1313" s="10"/>
    </row>
    <row r="1314" spans="6:7" x14ac:dyDescent="0.25">
      <c r="F1314" s="10"/>
      <c r="G1314" s="10"/>
    </row>
    <row r="1315" spans="6:7" x14ac:dyDescent="0.25">
      <c r="F1315" s="10"/>
      <c r="G1315" s="10"/>
    </row>
    <row r="1316" spans="6:7" x14ac:dyDescent="0.25">
      <c r="F1316" s="10"/>
      <c r="G1316" s="10"/>
    </row>
    <row r="1317" spans="6:7" x14ac:dyDescent="0.25">
      <c r="F1317" s="10"/>
      <c r="G1317" s="10"/>
    </row>
    <row r="1318" spans="6:7" x14ac:dyDescent="0.25">
      <c r="F1318" s="10"/>
      <c r="G1318" s="10"/>
    </row>
    <row r="1319" spans="6:7" x14ac:dyDescent="0.25">
      <c r="F1319" s="10"/>
      <c r="G1319" s="10"/>
    </row>
    <row r="1320" spans="6:7" x14ac:dyDescent="0.25">
      <c r="F1320" s="10"/>
      <c r="G1320" s="10"/>
    </row>
    <row r="1321" spans="6:7" x14ac:dyDescent="0.25">
      <c r="F1321" s="10"/>
      <c r="G1321" s="10"/>
    </row>
    <row r="1322" spans="6:7" x14ac:dyDescent="0.25">
      <c r="F1322" s="10"/>
      <c r="G1322" s="10"/>
    </row>
    <row r="1323" spans="6:7" x14ac:dyDescent="0.25">
      <c r="F1323" s="10"/>
      <c r="G1323" s="10"/>
    </row>
    <row r="1324" spans="6:7" x14ac:dyDescent="0.25">
      <c r="F1324" s="10"/>
      <c r="G1324" s="10"/>
    </row>
    <row r="1325" spans="6:7" x14ac:dyDescent="0.25">
      <c r="F1325" s="10"/>
      <c r="G1325" s="10"/>
    </row>
    <row r="1326" spans="6:7" x14ac:dyDescent="0.25">
      <c r="F1326" s="10"/>
      <c r="G1326" s="10"/>
    </row>
    <row r="1327" spans="6:7" x14ac:dyDescent="0.25">
      <c r="F1327" s="10"/>
      <c r="G1327" s="10"/>
    </row>
    <row r="1328" spans="6:7" x14ac:dyDescent="0.25">
      <c r="F1328" s="10"/>
      <c r="G1328" s="10"/>
    </row>
    <row r="1329" spans="6:7" x14ac:dyDescent="0.25">
      <c r="F1329" s="10"/>
      <c r="G1329" s="10"/>
    </row>
    <row r="1330" spans="6:7" x14ac:dyDescent="0.25">
      <c r="F1330" s="10"/>
      <c r="G1330" s="10"/>
    </row>
    <row r="1331" spans="6:7" x14ac:dyDescent="0.25">
      <c r="F1331" s="10"/>
      <c r="G1331" s="10"/>
    </row>
    <row r="1332" spans="6:7" x14ac:dyDescent="0.25">
      <c r="F1332" s="10"/>
      <c r="G1332" s="10"/>
    </row>
    <row r="1333" spans="6:7" x14ac:dyDescent="0.25">
      <c r="F1333" s="10"/>
      <c r="G1333" s="10"/>
    </row>
    <row r="1334" spans="6:7" x14ac:dyDescent="0.25">
      <c r="F1334" s="10"/>
      <c r="G1334" s="10"/>
    </row>
    <row r="1335" spans="6:7" x14ac:dyDescent="0.25">
      <c r="F1335" s="10"/>
      <c r="G1335" s="10"/>
    </row>
    <row r="1336" spans="6:7" x14ac:dyDescent="0.25">
      <c r="F1336" s="10"/>
      <c r="G1336" s="10"/>
    </row>
    <row r="1337" spans="6:7" x14ac:dyDescent="0.25">
      <c r="F1337" s="10"/>
      <c r="G1337" s="10"/>
    </row>
    <row r="1338" spans="6:7" x14ac:dyDescent="0.25">
      <c r="F1338" s="10"/>
      <c r="G1338" s="10"/>
    </row>
    <row r="1339" spans="6:7" x14ac:dyDescent="0.25">
      <c r="F1339" s="10"/>
      <c r="G1339" s="10"/>
    </row>
    <row r="1340" spans="6:7" x14ac:dyDescent="0.25">
      <c r="F1340" s="10"/>
      <c r="G1340" s="10"/>
    </row>
    <row r="1341" spans="6:7" x14ac:dyDescent="0.25">
      <c r="F1341" s="10"/>
      <c r="G1341" s="10"/>
    </row>
    <row r="1342" spans="6:7" x14ac:dyDescent="0.25">
      <c r="F1342" s="10"/>
      <c r="G1342" s="10"/>
    </row>
    <row r="1343" spans="6:7" x14ac:dyDescent="0.25">
      <c r="F1343" s="10"/>
      <c r="G1343" s="10"/>
    </row>
    <row r="1344" spans="6:7" x14ac:dyDescent="0.25">
      <c r="F1344" s="10"/>
      <c r="G1344" s="10"/>
    </row>
    <row r="1345" spans="6:7" x14ac:dyDescent="0.25">
      <c r="F1345" s="10"/>
      <c r="G1345" s="10"/>
    </row>
    <row r="1346" spans="6:7" x14ac:dyDescent="0.25">
      <c r="F1346" s="10"/>
      <c r="G1346" s="10"/>
    </row>
    <row r="1347" spans="6:7" x14ac:dyDescent="0.25">
      <c r="F1347" s="10"/>
      <c r="G1347" s="10"/>
    </row>
    <row r="1348" spans="6:7" x14ac:dyDescent="0.25">
      <c r="F1348" s="10"/>
      <c r="G1348" s="10"/>
    </row>
    <row r="1349" spans="6:7" x14ac:dyDescent="0.25">
      <c r="F1349" s="10"/>
      <c r="G1349" s="10"/>
    </row>
    <row r="1350" spans="6:7" x14ac:dyDescent="0.25">
      <c r="F1350" s="10"/>
      <c r="G1350" s="10"/>
    </row>
    <row r="1351" spans="6:7" x14ac:dyDescent="0.25">
      <c r="F1351" s="10"/>
      <c r="G1351" s="10"/>
    </row>
    <row r="1352" spans="6:7" x14ac:dyDescent="0.25">
      <c r="F1352" s="10"/>
      <c r="G1352" s="10"/>
    </row>
    <row r="1353" spans="6:7" x14ac:dyDescent="0.25">
      <c r="F1353" s="10"/>
      <c r="G1353" s="10"/>
    </row>
    <row r="1354" spans="6:7" x14ac:dyDescent="0.25">
      <c r="F1354" s="10"/>
      <c r="G1354" s="10"/>
    </row>
    <row r="1355" spans="6:7" x14ac:dyDescent="0.25">
      <c r="F1355" s="10"/>
      <c r="G1355" s="10"/>
    </row>
    <row r="1356" spans="6:7" x14ac:dyDescent="0.25">
      <c r="F1356" s="10"/>
      <c r="G1356" s="10"/>
    </row>
    <row r="1357" spans="6:7" x14ac:dyDescent="0.25">
      <c r="F1357" s="10"/>
      <c r="G1357" s="10"/>
    </row>
    <row r="1358" spans="6:7" x14ac:dyDescent="0.25">
      <c r="F1358" s="10"/>
      <c r="G1358" s="10"/>
    </row>
    <row r="1359" spans="6:7" x14ac:dyDescent="0.25">
      <c r="F1359" s="10"/>
      <c r="G1359" s="10"/>
    </row>
    <row r="1360" spans="6:7" x14ac:dyDescent="0.25">
      <c r="F1360" s="10"/>
      <c r="G1360" s="10"/>
    </row>
    <row r="1361" spans="6:7" x14ac:dyDescent="0.25">
      <c r="F1361" s="10"/>
      <c r="G1361" s="10"/>
    </row>
    <row r="1362" spans="6:7" x14ac:dyDescent="0.25">
      <c r="F1362" s="10"/>
      <c r="G1362" s="10"/>
    </row>
    <row r="1363" spans="6:7" x14ac:dyDescent="0.25">
      <c r="F1363" s="10"/>
      <c r="G1363" s="10"/>
    </row>
    <row r="1364" spans="6:7" x14ac:dyDescent="0.25">
      <c r="F1364" s="10"/>
      <c r="G1364" s="10"/>
    </row>
    <row r="1365" spans="6:7" x14ac:dyDescent="0.25">
      <c r="F1365" s="10"/>
      <c r="G1365" s="10"/>
    </row>
    <row r="1366" spans="6:7" x14ac:dyDescent="0.25">
      <c r="F1366" s="10"/>
      <c r="G1366" s="10"/>
    </row>
    <row r="1367" spans="6:7" x14ac:dyDescent="0.25">
      <c r="F1367" s="10"/>
      <c r="G1367" s="10"/>
    </row>
    <row r="1368" spans="6:7" x14ac:dyDescent="0.25">
      <c r="F1368" s="10"/>
      <c r="G1368" s="10"/>
    </row>
    <row r="1369" spans="6:7" x14ac:dyDescent="0.25">
      <c r="F1369" s="10"/>
      <c r="G1369" s="10"/>
    </row>
    <row r="1370" spans="6:7" x14ac:dyDescent="0.25">
      <c r="F1370" s="10"/>
      <c r="G1370" s="10"/>
    </row>
    <row r="1371" spans="6:7" x14ac:dyDescent="0.25">
      <c r="F1371" s="10"/>
      <c r="G1371" s="10"/>
    </row>
    <row r="1372" spans="6:7" x14ac:dyDescent="0.25">
      <c r="F1372" s="10"/>
      <c r="G1372" s="10"/>
    </row>
    <row r="1373" spans="6:7" x14ac:dyDescent="0.25">
      <c r="F1373" s="10"/>
      <c r="G1373" s="10"/>
    </row>
    <row r="1374" spans="6:7" x14ac:dyDescent="0.25">
      <c r="F1374" s="10"/>
      <c r="G1374" s="10"/>
    </row>
    <row r="1375" spans="6:7" x14ac:dyDescent="0.25">
      <c r="F1375" s="10"/>
      <c r="G1375" s="10"/>
    </row>
    <row r="1376" spans="6:7" x14ac:dyDescent="0.25">
      <c r="F1376" s="10"/>
      <c r="G1376" s="10"/>
    </row>
    <row r="1377" spans="6:7" x14ac:dyDescent="0.25">
      <c r="F1377" s="10"/>
      <c r="G1377" s="10"/>
    </row>
    <row r="1378" spans="6:7" x14ac:dyDescent="0.25">
      <c r="F1378" s="10"/>
      <c r="G1378" s="10"/>
    </row>
    <row r="1379" spans="6:7" x14ac:dyDescent="0.25">
      <c r="F1379" s="10"/>
      <c r="G1379" s="10"/>
    </row>
    <row r="1380" spans="6:7" x14ac:dyDescent="0.25">
      <c r="F1380" s="10"/>
      <c r="G1380" s="10"/>
    </row>
    <row r="1381" spans="6:7" x14ac:dyDescent="0.25">
      <c r="F1381" s="10"/>
      <c r="G1381" s="10"/>
    </row>
    <row r="1382" spans="6:7" x14ac:dyDescent="0.25">
      <c r="F1382" s="10"/>
      <c r="G1382" s="10"/>
    </row>
    <row r="1383" spans="6:7" x14ac:dyDescent="0.25">
      <c r="F1383" s="10"/>
      <c r="G1383" s="10"/>
    </row>
    <row r="1384" spans="6:7" x14ac:dyDescent="0.25">
      <c r="F1384" s="10"/>
      <c r="G1384" s="10"/>
    </row>
    <row r="1385" spans="6:7" x14ac:dyDescent="0.25">
      <c r="F1385" s="10"/>
      <c r="G1385" s="10"/>
    </row>
    <row r="1386" spans="6:7" x14ac:dyDescent="0.25">
      <c r="F1386" s="10"/>
      <c r="G1386" s="10"/>
    </row>
    <row r="1387" spans="6:7" x14ac:dyDescent="0.25">
      <c r="F1387" s="10"/>
      <c r="G1387" s="10"/>
    </row>
    <row r="1388" spans="6:7" x14ac:dyDescent="0.25">
      <c r="F1388" s="10"/>
      <c r="G1388" s="10"/>
    </row>
    <row r="1389" spans="6:7" x14ac:dyDescent="0.25">
      <c r="F1389" s="10"/>
      <c r="G1389" s="10"/>
    </row>
    <row r="1390" spans="6:7" x14ac:dyDescent="0.25">
      <c r="F1390" s="10"/>
      <c r="G1390" s="10"/>
    </row>
    <row r="1391" spans="6:7" x14ac:dyDescent="0.25">
      <c r="F1391" s="10"/>
      <c r="G1391" s="10"/>
    </row>
    <row r="1392" spans="6:7" x14ac:dyDescent="0.25">
      <c r="F1392" s="10"/>
      <c r="G1392" s="10"/>
    </row>
    <row r="1393" spans="6:7" x14ac:dyDescent="0.25">
      <c r="F1393" s="10"/>
      <c r="G1393" s="10"/>
    </row>
    <row r="1394" spans="6:7" x14ac:dyDescent="0.25">
      <c r="F1394" s="10"/>
      <c r="G1394" s="10"/>
    </row>
    <row r="1395" spans="6:7" x14ac:dyDescent="0.25">
      <c r="F1395" s="10"/>
      <c r="G1395" s="10"/>
    </row>
    <row r="1396" spans="6:7" x14ac:dyDescent="0.25">
      <c r="F1396" s="10"/>
      <c r="G1396" s="10"/>
    </row>
    <row r="1397" spans="6:7" x14ac:dyDescent="0.25">
      <c r="F1397" s="10"/>
      <c r="G1397" s="10"/>
    </row>
    <row r="1398" spans="6:7" x14ac:dyDescent="0.25">
      <c r="F1398" s="10"/>
      <c r="G1398" s="10"/>
    </row>
    <row r="1399" spans="6:7" x14ac:dyDescent="0.25">
      <c r="F1399" s="10"/>
      <c r="G1399" s="10"/>
    </row>
    <row r="1400" spans="6:7" x14ac:dyDescent="0.25">
      <c r="F1400" s="10"/>
      <c r="G1400" s="10"/>
    </row>
    <row r="1401" spans="6:7" x14ac:dyDescent="0.25">
      <c r="F1401" s="10"/>
      <c r="G1401" s="10"/>
    </row>
    <row r="1402" spans="6:7" x14ac:dyDescent="0.25">
      <c r="F1402" s="10"/>
      <c r="G1402" s="10"/>
    </row>
    <row r="1403" spans="6:7" x14ac:dyDescent="0.25">
      <c r="F1403" s="10"/>
      <c r="G1403" s="10"/>
    </row>
    <row r="1404" spans="6:7" x14ac:dyDescent="0.25">
      <c r="F1404" s="10"/>
      <c r="G1404" s="10"/>
    </row>
    <row r="1405" spans="6:7" x14ac:dyDescent="0.25">
      <c r="F1405" s="10"/>
      <c r="G1405" s="10"/>
    </row>
    <row r="1406" spans="6:7" x14ac:dyDescent="0.25">
      <c r="F1406" s="10"/>
      <c r="G1406" s="10"/>
    </row>
    <row r="1407" spans="6:7" x14ac:dyDescent="0.25">
      <c r="F1407" s="10"/>
      <c r="G1407" s="10"/>
    </row>
    <row r="1408" spans="6:7" x14ac:dyDescent="0.25">
      <c r="F1408" s="10"/>
      <c r="G1408" s="10"/>
    </row>
    <row r="1409" spans="6:7" x14ac:dyDescent="0.25">
      <c r="F1409" s="10"/>
      <c r="G1409" s="10"/>
    </row>
    <row r="1410" spans="6:7" x14ac:dyDescent="0.25">
      <c r="F1410" s="10"/>
      <c r="G1410" s="10"/>
    </row>
    <row r="1411" spans="6:7" x14ac:dyDescent="0.25">
      <c r="F1411" s="10"/>
      <c r="G1411" s="10"/>
    </row>
    <row r="1412" spans="6:7" x14ac:dyDescent="0.25">
      <c r="F1412" s="10"/>
      <c r="G1412" s="10"/>
    </row>
    <row r="1413" spans="6:7" x14ac:dyDescent="0.25">
      <c r="F1413" s="10"/>
      <c r="G1413" s="10"/>
    </row>
    <row r="1414" spans="6:7" x14ac:dyDescent="0.25">
      <c r="F1414" s="10"/>
      <c r="G1414" s="10"/>
    </row>
    <row r="1415" spans="6:7" x14ac:dyDescent="0.25">
      <c r="F1415" s="10"/>
      <c r="G1415" s="10"/>
    </row>
    <row r="1416" spans="6:7" x14ac:dyDescent="0.25">
      <c r="F1416" s="10"/>
      <c r="G1416" s="10"/>
    </row>
    <row r="1417" spans="6:7" x14ac:dyDescent="0.25">
      <c r="F1417" s="10"/>
      <c r="G1417" s="10"/>
    </row>
    <row r="1418" spans="6:7" x14ac:dyDescent="0.25">
      <c r="F1418" s="10"/>
      <c r="G1418" s="10"/>
    </row>
    <row r="1419" spans="6:7" x14ac:dyDescent="0.25">
      <c r="F1419" s="10"/>
      <c r="G1419" s="10"/>
    </row>
    <row r="1420" spans="6:7" x14ac:dyDescent="0.25">
      <c r="F1420" s="10"/>
      <c r="G1420" s="10"/>
    </row>
    <row r="1421" spans="6:7" x14ac:dyDescent="0.25">
      <c r="F1421" s="10"/>
      <c r="G1421" s="10"/>
    </row>
    <row r="1422" spans="6:7" x14ac:dyDescent="0.25">
      <c r="F1422" s="10"/>
      <c r="G1422" s="10"/>
    </row>
    <row r="1423" spans="6:7" x14ac:dyDescent="0.25">
      <c r="F1423" s="10"/>
      <c r="G1423" s="10"/>
    </row>
    <row r="1424" spans="6:7" x14ac:dyDescent="0.25">
      <c r="F1424" s="10"/>
      <c r="G1424" s="10"/>
    </row>
    <row r="1425" spans="6:7" x14ac:dyDescent="0.25">
      <c r="F1425" s="10"/>
      <c r="G1425" s="10"/>
    </row>
    <row r="1426" spans="6:7" x14ac:dyDescent="0.25">
      <c r="F1426" s="10"/>
      <c r="G1426" s="10"/>
    </row>
    <row r="1427" spans="6:7" x14ac:dyDescent="0.25">
      <c r="F1427" s="10"/>
      <c r="G1427" s="10"/>
    </row>
    <row r="1428" spans="6:7" x14ac:dyDescent="0.25">
      <c r="F1428" s="10"/>
      <c r="G1428" s="10"/>
    </row>
    <row r="1429" spans="6:7" x14ac:dyDescent="0.25">
      <c r="F1429" s="10"/>
      <c r="G1429" s="10"/>
    </row>
    <row r="1430" spans="6:7" x14ac:dyDescent="0.25">
      <c r="F1430" s="10"/>
      <c r="G1430" s="10"/>
    </row>
    <row r="1431" spans="6:7" x14ac:dyDescent="0.25">
      <c r="F1431" s="10"/>
      <c r="G1431" s="10"/>
    </row>
    <row r="1432" spans="6:7" x14ac:dyDescent="0.25">
      <c r="F1432" s="10"/>
      <c r="G1432" s="10"/>
    </row>
    <row r="1433" spans="6:7" x14ac:dyDescent="0.25">
      <c r="F1433" s="10"/>
      <c r="G1433" s="10"/>
    </row>
    <row r="1434" spans="6:7" x14ac:dyDescent="0.25">
      <c r="F1434" s="10"/>
      <c r="G1434" s="10"/>
    </row>
    <row r="1435" spans="6:7" x14ac:dyDescent="0.25">
      <c r="F1435" s="10"/>
      <c r="G1435" s="10"/>
    </row>
    <row r="1436" spans="6:7" x14ac:dyDescent="0.25">
      <c r="F1436" s="10"/>
      <c r="G1436" s="10"/>
    </row>
    <row r="1437" spans="6:7" x14ac:dyDescent="0.25">
      <c r="F1437" s="10"/>
      <c r="G1437" s="10"/>
    </row>
    <row r="1438" spans="6:7" x14ac:dyDescent="0.25">
      <c r="F1438" s="10"/>
      <c r="G1438" s="10"/>
    </row>
    <row r="1439" spans="6:7" x14ac:dyDescent="0.25">
      <c r="F1439" s="10"/>
      <c r="G1439" s="10"/>
    </row>
    <row r="1440" spans="6:7" x14ac:dyDescent="0.25">
      <c r="F1440" s="10"/>
      <c r="G1440" s="10"/>
    </row>
    <row r="1441" spans="6:7" x14ac:dyDescent="0.25">
      <c r="F1441" s="10"/>
      <c r="G1441" s="10"/>
    </row>
    <row r="1442" spans="6:7" x14ac:dyDescent="0.25">
      <c r="F1442" s="10"/>
      <c r="G1442" s="10"/>
    </row>
    <row r="1443" spans="6:7" x14ac:dyDescent="0.25">
      <c r="F1443" s="10"/>
      <c r="G1443" s="10"/>
    </row>
    <row r="1444" spans="6:7" x14ac:dyDescent="0.25">
      <c r="F1444" s="10"/>
      <c r="G1444" s="10"/>
    </row>
    <row r="1445" spans="6:7" x14ac:dyDescent="0.25">
      <c r="F1445" s="10"/>
      <c r="G1445" s="10"/>
    </row>
    <row r="1446" spans="6:7" x14ac:dyDescent="0.25">
      <c r="F1446" s="10"/>
      <c r="G1446" s="10"/>
    </row>
    <row r="1447" spans="6:7" x14ac:dyDescent="0.25">
      <c r="F1447" s="10"/>
      <c r="G1447" s="10"/>
    </row>
    <row r="1448" spans="6:7" x14ac:dyDescent="0.25">
      <c r="F1448" s="10"/>
      <c r="G1448" s="10"/>
    </row>
    <row r="1449" spans="6:7" x14ac:dyDescent="0.25">
      <c r="F1449" s="10"/>
      <c r="G1449" s="10"/>
    </row>
    <row r="1450" spans="6:7" x14ac:dyDescent="0.25">
      <c r="F1450" s="10"/>
      <c r="G1450" s="10"/>
    </row>
    <row r="1451" spans="6:7" x14ac:dyDescent="0.25">
      <c r="F1451" s="10"/>
      <c r="G1451" s="10"/>
    </row>
    <row r="1452" spans="6:7" x14ac:dyDescent="0.25">
      <c r="F1452" s="10"/>
      <c r="G1452" s="10"/>
    </row>
    <row r="1453" spans="6:7" x14ac:dyDescent="0.25">
      <c r="F1453" s="10"/>
      <c r="G1453" s="10"/>
    </row>
    <row r="1454" spans="6:7" x14ac:dyDescent="0.25">
      <c r="F1454" s="10"/>
      <c r="G1454" s="10"/>
    </row>
    <row r="1455" spans="6:7" x14ac:dyDescent="0.25">
      <c r="F1455" s="10"/>
      <c r="G1455" s="10"/>
    </row>
    <row r="1456" spans="6:7" x14ac:dyDescent="0.25">
      <c r="F1456" s="10"/>
      <c r="G1456" s="10"/>
    </row>
    <row r="1457" spans="6:7" x14ac:dyDescent="0.25">
      <c r="F1457" s="10"/>
      <c r="G1457" s="10"/>
    </row>
    <row r="1458" spans="6:7" x14ac:dyDescent="0.25">
      <c r="F1458" s="10"/>
      <c r="G1458" s="10"/>
    </row>
    <row r="1459" spans="6:7" x14ac:dyDescent="0.25">
      <c r="F1459" s="10"/>
      <c r="G1459" s="10"/>
    </row>
    <row r="1460" spans="6:7" x14ac:dyDescent="0.25">
      <c r="F1460" s="10"/>
      <c r="G1460" s="10"/>
    </row>
    <row r="1461" spans="6:7" x14ac:dyDescent="0.25">
      <c r="F1461" s="10"/>
      <c r="G1461" s="10"/>
    </row>
    <row r="1462" spans="6:7" x14ac:dyDescent="0.25">
      <c r="F1462" s="10"/>
      <c r="G1462" s="10"/>
    </row>
    <row r="1463" spans="6:7" x14ac:dyDescent="0.25">
      <c r="F1463" s="10"/>
      <c r="G1463" s="10"/>
    </row>
    <row r="1464" spans="6:7" x14ac:dyDescent="0.25">
      <c r="F1464" s="10"/>
      <c r="G1464" s="10"/>
    </row>
    <row r="1465" spans="6:7" x14ac:dyDescent="0.25">
      <c r="F1465" s="10"/>
      <c r="G1465" s="10"/>
    </row>
    <row r="1466" spans="6:7" x14ac:dyDescent="0.25">
      <c r="F1466" s="10"/>
      <c r="G1466" s="10"/>
    </row>
    <row r="1467" spans="6:7" x14ac:dyDescent="0.25">
      <c r="F1467" s="10"/>
      <c r="G1467" s="10"/>
    </row>
    <row r="1468" spans="6:7" x14ac:dyDescent="0.25">
      <c r="F1468" s="10"/>
      <c r="G1468" s="10"/>
    </row>
    <row r="1469" spans="6:7" x14ac:dyDescent="0.25">
      <c r="F1469" s="10"/>
      <c r="G1469" s="10"/>
    </row>
    <row r="1470" spans="6:7" x14ac:dyDescent="0.25">
      <c r="F1470" s="10"/>
      <c r="G1470" s="10"/>
    </row>
    <row r="1471" spans="6:7" x14ac:dyDescent="0.25">
      <c r="F1471" s="10"/>
      <c r="G1471" s="10"/>
    </row>
    <row r="1472" spans="6:7" x14ac:dyDescent="0.25">
      <c r="F1472" s="10"/>
      <c r="G1472" s="10"/>
    </row>
    <row r="1473" spans="6:7" x14ac:dyDescent="0.25">
      <c r="F1473" s="10"/>
      <c r="G1473" s="10"/>
    </row>
    <row r="1474" spans="6:7" x14ac:dyDescent="0.25">
      <c r="F1474" s="10"/>
      <c r="G1474" s="10"/>
    </row>
    <row r="1475" spans="6:7" x14ac:dyDescent="0.25">
      <c r="F1475" s="10"/>
      <c r="G1475" s="10"/>
    </row>
    <row r="1476" spans="6:7" x14ac:dyDescent="0.25">
      <c r="F1476" s="10"/>
      <c r="G1476" s="10"/>
    </row>
    <row r="1477" spans="6:7" x14ac:dyDescent="0.25">
      <c r="F1477" s="10"/>
      <c r="G1477" s="10"/>
    </row>
    <row r="1478" spans="6:7" x14ac:dyDescent="0.25">
      <c r="F1478" s="10"/>
      <c r="G1478" s="10"/>
    </row>
    <row r="1479" spans="6:7" x14ac:dyDescent="0.25">
      <c r="F1479" s="10"/>
      <c r="G1479" s="10"/>
    </row>
    <row r="1480" spans="6:7" x14ac:dyDescent="0.25">
      <c r="F1480" s="10"/>
      <c r="G1480" s="10"/>
    </row>
    <row r="1481" spans="6:7" x14ac:dyDescent="0.25">
      <c r="F1481" s="10"/>
      <c r="G1481" s="10"/>
    </row>
    <row r="1482" spans="6:7" x14ac:dyDescent="0.25">
      <c r="F1482" s="10"/>
      <c r="G1482" s="10"/>
    </row>
    <row r="1483" spans="6:7" x14ac:dyDescent="0.25">
      <c r="F1483" s="10"/>
      <c r="G1483" s="10"/>
    </row>
    <row r="1484" spans="6:7" x14ac:dyDescent="0.25">
      <c r="F1484" s="10"/>
      <c r="G1484" s="10"/>
    </row>
    <row r="1485" spans="6:7" x14ac:dyDescent="0.25">
      <c r="F1485" s="10"/>
      <c r="G1485" s="10"/>
    </row>
    <row r="1486" spans="6:7" x14ac:dyDescent="0.25">
      <c r="F1486" s="10"/>
      <c r="G1486" s="10"/>
    </row>
    <row r="1487" spans="6:7" x14ac:dyDescent="0.25">
      <c r="F1487" s="10"/>
      <c r="G1487" s="10"/>
    </row>
    <row r="1488" spans="6:7" x14ac:dyDescent="0.25">
      <c r="F1488" s="10"/>
      <c r="G1488" s="10"/>
    </row>
    <row r="1489" spans="6:7" x14ac:dyDescent="0.25">
      <c r="F1489" s="10"/>
      <c r="G1489" s="10"/>
    </row>
    <row r="1490" spans="6:7" x14ac:dyDescent="0.25">
      <c r="F1490" s="10"/>
      <c r="G1490" s="10"/>
    </row>
    <row r="1491" spans="6:7" x14ac:dyDescent="0.25">
      <c r="F1491" s="10"/>
      <c r="G1491" s="10"/>
    </row>
    <row r="1492" spans="6:7" x14ac:dyDescent="0.25">
      <c r="F1492" s="10"/>
      <c r="G1492" s="10"/>
    </row>
    <row r="1493" spans="6:7" x14ac:dyDescent="0.25">
      <c r="F1493" s="10"/>
      <c r="G1493" s="10"/>
    </row>
    <row r="1494" spans="6:7" x14ac:dyDescent="0.25">
      <c r="F1494" s="10"/>
      <c r="G1494" s="10"/>
    </row>
    <row r="1495" spans="6:7" x14ac:dyDescent="0.25">
      <c r="F1495" s="10"/>
      <c r="G1495" s="10"/>
    </row>
    <row r="1496" spans="6:7" x14ac:dyDescent="0.25">
      <c r="F1496" s="10"/>
      <c r="G1496" s="10"/>
    </row>
    <row r="1497" spans="6:7" x14ac:dyDescent="0.25">
      <c r="F1497" s="10"/>
      <c r="G1497" s="10"/>
    </row>
    <row r="1498" spans="6:7" x14ac:dyDescent="0.25">
      <c r="F1498" s="10"/>
      <c r="G1498" s="10"/>
    </row>
    <row r="1499" spans="6:7" x14ac:dyDescent="0.25">
      <c r="F1499" s="10"/>
      <c r="G1499" s="10"/>
    </row>
    <row r="1500" spans="6:7" x14ac:dyDescent="0.25">
      <c r="F1500" s="10"/>
      <c r="G1500" s="10"/>
    </row>
    <row r="1501" spans="6:7" x14ac:dyDescent="0.25">
      <c r="F1501" s="10"/>
      <c r="G1501" s="10"/>
    </row>
    <row r="1502" spans="6:7" x14ac:dyDescent="0.25">
      <c r="F1502" s="10"/>
      <c r="G1502" s="10"/>
    </row>
    <row r="1503" spans="6:7" x14ac:dyDescent="0.25">
      <c r="F1503" s="10"/>
      <c r="G1503" s="10"/>
    </row>
  </sheetData>
  <hyperlinks>
    <hyperlink ref="B7" r:id="rId1" xr:uid="{C4182FAE-6D29-49FE-A384-4414A4A55F33}"/>
    <hyperlink ref="B2" r:id="rId2" xr:uid="{2C3D4AE2-2498-446A-BC95-37A6F4730908}"/>
  </hyperlinks>
  <pageMargins left="0.7" right="0.7" top="0.75" bottom="0.75" header="0.3" footer="0.3"/>
  <pageSetup paperSize="9" orientation="portrait" r:id="rId3"/>
  <drawing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2DD39-2560-4CC6-BED8-77913DEF54DC}">
  <dimension ref="A1:P1501"/>
  <sheetViews>
    <sheetView workbookViewId="0">
      <selection activeCell="B4" sqref="B4"/>
    </sheetView>
  </sheetViews>
  <sheetFormatPr defaultRowHeight="15" x14ac:dyDescent="0.25"/>
  <cols>
    <col min="1" max="1" width="35.5703125" customWidth="1"/>
    <col min="2" max="2" width="13.7109375" bestFit="1" customWidth="1"/>
    <col min="3" max="3" width="30.42578125" bestFit="1" customWidth="1"/>
    <col min="4" max="4" width="16.140625" customWidth="1"/>
    <col min="5" max="5" width="11.7109375" bestFit="1" customWidth="1"/>
    <col min="6" max="6" width="14.85546875" customWidth="1"/>
    <col min="7" max="7" width="22" bestFit="1" customWidth="1"/>
    <col min="8" max="8" width="18.42578125" bestFit="1" customWidth="1"/>
    <col min="9" max="9" width="22.42578125" customWidth="1"/>
    <col min="15" max="15" width="10.5703125" bestFit="1" customWidth="1"/>
  </cols>
  <sheetData>
    <row r="1" spans="1:9" x14ac:dyDescent="0.25">
      <c r="B1" t="s">
        <v>2</v>
      </c>
      <c r="C1" t="s">
        <v>3</v>
      </c>
      <c r="D1" t="s">
        <v>59</v>
      </c>
      <c r="E1" t="s">
        <v>60</v>
      </c>
      <c r="F1" t="s">
        <v>6</v>
      </c>
      <c r="G1" t="s">
        <v>113</v>
      </c>
      <c r="H1" t="s">
        <v>61</v>
      </c>
      <c r="I1" t="s">
        <v>62</v>
      </c>
    </row>
    <row r="2" spans="1:9" x14ac:dyDescent="0.25">
      <c r="A2" t="s">
        <v>11</v>
      </c>
      <c r="B2" s="3" t="s">
        <v>12</v>
      </c>
      <c r="C2" s="5">
        <v>0.25</v>
      </c>
      <c r="D2" s="5">
        <v>0.75</v>
      </c>
      <c r="E2" s="5">
        <v>1.5874999999999999</v>
      </c>
      <c r="F2" s="5">
        <f>E2-D2</f>
        <v>0.83749999999999991</v>
      </c>
    </row>
    <row r="3" spans="1:9" x14ac:dyDescent="0.25">
      <c r="A3" t="s">
        <v>16</v>
      </c>
      <c r="B3" s="3"/>
      <c r="C3" s="5">
        <v>0.25</v>
      </c>
      <c r="D3" s="5">
        <v>0.5</v>
      </c>
      <c r="E3" s="5">
        <v>0.79379999999999995</v>
      </c>
      <c r="F3" s="5">
        <f>E3-D3</f>
        <v>0.29379999999999995</v>
      </c>
    </row>
    <row r="4" spans="1:9" x14ac:dyDescent="0.25">
      <c r="A4" t="s">
        <v>147</v>
      </c>
      <c r="B4" s="6" t="s">
        <v>145</v>
      </c>
      <c r="C4" s="5">
        <v>0.2</v>
      </c>
      <c r="D4" s="6"/>
      <c r="E4" s="5"/>
      <c r="F4" s="5"/>
      <c r="G4" s="5">
        <v>313.13</v>
      </c>
      <c r="H4">
        <v>0.79100000000000004</v>
      </c>
      <c r="I4">
        <v>2.5299999999999998</v>
      </c>
    </row>
    <row r="5" spans="1:9" x14ac:dyDescent="0.25">
      <c r="A5" t="s">
        <v>39</v>
      </c>
      <c r="B5" s="5"/>
      <c r="C5" s="5">
        <v>2.7349999999999999E-2</v>
      </c>
      <c r="D5" s="5"/>
      <c r="E5" s="5"/>
      <c r="F5" s="5"/>
      <c r="G5" s="5">
        <v>293.13</v>
      </c>
    </row>
    <row r="6" spans="1:9" x14ac:dyDescent="0.25">
      <c r="B6" s="5"/>
      <c r="C6" s="5"/>
      <c r="D6" s="5"/>
      <c r="E6" s="5"/>
      <c r="F6" s="5"/>
      <c r="G6" s="5"/>
    </row>
    <row r="7" spans="1:9" x14ac:dyDescent="0.25">
      <c r="B7" s="5"/>
      <c r="C7" s="5"/>
      <c r="D7" s="5"/>
      <c r="E7" s="5"/>
      <c r="F7" s="5"/>
      <c r="G7" s="5"/>
    </row>
    <row r="8" spans="1:9" x14ac:dyDescent="0.25">
      <c r="A8" s="7" t="s">
        <v>0</v>
      </c>
      <c r="B8" s="5"/>
      <c r="C8" s="5"/>
    </row>
    <row r="9" spans="1:9" x14ac:dyDescent="0.25">
      <c r="A9" s="13"/>
      <c r="B9" s="18"/>
      <c r="C9" s="5"/>
      <c r="D9" t="s">
        <v>88</v>
      </c>
    </row>
    <row r="10" spans="1:9" x14ac:dyDescent="0.25">
      <c r="A10" s="13" t="s">
        <v>120</v>
      </c>
      <c r="B10" s="18"/>
      <c r="C10" s="5"/>
    </row>
    <row r="11" spans="1:9" x14ac:dyDescent="0.25">
      <c r="A11" s="13" t="s">
        <v>112</v>
      </c>
      <c r="B11" s="19">
        <v>313.13</v>
      </c>
      <c r="C11" s="5"/>
      <c r="D11" t="s">
        <v>110</v>
      </c>
      <c r="E11" t="s">
        <v>89</v>
      </c>
      <c r="G11" s="9">
        <f>B28/(6*10^7)</f>
        <v>6.6666666666666668E-8</v>
      </c>
    </row>
    <row r="12" spans="1:9" x14ac:dyDescent="0.25">
      <c r="A12" t="s">
        <v>64</v>
      </c>
      <c r="B12">
        <f>F2/1000</f>
        <v>8.3749999999999992E-4</v>
      </c>
      <c r="D12" t="s">
        <v>109</v>
      </c>
      <c r="E12" t="s">
        <v>90</v>
      </c>
      <c r="G12">
        <f>B27/1000</f>
        <v>5.8553740378562074E-5</v>
      </c>
    </row>
    <row r="13" spans="1:9" x14ac:dyDescent="0.25">
      <c r="A13" t="s">
        <v>45</v>
      </c>
      <c r="B13">
        <v>3.66</v>
      </c>
      <c r="D13" t="s">
        <v>94</v>
      </c>
      <c r="E13" t="s">
        <v>91</v>
      </c>
      <c r="G13">
        <f>I4</f>
        <v>2.5299999999999998</v>
      </c>
    </row>
    <row r="14" spans="1:9" x14ac:dyDescent="0.25">
      <c r="A14" t="s">
        <v>116</v>
      </c>
      <c r="B14">
        <v>1.173</v>
      </c>
      <c r="D14" s="1" t="s">
        <v>95</v>
      </c>
      <c r="E14" t="s">
        <v>92</v>
      </c>
      <c r="G14">
        <f>H4*1000</f>
        <v>791</v>
      </c>
    </row>
    <row r="15" spans="1:9" x14ac:dyDescent="0.25">
      <c r="A15" t="s">
        <v>115</v>
      </c>
      <c r="B15">
        <v>0.01</v>
      </c>
      <c r="D15" s="1" t="s">
        <v>97</v>
      </c>
      <c r="E15" t="s">
        <v>121</v>
      </c>
      <c r="G15" s="10">
        <f>B11</f>
        <v>313.13</v>
      </c>
    </row>
    <row r="16" spans="1:9" x14ac:dyDescent="0.25">
      <c r="A16" t="s">
        <v>119</v>
      </c>
      <c r="B16">
        <f>B14/B15</f>
        <v>117.3</v>
      </c>
      <c r="D16" s="1" t="s">
        <v>98</v>
      </c>
      <c r="E16" t="s">
        <v>96</v>
      </c>
      <c r="G16" s="10">
        <f>G15-(G12/(G13*G14*G11))</f>
        <v>312.69111686029169</v>
      </c>
    </row>
    <row r="17" spans="1:16" x14ac:dyDescent="0.25">
      <c r="A17" t="s">
        <v>65</v>
      </c>
      <c r="B17">
        <f>E2/2000</f>
        <v>7.9374999999999997E-4</v>
      </c>
    </row>
    <row r="18" spans="1:16" x14ac:dyDescent="0.25">
      <c r="A18" t="s">
        <v>66</v>
      </c>
      <c r="B18">
        <f>D2/1000</f>
        <v>7.5000000000000002E-4</v>
      </c>
      <c r="D18" t="s">
        <v>122</v>
      </c>
    </row>
    <row r="19" spans="1:16" x14ac:dyDescent="0.25">
      <c r="A19" t="s">
        <v>67</v>
      </c>
      <c r="B19">
        <f>B18/2</f>
        <v>3.7500000000000001E-4</v>
      </c>
    </row>
    <row r="20" spans="1:16" x14ac:dyDescent="0.25">
      <c r="A20" t="s">
        <v>68</v>
      </c>
      <c r="B20">
        <f>B17</f>
        <v>7.9374999999999997E-4</v>
      </c>
      <c r="F20" t="s">
        <v>127</v>
      </c>
      <c r="G20" t="s">
        <v>128</v>
      </c>
    </row>
    <row r="21" spans="1:16" x14ac:dyDescent="0.25">
      <c r="A21" s="1" t="s">
        <v>69</v>
      </c>
      <c r="B21">
        <f>B13*(C4/B18)</f>
        <v>976.00000000000011</v>
      </c>
      <c r="F21" s="10">
        <v>313.13</v>
      </c>
      <c r="G21" s="10">
        <f>F21-((($B$24*$B$25*(F25-$G$5))/1000)/($G$13*$G$14*$G$11))</f>
        <v>312.69111686029169</v>
      </c>
      <c r="H21" s="2"/>
      <c r="I21" s="2"/>
    </row>
    <row r="22" spans="1:16" ht="18" x14ac:dyDescent="0.35">
      <c r="A22" s="1" t="s">
        <v>70</v>
      </c>
      <c r="B22">
        <v>35</v>
      </c>
      <c r="F22" s="10"/>
    </row>
    <row r="23" spans="1:16" x14ac:dyDescent="0.25">
      <c r="A23" s="1" t="s">
        <v>111</v>
      </c>
      <c r="B23" s="10">
        <f>B11-G5</f>
        <v>20</v>
      </c>
    </row>
    <row r="24" spans="1:16" x14ac:dyDescent="0.25">
      <c r="A24" s="1" t="s">
        <v>71</v>
      </c>
      <c r="B24">
        <f>1/((1/B21)+((B12/C2)*LN(B20/B19))+(B19/(B22*B20)))</f>
        <v>58.70310058436322</v>
      </c>
      <c r="D24" t="s">
        <v>125</v>
      </c>
      <c r="E24" t="s">
        <v>32</v>
      </c>
      <c r="F24" t="s">
        <v>124</v>
      </c>
      <c r="G24" t="s">
        <v>123</v>
      </c>
      <c r="H24" t="s">
        <v>126</v>
      </c>
    </row>
    <row r="25" spans="1:16" ht="17.25" x14ac:dyDescent="0.25">
      <c r="A25" s="1" t="s">
        <v>72</v>
      </c>
      <c r="B25">
        <f>2*B26*B17*B15</f>
        <v>4.9872783375737969E-5</v>
      </c>
      <c r="D25">
        <v>0</v>
      </c>
      <c r="E25">
        <f>D25*$B$15</f>
        <v>0</v>
      </c>
      <c r="F25">
        <f>G4</f>
        <v>313.13</v>
      </c>
      <c r="G25" s="10">
        <f t="shared" ref="G25:G88" si="0">F25-((($B$24*$B$25*(F25-$G$5))/1000)/($G$13*$G$14*$G$11))</f>
        <v>312.69111686029169</v>
      </c>
      <c r="H25">
        <v>293.13</v>
      </c>
    </row>
    <row r="26" spans="1:16" x14ac:dyDescent="0.25">
      <c r="A26" s="1" t="s">
        <v>73</v>
      </c>
      <c r="B26">
        <f>PI()</f>
        <v>3.1415926535897931</v>
      </c>
      <c r="D26">
        <v>1</v>
      </c>
      <c r="E26">
        <f t="shared" ref="E26:E89" si="1">D26*$B$15</f>
        <v>0.01</v>
      </c>
      <c r="F26" s="10">
        <f>G25</f>
        <v>312.69111686029169</v>
      </c>
      <c r="G26" s="10">
        <f t="shared" si="0"/>
        <v>312.26186464109941</v>
      </c>
      <c r="H26">
        <v>293.13</v>
      </c>
    </row>
    <row r="27" spans="1:16" x14ac:dyDescent="0.25">
      <c r="A27" s="1" t="s">
        <v>74</v>
      </c>
      <c r="B27">
        <f>B24*B25*B23</f>
        <v>5.8553740378562077E-2</v>
      </c>
      <c r="D27">
        <v>2</v>
      </c>
      <c r="E27">
        <f t="shared" si="1"/>
        <v>0.02</v>
      </c>
      <c r="F27" s="10">
        <f>G26</f>
        <v>312.26186464109941</v>
      </c>
      <c r="G27" s="10">
        <f t="shared" si="0"/>
        <v>311.84203199999143</v>
      </c>
      <c r="H27">
        <v>293.13</v>
      </c>
    </row>
    <row r="28" spans="1:16" x14ac:dyDescent="0.25">
      <c r="A28" s="1" t="s">
        <v>75</v>
      </c>
      <c r="B28">
        <v>4</v>
      </c>
      <c r="D28">
        <v>3</v>
      </c>
      <c r="E28">
        <f t="shared" si="1"/>
        <v>0.03</v>
      </c>
      <c r="F28" s="10">
        <f t="shared" ref="F28:F91" si="2">G27</f>
        <v>311.84203199999143</v>
      </c>
      <c r="G28" s="10">
        <f t="shared" si="0"/>
        <v>311.43141223226752</v>
      </c>
      <c r="H28">
        <v>293.13</v>
      </c>
    </row>
    <row r="29" spans="1:16" x14ac:dyDescent="0.25">
      <c r="A29" s="1"/>
      <c r="D29">
        <v>4</v>
      </c>
      <c r="E29">
        <f t="shared" si="1"/>
        <v>0.04</v>
      </c>
      <c r="F29" s="10">
        <f t="shared" si="2"/>
        <v>311.43141223226752</v>
      </c>
      <c r="G29" s="10">
        <f t="shared" si="0"/>
        <v>311.02980316918786</v>
      </c>
      <c r="H29">
        <v>293.13</v>
      </c>
    </row>
    <row r="30" spans="1:16" x14ac:dyDescent="0.25">
      <c r="A30" s="1"/>
      <c r="D30">
        <v>5</v>
      </c>
      <c r="E30">
        <f t="shared" si="1"/>
        <v>0.05</v>
      </c>
      <c r="F30" s="10">
        <f t="shared" si="2"/>
        <v>311.02980316918786</v>
      </c>
      <c r="G30" s="10">
        <f t="shared" si="0"/>
        <v>310.63700707843515</v>
      </c>
      <c r="H30">
        <v>293.13</v>
      </c>
    </row>
    <row r="31" spans="1:16" x14ac:dyDescent="0.25">
      <c r="A31" s="1"/>
      <c r="D31">
        <v>6</v>
      </c>
      <c r="E31">
        <f t="shared" si="1"/>
        <v>0.06</v>
      </c>
      <c r="F31" s="10">
        <f t="shared" si="2"/>
        <v>310.63700707843515</v>
      </c>
      <c r="G31" s="10">
        <f t="shared" si="0"/>
        <v>310.25283056676119</v>
      </c>
      <c r="H31">
        <v>293.13</v>
      </c>
      <c r="P31" s="9"/>
    </row>
    <row r="32" spans="1:16" x14ac:dyDescent="0.25">
      <c r="A32" s="1"/>
      <c r="D32">
        <v>7</v>
      </c>
      <c r="E32">
        <f t="shared" si="1"/>
        <v>7.0000000000000007E-2</v>
      </c>
      <c r="F32" s="10">
        <f t="shared" si="2"/>
        <v>310.25283056676119</v>
      </c>
      <c r="G32" s="10">
        <f t="shared" si="0"/>
        <v>309.87708448476951</v>
      </c>
      <c r="H32">
        <v>293.13</v>
      </c>
    </row>
    <row r="33" spans="1:15" x14ac:dyDescent="0.25">
      <c r="A33" s="1"/>
      <c r="D33">
        <v>8</v>
      </c>
      <c r="E33">
        <f t="shared" si="1"/>
        <v>0.08</v>
      </c>
      <c r="F33" s="10">
        <f t="shared" si="2"/>
        <v>309.87708448476951</v>
      </c>
      <c r="G33" s="10">
        <f t="shared" si="0"/>
        <v>309.5095838337877</v>
      </c>
      <c r="H33">
        <v>293.13</v>
      </c>
      <c r="O33" s="11"/>
    </row>
    <row r="34" spans="1:15" x14ac:dyDescent="0.25">
      <c r="A34" s="1"/>
      <c r="D34">
        <v>9</v>
      </c>
      <c r="E34">
        <f t="shared" si="1"/>
        <v>0.09</v>
      </c>
      <c r="F34" s="10">
        <f t="shared" si="2"/>
        <v>309.5095838337877</v>
      </c>
      <c r="G34" s="10">
        <f t="shared" si="0"/>
        <v>309.15014767478328</v>
      </c>
      <c r="H34">
        <v>293.13</v>
      </c>
    </row>
    <row r="35" spans="1:15" x14ac:dyDescent="0.25">
      <c r="A35" s="1"/>
      <c r="D35">
        <v>10</v>
      </c>
      <c r="E35">
        <f t="shared" si="1"/>
        <v>0.1</v>
      </c>
      <c r="F35" s="10">
        <f t="shared" si="2"/>
        <v>309.15014767478328</v>
      </c>
      <c r="G35" s="10">
        <f t="shared" si="0"/>
        <v>308.79859903927832</v>
      </c>
      <c r="H35">
        <v>293.13</v>
      </c>
    </row>
    <row r="36" spans="1:15" x14ac:dyDescent="0.25">
      <c r="A36" s="1"/>
      <c r="D36">
        <v>11</v>
      </c>
      <c r="E36">
        <f t="shared" si="1"/>
        <v>0.11</v>
      </c>
      <c r="F36" s="10">
        <f t="shared" si="2"/>
        <v>308.79859903927832</v>
      </c>
      <c r="G36" s="10">
        <f t="shared" si="0"/>
        <v>308.45476484221888</v>
      </c>
      <c r="H36">
        <v>293.13</v>
      </c>
    </row>
    <row r="37" spans="1:15" x14ac:dyDescent="0.25">
      <c r="A37" s="1"/>
      <c r="D37">
        <v>12</v>
      </c>
      <c r="E37">
        <f t="shared" si="1"/>
        <v>0.12</v>
      </c>
      <c r="F37" s="10">
        <f t="shared" si="2"/>
        <v>308.45476484221888</v>
      </c>
      <c r="G37" s="10">
        <f t="shared" si="0"/>
        <v>308.11847579675668</v>
      </c>
      <c r="H37">
        <v>293.13</v>
      </c>
    </row>
    <row r="38" spans="1:15" x14ac:dyDescent="0.25">
      <c r="D38">
        <v>13</v>
      </c>
      <c r="E38">
        <f t="shared" si="1"/>
        <v>0.13</v>
      </c>
      <c r="F38" s="10">
        <f t="shared" si="2"/>
        <v>308.11847579675668</v>
      </c>
      <c r="G38" s="10">
        <f t="shared" si="0"/>
        <v>307.78956633090058</v>
      </c>
      <c r="H38">
        <v>293.13</v>
      </c>
    </row>
    <row r="39" spans="1:15" x14ac:dyDescent="0.25">
      <c r="D39">
        <v>14</v>
      </c>
      <c r="E39">
        <f t="shared" si="1"/>
        <v>0.14000000000000001</v>
      </c>
      <c r="F39" s="10">
        <f t="shared" si="2"/>
        <v>307.78956633090058</v>
      </c>
      <c r="G39" s="10">
        <f t="shared" si="0"/>
        <v>307.4678745059972</v>
      </c>
      <c r="H39">
        <v>293.13</v>
      </c>
    </row>
    <row r="40" spans="1:15" x14ac:dyDescent="0.25">
      <c r="B40" s="8"/>
      <c r="D40">
        <v>15</v>
      </c>
      <c r="E40">
        <f t="shared" si="1"/>
        <v>0.15</v>
      </c>
      <c r="F40" s="10">
        <f t="shared" si="2"/>
        <v>307.4678745059972</v>
      </c>
      <c r="G40" s="10">
        <f t="shared" si="0"/>
        <v>307.15324193700042</v>
      </c>
      <c r="H40">
        <v>293.13</v>
      </c>
    </row>
    <row r="41" spans="1:15" x14ac:dyDescent="0.25">
      <c r="D41">
        <v>16</v>
      </c>
      <c r="E41">
        <f t="shared" si="1"/>
        <v>0.16</v>
      </c>
      <c r="F41" s="10">
        <f t="shared" si="2"/>
        <v>307.15324193700042</v>
      </c>
      <c r="G41" s="10">
        <f t="shared" si="0"/>
        <v>306.84551371449044</v>
      </c>
      <c r="H41">
        <v>293.13</v>
      </c>
    </row>
    <row r="42" spans="1:15" x14ac:dyDescent="0.25">
      <c r="D42">
        <v>17</v>
      </c>
      <c r="E42">
        <f t="shared" si="1"/>
        <v>0.17</v>
      </c>
      <c r="F42" s="10">
        <f t="shared" si="2"/>
        <v>306.84551371449044</v>
      </c>
      <c r="G42" s="10">
        <f t="shared" si="0"/>
        <v>306.54453832840403</v>
      </c>
      <c r="H42">
        <v>293.13</v>
      </c>
    </row>
    <row r="43" spans="1:15" x14ac:dyDescent="0.25">
      <c r="D43">
        <v>18</v>
      </c>
      <c r="E43">
        <f t="shared" si="1"/>
        <v>0.18</v>
      </c>
      <c r="F43" s="10">
        <f t="shared" si="2"/>
        <v>306.54453832840403</v>
      </c>
      <c r="G43" s="10">
        <f t="shared" si="0"/>
        <v>306.25016759343868</v>
      </c>
      <c r="H43">
        <v>293.13</v>
      </c>
    </row>
    <row r="44" spans="1:15" x14ac:dyDescent="0.25">
      <c r="D44">
        <v>19</v>
      </c>
      <c r="E44">
        <f t="shared" si="1"/>
        <v>0.19</v>
      </c>
      <c r="F44" s="10">
        <f t="shared" si="2"/>
        <v>306.25016759343868</v>
      </c>
      <c r="G44" s="10">
        <f t="shared" si="0"/>
        <v>305.9622565760933</v>
      </c>
      <c r="H44">
        <v>293.13</v>
      </c>
    </row>
    <row r="45" spans="1:15" x14ac:dyDescent="0.25">
      <c r="D45">
        <v>20</v>
      </c>
      <c r="E45">
        <f t="shared" si="1"/>
        <v>0.2</v>
      </c>
      <c r="F45" s="10">
        <f t="shared" si="2"/>
        <v>305.9622565760933</v>
      </c>
      <c r="G45" s="10">
        <f t="shared" si="0"/>
        <v>305.68066352331039</v>
      </c>
      <c r="H45">
        <v>293.13</v>
      </c>
    </row>
    <row r="46" spans="1:15" x14ac:dyDescent="0.25">
      <c r="D46">
        <v>21</v>
      </c>
      <c r="E46">
        <f t="shared" si="1"/>
        <v>0.21</v>
      </c>
      <c r="F46" s="10">
        <f t="shared" si="2"/>
        <v>305.68066352331039</v>
      </c>
      <c r="G46" s="10">
        <f t="shared" si="0"/>
        <v>305.40524979268372</v>
      </c>
      <c r="H46">
        <v>293.13</v>
      </c>
    </row>
    <row r="47" spans="1:15" x14ac:dyDescent="0.25">
      <c r="D47">
        <v>22</v>
      </c>
      <c r="E47">
        <f t="shared" si="1"/>
        <v>0.22</v>
      </c>
      <c r="F47" s="10">
        <f t="shared" si="2"/>
        <v>305.40524979268372</v>
      </c>
      <c r="G47" s="10">
        <f t="shared" si="0"/>
        <v>305.13587978419787</v>
      </c>
      <c r="H47">
        <v>293.13</v>
      </c>
    </row>
    <row r="48" spans="1:15" x14ac:dyDescent="0.25">
      <c r="D48">
        <v>23</v>
      </c>
      <c r="E48">
        <f t="shared" si="1"/>
        <v>0.23</v>
      </c>
      <c r="F48" s="10">
        <f t="shared" si="2"/>
        <v>305.13587978419787</v>
      </c>
      <c r="G48" s="10">
        <f t="shared" si="0"/>
        <v>304.87242087346539</v>
      </c>
      <c r="H48">
        <v>293.13</v>
      </c>
    </row>
    <row r="49" spans="4:8" x14ac:dyDescent="0.25">
      <c r="D49">
        <v>24</v>
      </c>
      <c r="E49">
        <f t="shared" si="1"/>
        <v>0.24</v>
      </c>
      <c r="F49" s="10">
        <f t="shared" si="2"/>
        <v>304.87242087346539</v>
      </c>
      <c r="G49" s="10">
        <f t="shared" si="0"/>
        <v>304.61474334642924</v>
      </c>
      <c r="H49">
        <v>293.13</v>
      </c>
    </row>
    <row r="50" spans="4:8" x14ac:dyDescent="0.25">
      <c r="D50">
        <v>25</v>
      </c>
      <c r="E50">
        <f t="shared" si="1"/>
        <v>0.25</v>
      </c>
      <c r="F50" s="10">
        <f t="shared" si="2"/>
        <v>304.61474334642924</v>
      </c>
      <c r="G50" s="10">
        <f t="shared" si="0"/>
        <v>304.36272033549801</v>
      </c>
      <c r="H50">
        <v>293.13</v>
      </c>
    </row>
    <row r="51" spans="4:8" x14ac:dyDescent="0.25">
      <c r="D51">
        <v>26</v>
      </c>
      <c r="E51">
        <f t="shared" si="1"/>
        <v>0.26</v>
      </c>
      <c r="F51" s="10">
        <f t="shared" si="2"/>
        <v>304.36272033549801</v>
      </c>
      <c r="G51" s="10">
        <f t="shared" si="0"/>
        <v>304.11622775708258</v>
      </c>
      <c r="H51">
        <v>293.13</v>
      </c>
    </row>
    <row r="52" spans="4:8" x14ac:dyDescent="0.25">
      <c r="D52">
        <v>27</v>
      </c>
      <c r="E52">
        <f t="shared" si="1"/>
        <v>0.27</v>
      </c>
      <c r="F52" s="10">
        <f t="shared" si="2"/>
        <v>304.11622775708258</v>
      </c>
      <c r="G52" s="10">
        <f t="shared" si="0"/>
        <v>303.87514425050364</v>
      </c>
      <c r="H52">
        <v>293.13</v>
      </c>
    </row>
    <row r="53" spans="4:8" x14ac:dyDescent="0.25">
      <c r="D53">
        <v>28</v>
      </c>
      <c r="E53">
        <f t="shared" si="1"/>
        <v>0.28000000000000003</v>
      </c>
      <c r="F53" s="10">
        <f t="shared" si="2"/>
        <v>303.87514425050364</v>
      </c>
      <c r="G53" s="10">
        <f t="shared" si="0"/>
        <v>303.63935111823963</v>
      </c>
      <c r="H53">
        <v>293.13</v>
      </c>
    </row>
    <row r="54" spans="4:8" x14ac:dyDescent="0.25">
      <c r="D54">
        <v>29</v>
      </c>
      <c r="E54">
        <f t="shared" si="1"/>
        <v>0.28999999999999998</v>
      </c>
      <c r="F54" s="10">
        <f t="shared" si="2"/>
        <v>303.63935111823963</v>
      </c>
      <c r="G54" s="10">
        <f t="shared" si="0"/>
        <v>303.40873226748613</v>
      </c>
      <c r="H54">
        <v>293.13</v>
      </c>
    </row>
    <row r="55" spans="4:8" x14ac:dyDescent="0.25">
      <c r="D55">
        <v>30</v>
      </c>
      <c r="E55">
        <f t="shared" si="1"/>
        <v>0.3</v>
      </c>
      <c r="F55" s="10">
        <f t="shared" si="2"/>
        <v>303.40873226748613</v>
      </c>
      <c r="G55" s="10">
        <f t="shared" si="0"/>
        <v>303.18317415299737</v>
      </c>
      <c r="H55">
        <v>293.13</v>
      </c>
    </row>
    <row r="56" spans="4:8" x14ac:dyDescent="0.25">
      <c r="D56">
        <v>31</v>
      </c>
      <c r="E56">
        <f t="shared" si="1"/>
        <v>0.31</v>
      </c>
      <c r="F56" s="10">
        <f t="shared" si="2"/>
        <v>303.18317415299737</v>
      </c>
      <c r="G56" s="10">
        <f t="shared" si="0"/>
        <v>302.96256572118227</v>
      </c>
      <c r="H56">
        <v>293.13</v>
      </c>
    </row>
    <row r="57" spans="4:8" x14ac:dyDescent="0.25">
      <c r="D57">
        <v>32</v>
      </c>
      <c r="E57">
        <f t="shared" si="1"/>
        <v>0.32</v>
      </c>
      <c r="F57" s="10">
        <f t="shared" si="2"/>
        <v>302.96256572118227</v>
      </c>
      <c r="G57" s="10">
        <f t="shared" si="0"/>
        <v>302.74679835542725</v>
      </c>
      <c r="H57">
        <v>293.13</v>
      </c>
    </row>
    <row r="58" spans="4:8" x14ac:dyDescent="0.25">
      <c r="D58">
        <v>33</v>
      </c>
      <c r="E58">
        <f t="shared" si="1"/>
        <v>0.33</v>
      </c>
      <c r="F58" s="10">
        <f t="shared" si="2"/>
        <v>302.74679835542725</v>
      </c>
      <c r="G58" s="10">
        <f t="shared" si="0"/>
        <v>302.53576582261866</v>
      </c>
      <c r="H58">
        <v>293.13</v>
      </c>
    </row>
    <row r="59" spans="4:8" x14ac:dyDescent="0.25">
      <c r="D59">
        <v>34</v>
      </c>
      <c r="E59">
        <f t="shared" si="1"/>
        <v>0.34</v>
      </c>
      <c r="F59" s="10">
        <f t="shared" si="2"/>
        <v>302.53576582261866</v>
      </c>
      <c r="G59" s="10">
        <f t="shared" si="0"/>
        <v>302.32936422083907</v>
      </c>
      <c r="H59">
        <v>293.13</v>
      </c>
    </row>
    <row r="60" spans="4:8" x14ac:dyDescent="0.25">
      <c r="D60">
        <v>35</v>
      </c>
      <c r="E60">
        <f t="shared" si="1"/>
        <v>0.35000000000000003</v>
      </c>
      <c r="F60" s="10">
        <f t="shared" si="2"/>
        <v>302.32936422083907</v>
      </c>
      <c r="G60" s="10">
        <f t="shared" si="0"/>
        <v>302.12749192821099</v>
      </c>
      <c r="H60">
        <v>293.13</v>
      </c>
    </row>
    <row r="61" spans="4:8" x14ac:dyDescent="0.25">
      <c r="D61">
        <v>36</v>
      </c>
      <c r="E61">
        <f t="shared" si="1"/>
        <v>0.36</v>
      </c>
      <c r="F61" s="10">
        <f t="shared" si="2"/>
        <v>302.12749192821099</v>
      </c>
      <c r="G61" s="10">
        <f t="shared" si="0"/>
        <v>301.9300495528633</v>
      </c>
      <c r="H61">
        <v>293.13</v>
      </c>
    </row>
    <row r="62" spans="4:8" x14ac:dyDescent="0.25">
      <c r="D62">
        <v>37</v>
      </c>
      <c r="E62">
        <f t="shared" si="1"/>
        <v>0.37</v>
      </c>
      <c r="F62" s="10">
        <f t="shared" si="2"/>
        <v>301.9300495528633</v>
      </c>
      <c r="G62" s="10">
        <f t="shared" si="0"/>
        <v>301.73693988399583</v>
      </c>
      <c r="H62">
        <v>293.13</v>
      </c>
    </row>
    <row r="63" spans="4:8" x14ac:dyDescent="0.25">
      <c r="D63">
        <v>38</v>
      </c>
      <c r="E63">
        <f t="shared" si="1"/>
        <v>0.38</v>
      </c>
      <c r="F63" s="10">
        <f t="shared" si="2"/>
        <v>301.73693988399583</v>
      </c>
      <c r="G63" s="10">
        <f t="shared" si="0"/>
        <v>301.5480678440174</v>
      </c>
      <c r="H63">
        <v>293.13</v>
      </c>
    </row>
    <row r="64" spans="4:8" x14ac:dyDescent="0.25">
      <c r="D64">
        <v>39</v>
      </c>
      <c r="E64">
        <f t="shared" si="1"/>
        <v>0.39</v>
      </c>
      <c r="F64" s="10">
        <f t="shared" si="2"/>
        <v>301.5480678440174</v>
      </c>
      <c r="G64" s="10">
        <f t="shared" si="0"/>
        <v>301.36334044173441</v>
      </c>
      <c r="H64">
        <v>293.13</v>
      </c>
    </row>
    <row r="65" spans="4:8" x14ac:dyDescent="0.25">
      <c r="D65">
        <v>40</v>
      </c>
      <c r="E65">
        <f t="shared" si="1"/>
        <v>0.4</v>
      </c>
      <c r="F65" s="10">
        <f t="shared" si="2"/>
        <v>301.36334044173441</v>
      </c>
      <c r="G65" s="10">
        <f t="shared" si="0"/>
        <v>301.18266672656665</v>
      </c>
      <c r="H65">
        <v>293.13</v>
      </c>
    </row>
    <row r="66" spans="4:8" x14ac:dyDescent="0.25">
      <c r="D66">
        <v>41</v>
      </c>
      <c r="E66">
        <f t="shared" si="1"/>
        <v>0.41000000000000003</v>
      </c>
      <c r="F66" s="10">
        <f t="shared" si="2"/>
        <v>301.18266672656665</v>
      </c>
      <c r="G66" s="10">
        <f t="shared" si="0"/>
        <v>301.00595774376762</v>
      </c>
      <c r="H66">
        <v>293.13</v>
      </c>
    </row>
    <row r="67" spans="4:8" x14ac:dyDescent="0.25">
      <c r="D67">
        <v>42</v>
      </c>
      <c r="E67">
        <f t="shared" si="1"/>
        <v>0.42</v>
      </c>
      <c r="F67" s="10">
        <f t="shared" si="2"/>
        <v>301.00595774376762</v>
      </c>
      <c r="G67" s="10">
        <f t="shared" si="0"/>
        <v>300.83312649062788</v>
      </c>
      <c r="H67">
        <v>293.13</v>
      </c>
    </row>
    <row r="68" spans="4:8" x14ac:dyDescent="0.25">
      <c r="D68">
        <v>43</v>
      </c>
      <c r="E68">
        <f t="shared" si="1"/>
        <v>0.43</v>
      </c>
      <c r="F68" s="10">
        <f t="shared" si="2"/>
        <v>300.83312649062788</v>
      </c>
      <c r="G68" s="10">
        <f t="shared" si="0"/>
        <v>300.66408787363901</v>
      </c>
      <c r="H68">
        <v>293.13</v>
      </c>
    </row>
    <row r="69" spans="4:8" x14ac:dyDescent="0.25">
      <c r="D69">
        <v>44</v>
      </c>
      <c r="E69">
        <f t="shared" si="1"/>
        <v>0.44</v>
      </c>
      <c r="F69" s="10">
        <f t="shared" si="2"/>
        <v>300.66408787363901</v>
      </c>
      <c r="G69" s="10">
        <f t="shared" si="0"/>
        <v>300.49875866659795</v>
      </c>
      <c r="H69">
        <v>293.13</v>
      </c>
    </row>
    <row r="70" spans="4:8" x14ac:dyDescent="0.25">
      <c r="D70">
        <v>45</v>
      </c>
      <c r="E70">
        <f t="shared" si="1"/>
        <v>0.45</v>
      </c>
      <c r="F70" s="10">
        <f t="shared" si="2"/>
        <v>300.49875866659795</v>
      </c>
      <c r="G70" s="10">
        <f t="shared" si="0"/>
        <v>300.33705746963051</v>
      </c>
      <c r="H70">
        <v>293.13</v>
      </c>
    </row>
    <row r="71" spans="4:8" x14ac:dyDescent="0.25">
      <c r="D71">
        <v>46</v>
      </c>
      <c r="E71">
        <f t="shared" si="1"/>
        <v>0.46</v>
      </c>
      <c r="F71" s="10">
        <f t="shared" si="2"/>
        <v>300.33705746963051</v>
      </c>
      <c r="G71" s="10">
        <f t="shared" si="0"/>
        <v>300.17890466911405</v>
      </c>
      <c r="H71">
        <v>293.13</v>
      </c>
    </row>
    <row r="72" spans="4:8" x14ac:dyDescent="0.25">
      <c r="D72">
        <v>47</v>
      </c>
      <c r="E72">
        <f t="shared" si="1"/>
        <v>0.47000000000000003</v>
      </c>
      <c r="F72" s="10">
        <f t="shared" si="2"/>
        <v>300.17890466911405</v>
      </c>
      <c r="G72" s="10">
        <f t="shared" si="0"/>
        <v>300.02422239847976</v>
      </c>
      <c r="H72">
        <v>293.13</v>
      </c>
    </row>
    <row r="73" spans="4:8" x14ac:dyDescent="0.25">
      <c r="D73">
        <v>48</v>
      </c>
      <c r="E73">
        <f t="shared" si="1"/>
        <v>0.48</v>
      </c>
      <c r="F73" s="10">
        <f t="shared" si="2"/>
        <v>300.02422239847976</v>
      </c>
      <c r="G73" s="10">
        <f t="shared" si="0"/>
        <v>299.87293449987516</v>
      </c>
      <c r="H73">
        <v>293.13</v>
      </c>
    </row>
    <row r="74" spans="4:8" x14ac:dyDescent="0.25">
      <c r="D74">
        <v>49</v>
      </c>
      <c r="E74">
        <f t="shared" si="1"/>
        <v>0.49</v>
      </c>
      <c r="F74" s="10">
        <f t="shared" si="2"/>
        <v>299.87293449987516</v>
      </c>
      <c r="G74" s="10">
        <f t="shared" si="0"/>
        <v>299.72496648666754</v>
      </c>
      <c r="H74">
        <v>293.13</v>
      </c>
    </row>
    <row r="75" spans="4:8" x14ac:dyDescent="0.25">
      <c r="D75">
        <v>50</v>
      </c>
      <c r="E75">
        <f t="shared" si="1"/>
        <v>0.5</v>
      </c>
      <c r="F75" s="10">
        <f t="shared" si="2"/>
        <v>299.72496648666754</v>
      </c>
      <c r="G75" s="10">
        <f t="shared" si="0"/>
        <v>299.58024550677055</v>
      </c>
      <c r="H75">
        <v>293.13</v>
      </c>
    </row>
    <row r="76" spans="4:8" x14ac:dyDescent="0.25">
      <c r="D76">
        <v>51</v>
      </c>
      <c r="E76">
        <f t="shared" si="1"/>
        <v>0.51</v>
      </c>
      <c r="F76" s="10">
        <f t="shared" si="2"/>
        <v>299.58024550677055</v>
      </c>
      <c r="G76" s="10">
        <f t="shared" si="0"/>
        <v>299.4387003067755</v>
      </c>
      <c r="H76">
        <v>293.13</v>
      </c>
    </row>
    <row r="77" spans="4:8" x14ac:dyDescent="0.25">
      <c r="D77">
        <v>52</v>
      </c>
      <c r="E77">
        <f t="shared" si="1"/>
        <v>0.52</v>
      </c>
      <c r="F77" s="10">
        <f t="shared" si="2"/>
        <v>299.4387003067755</v>
      </c>
      <c r="G77" s="10">
        <f t="shared" si="0"/>
        <v>299.30026119686971</v>
      </c>
      <c r="H77">
        <v>293.13</v>
      </c>
    </row>
    <row r="78" spans="4:8" x14ac:dyDescent="0.25">
      <c r="D78">
        <v>53</v>
      </c>
      <c r="E78">
        <f t="shared" si="1"/>
        <v>0.53</v>
      </c>
      <c r="F78" s="10">
        <f t="shared" si="2"/>
        <v>299.30026119686971</v>
      </c>
      <c r="G78" s="10">
        <f t="shared" si="0"/>
        <v>299.16486001652459</v>
      </c>
      <c r="H78">
        <v>293.13</v>
      </c>
    </row>
    <row r="79" spans="4:8" x14ac:dyDescent="0.25">
      <c r="D79">
        <v>54</v>
      </c>
      <c r="E79">
        <f t="shared" si="1"/>
        <v>0.54</v>
      </c>
      <c r="F79" s="10">
        <f t="shared" si="2"/>
        <v>299.16486001652459</v>
      </c>
      <c r="G79" s="10">
        <f t="shared" si="0"/>
        <v>299.03243010093695</v>
      </c>
      <c r="H79">
        <v>293.13</v>
      </c>
    </row>
    <row r="80" spans="4:8" x14ac:dyDescent="0.25">
      <c r="D80">
        <v>55</v>
      </c>
      <c r="E80">
        <f t="shared" si="1"/>
        <v>0.55000000000000004</v>
      </c>
      <c r="F80" s="10">
        <f t="shared" si="2"/>
        <v>299.03243010093695</v>
      </c>
      <c r="G80" s="10">
        <f t="shared" si="0"/>
        <v>298.90290624820653</v>
      </c>
      <c r="H80">
        <v>293.13</v>
      </c>
    </row>
    <row r="81" spans="4:8" x14ac:dyDescent="0.25">
      <c r="D81">
        <v>56</v>
      </c>
      <c r="E81">
        <f t="shared" si="1"/>
        <v>0.56000000000000005</v>
      </c>
      <c r="F81" s="10">
        <f t="shared" si="2"/>
        <v>298.90290624820653</v>
      </c>
      <c r="G81" s="10">
        <f t="shared" si="0"/>
        <v>298.77622468723382</v>
      </c>
      <c r="H81">
        <v>293.13</v>
      </c>
    </row>
    <row r="82" spans="4:8" x14ac:dyDescent="0.25">
      <c r="D82">
        <v>57</v>
      </c>
      <c r="E82">
        <f t="shared" si="1"/>
        <v>0.57000000000000006</v>
      </c>
      <c r="F82" s="10">
        <f t="shared" si="2"/>
        <v>298.77622468723382</v>
      </c>
      <c r="G82" s="10">
        <f t="shared" si="0"/>
        <v>298.65232304632224</v>
      </c>
      <c r="H82">
        <v>293.13</v>
      </c>
    </row>
    <row r="83" spans="4:8" x14ac:dyDescent="0.25">
      <c r="D83">
        <v>58</v>
      </c>
      <c r="E83">
        <f t="shared" si="1"/>
        <v>0.57999999999999996</v>
      </c>
      <c r="F83" s="10">
        <f t="shared" si="2"/>
        <v>298.65232304632224</v>
      </c>
      <c r="G83" s="10">
        <f t="shared" si="0"/>
        <v>298.53114032246958</v>
      </c>
      <c r="H83">
        <v>293.13</v>
      </c>
    </row>
    <row r="84" spans="4:8" x14ac:dyDescent="0.25">
      <c r="D84">
        <v>59</v>
      </c>
      <c r="E84">
        <f t="shared" si="1"/>
        <v>0.59</v>
      </c>
      <c r="F84" s="10">
        <f t="shared" si="2"/>
        <v>298.53114032246958</v>
      </c>
      <c r="G84" s="10">
        <f t="shared" si="0"/>
        <v>298.41261685133304</v>
      </c>
      <c r="H84">
        <v>293.13</v>
      </c>
    </row>
    <row r="85" spans="4:8" x14ac:dyDescent="0.25">
      <c r="D85">
        <v>60</v>
      </c>
      <c r="E85">
        <f t="shared" si="1"/>
        <v>0.6</v>
      </c>
      <c r="F85" s="10">
        <f t="shared" si="2"/>
        <v>298.41261685133304</v>
      </c>
      <c r="G85" s="10">
        <f t="shared" si="0"/>
        <v>298.29669427785359</v>
      </c>
      <c r="H85">
        <v>293.13</v>
      </c>
    </row>
    <row r="86" spans="4:8" x14ac:dyDescent="0.25">
      <c r="D86">
        <v>61</v>
      </c>
      <c r="E86">
        <f t="shared" si="1"/>
        <v>0.61</v>
      </c>
      <c r="F86" s="10">
        <f t="shared" si="2"/>
        <v>298.29669427785359</v>
      </c>
      <c r="G86" s="10">
        <f t="shared" si="0"/>
        <v>298.18331552752471</v>
      </c>
      <c r="H86">
        <v>293.13</v>
      </c>
    </row>
    <row r="87" spans="4:8" x14ac:dyDescent="0.25">
      <c r="D87">
        <v>62</v>
      </c>
      <c r="E87">
        <f t="shared" si="1"/>
        <v>0.62</v>
      </c>
      <c r="F87" s="10">
        <f t="shared" si="2"/>
        <v>298.18331552752471</v>
      </c>
      <c r="G87" s="10">
        <f t="shared" si="0"/>
        <v>298.07242477829186</v>
      </c>
      <c r="H87">
        <v>293.13</v>
      </c>
    </row>
    <row r="88" spans="4:8" x14ac:dyDescent="0.25">
      <c r="D88">
        <v>63</v>
      </c>
      <c r="E88">
        <f t="shared" si="1"/>
        <v>0.63</v>
      </c>
      <c r="F88" s="10">
        <f t="shared" si="2"/>
        <v>298.07242477829186</v>
      </c>
      <c r="G88" s="10">
        <f t="shared" si="0"/>
        <v>297.96396743306843</v>
      </c>
      <c r="H88">
        <v>293.13</v>
      </c>
    </row>
    <row r="89" spans="4:8" x14ac:dyDescent="0.25">
      <c r="D89">
        <v>64</v>
      </c>
      <c r="E89">
        <f t="shared" si="1"/>
        <v>0.64</v>
      </c>
      <c r="F89" s="10">
        <f t="shared" si="2"/>
        <v>297.96396743306843</v>
      </c>
      <c r="G89" s="10">
        <f t="shared" ref="G89:G152" si="3">F89-((($B$24*$B$25*(F89-$G$5))/1000)/($G$13*$G$14*$G$11))</f>
        <v>297.8578900928548</v>
      </c>
      <c r="H89">
        <v>293.13</v>
      </c>
    </row>
    <row r="90" spans="4:8" x14ac:dyDescent="0.25">
      <c r="D90">
        <v>65</v>
      </c>
      <c r="E90">
        <f t="shared" ref="E90:E153" si="4">D90*$B$15</f>
        <v>0.65</v>
      </c>
      <c r="F90" s="10">
        <f t="shared" si="2"/>
        <v>297.8578900928548</v>
      </c>
      <c r="G90" s="10">
        <f t="shared" si="3"/>
        <v>297.75414053044739</v>
      </c>
      <c r="H90">
        <v>293.13</v>
      </c>
    </row>
    <row r="91" spans="4:8" x14ac:dyDescent="0.25">
      <c r="D91">
        <v>66</v>
      </c>
      <c r="E91">
        <f t="shared" si="4"/>
        <v>0.66</v>
      </c>
      <c r="F91" s="10">
        <f t="shared" si="2"/>
        <v>297.75414053044739</v>
      </c>
      <c r="G91" s="10">
        <f t="shared" si="3"/>
        <v>297.65266766472462</v>
      </c>
      <c r="H91">
        <v>293.13</v>
      </c>
    </row>
    <row r="92" spans="4:8" x14ac:dyDescent="0.25">
      <c r="D92">
        <v>67</v>
      </c>
      <c r="E92">
        <f t="shared" si="4"/>
        <v>0.67</v>
      </c>
      <c r="F92" s="10">
        <f t="shared" ref="F92:F155" si="5">G91</f>
        <v>297.65266766472462</v>
      </c>
      <c r="G92" s="10">
        <f t="shared" si="3"/>
        <v>297.55342153549702</v>
      </c>
      <c r="H92">
        <v>293.13</v>
      </c>
    </row>
    <row r="93" spans="4:8" x14ac:dyDescent="0.25">
      <c r="D93">
        <v>68</v>
      </c>
      <c r="E93">
        <f t="shared" si="4"/>
        <v>0.68</v>
      </c>
      <c r="F93" s="10">
        <f t="shared" si="5"/>
        <v>297.55342153549702</v>
      </c>
      <c r="G93" s="10">
        <f t="shared" si="3"/>
        <v>297.45635327890943</v>
      </c>
      <c r="H93">
        <v>293.13</v>
      </c>
    </row>
    <row r="94" spans="4:8" x14ac:dyDescent="0.25">
      <c r="D94">
        <v>69</v>
      </c>
      <c r="E94">
        <f t="shared" si="4"/>
        <v>0.69000000000000006</v>
      </c>
      <c r="F94" s="10">
        <f t="shared" si="5"/>
        <v>297.45635327890943</v>
      </c>
      <c r="G94" s="10">
        <f t="shared" si="3"/>
        <v>297.36141510338268</v>
      </c>
      <c r="H94">
        <v>293.13</v>
      </c>
    </row>
    <row r="95" spans="4:8" x14ac:dyDescent="0.25">
      <c r="D95">
        <v>70</v>
      </c>
      <c r="E95">
        <f t="shared" si="4"/>
        <v>0.70000000000000007</v>
      </c>
      <c r="F95" s="10">
        <f t="shared" si="5"/>
        <v>297.36141510338268</v>
      </c>
      <c r="G95" s="10">
        <f t="shared" si="3"/>
        <v>297.26856026608363</v>
      </c>
      <c r="H95">
        <v>293.13</v>
      </c>
    </row>
    <row r="96" spans="4:8" x14ac:dyDescent="0.25">
      <c r="D96">
        <v>71</v>
      </c>
      <c r="E96">
        <f t="shared" si="4"/>
        <v>0.71</v>
      </c>
      <c r="F96" s="10">
        <f t="shared" si="5"/>
        <v>297.26856026608363</v>
      </c>
      <c r="G96" s="10">
        <f t="shared" si="3"/>
        <v>297.1777430499111</v>
      </c>
      <c r="H96">
        <v>293.13</v>
      </c>
    </row>
    <row r="97" spans="4:8" x14ac:dyDescent="0.25">
      <c r="D97">
        <v>72</v>
      </c>
      <c r="E97">
        <f t="shared" si="4"/>
        <v>0.72</v>
      </c>
      <c r="F97" s="10">
        <f t="shared" si="5"/>
        <v>297.1777430499111</v>
      </c>
      <c r="G97" s="10">
        <f t="shared" si="3"/>
        <v>297.08891874098725</v>
      </c>
      <c r="H97">
        <v>293.13</v>
      </c>
    </row>
    <row r="98" spans="4:8" x14ac:dyDescent="0.25">
      <c r="D98">
        <v>73</v>
      </c>
      <c r="E98">
        <f t="shared" si="4"/>
        <v>0.73</v>
      </c>
      <c r="F98" s="10">
        <f t="shared" si="5"/>
        <v>297.08891874098725</v>
      </c>
      <c r="G98" s="10">
        <f t="shared" si="3"/>
        <v>297.00204360664253</v>
      </c>
      <c r="H98">
        <v>293.13</v>
      </c>
    </row>
    <row r="99" spans="4:8" x14ac:dyDescent="0.25">
      <c r="D99">
        <v>74</v>
      </c>
      <c r="E99">
        <f t="shared" si="4"/>
        <v>0.74</v>
      </c>
      <c r="F99" s="10">
        <f t="shared" si="5"/>
        <v>297.00204360664253</v>
      </c>
      <c r="G99" s="10">
        <f t="shared" si="3"/>
        <v>296.91707487388402</v>
      </c>
      <c r="H99">
        <v>293.13</v>
      </c>
    </row>
    <row r="100" spans="4:8" x14ac:dyDescent="0.25">
      <c r="D100">
        <v>75</v>
      </c>
      <c r="E100">
        <f t="shared" si="4"/>
        <v>0.75</v>
      </c>
      <c r="F100" s="10">
        <f t="shared" si="5"/>
        <v>296.91707487388402</v>
      </c>
      <c r="G100" s="10">
        <f t="shared" si="3"/>
        <v>296.83397070833598</v>
      </c>
      <c r="H100">
        <v>293.13</v>
      </c>
    </row>
    <row r="101" spans="4:8" x14ac:dyDescent="0.25">
      <c r="D101">
        <v>76</v>
      </c>
      <c r="E101">
        <f t="shared" si="4"/>
        <v>0.76</v>
      </c>
      <c r="F101" s="10">
        <f t="shared" si="5"/>
        <v>296.83397070833598</v>
      </c>
      <c r="G101" s="10">
        <f t="shared" si="3"/>
        <v>296.75269019364288</v>
      </c>
      <c r="H101">
        <v>293.13</v>
      </c>
    </row>
    <row r="102" spans="4:8" x14ac:dyDescent="0.25">
      <c r="D102">
        <v>77</v>
      </c>
      <c r="E102">
        <f t="shared" si="4"/>
        <v>0.77</v>
      </c>
      <c r="F102" s="10">
        <f t="shared" si="5"/>
        <v>296.75269019364288</v>
      </c>
      <c r="G102" s="10">
        <f t="shared" si="3"/>
        <v>296.67319331132404</v>
      </c>
      <c r="H102">
        <v>293.13</v>
      </c>
    </row>
    <row r="103" spans="4:8" x14ac:dyDescent="0.25">
      <c r="D103">
        <v>78</v>
      </c>
      <c r="E103">
        <f t="shared" si="4"/>
        <v>0.78</v>
      </c>
      <c r="F103" s="10">
        <f t="shared" si="5"/>
        <v>296.67319331132404</v>
      </c>
      <c r="G103" s="10">
        <f t="shared" si="3"/>
        <v>296.59544092107069</v>
      </c>
      <c r="H103">
        <v>293.13</v>
      </c>
    </row>
    <row r="104" spans="4:8" x14ac:dyDescent="0.25">
      <c r="D104">
        <v>79</v>
      </c>
      <c r="E104">
        <f t="shared" si="4"/>
        <v>0.79</v>
      </c>
      <c r="F104" s="10">
        <f t="shared" si="5"/>
        <v>296.59544092107069</v>
      </c>
      <c r="G104" s="10">
        <f t="shared" si="3"/>
        <v>296.51939474147503</v>
      </c>
      <c r="H104">
        <v>293.13</v>
      </c>
    </row>
    <row r="105" spans="4:8" x14ac:dyDescent="0.25">
      <c r="D105">
        <v>80</v>
      </c>
      <c r="E105">
        <f t="shared" si="4"/>
        <v>0.8</v>
      </c>
      <c r="F105" s="10">
        <f t="shared" si="5"/>
        <v>296.51939474147503</v>
      </c>
      <c r="G105" s="10">
        <f t="shared" si="3"/>
        <v>296.44501733118256</v>
      </c>
      <c r="H105">
        <v>293.13</v>
      </c>
    </row>
    <row r="106" spans="4:8" x14ac:dyDescent="0.25">
      <c r="D106">
        <v>81</v>
      </c>
      <c r="E106">
        <f t="shared" si="4"/>
        <v>0.81</v>
      </c>
      <c r="F106" s="10">
        <f t="shared" si="5"/>
        <v>296.44501733118256</v>
      </c>
      <c r="G106" s="10">
        <f t="shared" si="3"/>
        <v>296.37227207045771</v>
      </c>
      <c r="H106">
        <v>293.13</v>
      </c>
    </row>
    <row r="107" spans="4:8" x14ac:dyDescent="0.25">
      <c r="D107">
        <v>82</v>
      </c>
      <c r="E107">
        <f t="shared" si="4"/>
        <v>0.82000000000000006</v>
      </c>
      <c r="F107" s="10">
        <f t="shared" si="5"/>
        <v>296.37227207045771</v>
      </c>
      <c r="G107" s="10">
        <f t="shared" si="3"/>
        <v>296.30112314315414</v>
      </c>
      <c r="H107">
        <v>293.13</v>
      </c>
    </row>
    <row r="108" spans="4:8" x14ac:dyDescent="0.25">
      <c r="D108">
        <v>83</v>
      </c>
      <c r="E108">
        <f t="shared" si="4"/>
        <v>0.83000000000000007</v>
      </c>
      <c r="F108" s="10">
        <f t="shared" si="5"/>
        <v>296.30112314315414</v>
      </c>
      <c r="G108" s="10">
        <f t="shared" si="3"/>
        <v>296.23153551908069</v>
      </c>
      <c r="H108">
        <v>293.13</v>
      </c>
    </row>
    <row r="109" spans="4:8" x14ac:dyDescent="0.25">
      <c r="D109">
        <v>84</v>
      </c>
      <c r="E109">
        <f t="shared" si="4"/>
        <v>0.84</v>
      </c>
      <c r="F109" s="10">
        <f t="shared" si="5"/>
        <v>296.23153551908069</v>
      </c>
      <c r="G109" s="10">
        <f t="shared" si="3"/>
        <v>296.16347493675414</v>
      </c>
      <c r="H109">
        <v>293.13</v>
      </c>
    </row>
    <row r="110" spans="4:8" x14ac:dyDescent="0.25">
      <c r="D110">
        <v>85</v>
      </c>
      <c r="E110">
        <f t="shared" si="4"/>
        <v>0.85</v>
      </c>
      <c r="F110" s="10">
        <f t="shared" si="5"/>
        <v>296.16347493675414</v>
      </c>
      <c r="G110" s="10">
        <f t="shared" si="3"/>
        <v>296.09690788653069</v>
      </c>
      <c r="H110">
        <v>293.13</v>
      </c>
    </row>
    <row r="111" spans="4:8" x14ac:dyDescent="0.25">
      <c r="D111">
        <v>86</v>
      </c>
      <c r="E111">
        <f t="shared" si="4"/>
        <v>0.86</v>
      </c>
      <c r="F111" s="10">
        <f t="shared" si="5"/>
        <v>296.09690788653069</v>
      </c>
      <c r="G111" s="10">
        <f t="shared" si="3"/>
        <v>296.03180159410738</v>
      </c>
      <c r="H111">
        <v>293.13</v>
      </c>
    </row>
    <row r="112" spans="4:8" x14ac:dyDescent="0.25">
      <c r="D112">
        <v>87</v>
      </c>
      <c r="E112">
        <f t="shared" si="4"/>
        <v>0.87</v>
      </c>
      <c r="F112" s="10">
        <f t="shared" si="5"/>
        <v>296.03180159410738</v>
      </c>
      <c r="G112" s="10">
        <f t="shared" si="3"/>
        <v>295.96812400438574</v>
      </c>
      <c r="H112">
        <v>293.13</v>
      </c>
    </row>
    <row r="113" spans="4:8" x14ac:dyDescent="0.25">
      <c r="D113">
        <v>88</v>
      </c>
      <c r="E113">
        <f t="shared" si="4"/>
        <v>0.88</v>
      </c>
      <c r="F113" s="10">
        <f t="shared" si="5"/>
        <v>295.96812400438574</v>
      </c>
      <c r="G113" s="10">
        <f t="shared" si="3"/>
        <v>295.90584376568944</v>
      </c>
      <c r="H113">
        <v>293.13</v>
      </c>
    </row>
    <row r="114" spans="4:8" x14ac:dyDescent="0.25">
      <c r="D114">
        <v>89</v>
      </c>
      <c r="E114">
        <f t="shared" si="4"/>
        <v>0.89</v>
      </c>
      <c r="F114" s="10">
        <f t="shared" si="5"/>
        <v>295.90584376568944</v>
      </c>
      <c r="G114" s="10">
        <f t="shared" si="3"/>
        <v>295.84493021432814</v>
      </c>
      <c r="H114">
        <v>293.13</v>
      </c>
    </row>
    <row r="115" spans="4:8" x14ac:dyDescent="0.25">
      <c r="D115">
        <v>90</v>
      </c>
      <c r="E115">
        <f t="shared" si="4"/>
        <v>0.9</v>
      </c>
      <c r="F115" s="10">
        <f t="shared" si="5"/>
        <v>295.84493021432814</v>
      </c>
      <c r="G115" s="10">
        <f t="shared" si="3"/>
        <v>295.7853533595005</v>
      </c>
      <c r="H115">
        <v>293.13</v>
      </c>
    </row>
    <row r="116" spans="4:8" x14ac:dyDescent="0.25">
      <c r="D116">
        <v>91</v>
      </c>
      <c r="E116">
        <f t="shared" si="4"/>
        <v>0.91</v>
      </c>
      <c r="F116" s="10">
        <f t="shared" si="5"/>
        <v>295.7853533595005</v>
      </c>
      <c r="G116" s="10">
        <f t="shared" si="3"/>
        <v>295.72708386852787</v>
      </c>
      <c r="H116">
        <v>293.13</v>
      </c>
    </row>
    <row r="117" spans="4:8" x14ac:dyDescent="0.25">
      <c r="D117">
        <v>92</v>
      </c>
      <c r="E117">
        <f t="shared" si="4"/>
        <v>0.92</v>
      </c>
      <c r="F117" s="10">
        <f t="shared" si="5"/>
        <v>295.72708386852787</v>
      </c>
      <c r="G117" s="10">
        <f t="shared" si="3"/>
        <v>295.6700930524126</v>
      </c>
      <c r="H117">
        <v>293.13</v>
      </c>
    </row>
    <row r="118" spans="4:8" x14ac:dyDescent="0.25">
      <c r="D118">
        <v>93</v>
      </c>
      <c r="E118">
        <f t="shared" si="4"/>
        <v>0.93</v>
      </c>
      <c r="F118" s="10">
        <f t="shared" si="5"/>
        <v>295.6700930524126</v>
      </c>
      <c r="G118" s="10">
        <f t="shared" si="3"/>
        <v>295.61435285171291</v>
      </c>
      <c r="H118">
        <v>293.13</v>
      </c>
    </row>
    <row r="119" spans="4:8" x14ac:dyDescent="0.25">
      <c r="D119">
        <v>94</v>
      </c>
      <c r="E119">
        <f t="shared" si="4"/>
        <v>0.94000000000000006</v>
      </c>
      <c r="F119" s="10">
        <f t="shared" si="5"/>
        <v>295.61435285171291</v>
      </c>
      <c r="G119" s="10">
        <f t="shared" si="3"/>
        <v>295.55983582272773</v>
      </c>
      <c r="H119">
        <v>293.13</v>
      </c>
    </row>
    <row r="120" spans="4:8" x14ac:dyDescent="0.25">
      <c r="D120">
        <v>95</v>
      </c>
      <c r="E120">
        <f t="shared" si="4"/>
        <v>0.95000000000000007</v>
      </c>
      <c r="F120" s="10">
        <f t="shared" si="5"/>
        <v>295.55983582272773</v>
      </c>
      <c r="G120" s="10">
        <f t="shared" si="3"/>
        <v>295.50651512398503</v>
      </c>
      <c r="H120">
        <v>293.13</v>
      </c>
    </row>
    <row r="121" spans="4:8" x14ac:dyDescent="0.25">
      <c r="D121">
        <v>96</v>
      </c>
      <c r="E121">
        <f t="shared" si="4"/>
        <v>0.96</v>
      </c>
      <c r="F121" s="10">
        <f t="shared" si="5"/>
        <v>295.50651512398503</v>
      </c>
      <c r="G121" s="10">
        <f t="shared" si="3"/>
        <v>295.45436450302611</v>
      </c>
      <c r="H121">
        <v>293.13</v>
      </c>
    </row>
    <row r="122" spans="4:8" x14ac:dyDescent="0.25">
      <c r="D122">
        <v>97</v>
      </c>
      <c r="E122">
        <f t="shared" si="4"/>
        <v>0.97</v>
      </c>
      <c r="F122" s="10">
        <f t="shared" si="5"/>
        <v>295.45436450302611</v>
      </c>
      <c r="G122" s="10">
        <f t="shared" si="3"/>
        <v>295.40335828348037</v>
      </c>
      <c r="H122">
        <v>293.13</v>
      </c>
    </row>
    <row r="123" spans="4:8" x14ac:dyDescent="0.25">
      <c r="D123">
        <v>98</v>
      </c>
      <c r="E123">
        <f t="shared" si="4"/>
        <v>0.98</v>
      </c>
      <c r="F123" s="10">
        <f t="shared" si="5"/>
        <v>295.40335828348037</v>
      </c>
      <c r="G123" s="10">
        <f t="shared" si="3"/>
        <v>295.35347135242358</v>
      </c>
      <c r="H123">
        <v>293.13</v>
      </c>
    </row>
    <row r="124" spans="4:8" x14ac:dyDescent="0.25">
      <c r="D124">
        <v>99</v>
      </c>
      <c r="E124">
        <f t="shared" si="4"/>
        <v>0.99</v>
      </c>
      <c r="F124" s="10">
        <f t="shared" si="5"/>
        <v>295.35347135242358</v>
      </c>
      <c r="G124" s="10">
        <f t="shared" si="3"/>
        <v>295.30467914801341</v>
      </c>
      <c r="H124">
        <v>293.13</v>
      </c>
    </row>
    <row r="125" spans="4:8" x14ac:dyDescent="0.25">
      <c r="D125">
        <v>100</v>
      </c>
      <c r="E125">
        <f t="shared" si="4"/>
        <v>1</v>
      </c>
      <c r="F125" s="10">
        <f t="shared" si="5"/>
        <v>295.30467914801341</v>
      </c>
      <c r="G125" s="10">
        <f t="shared" si="3"/>
        <v>295.25695764739652</v>
      </c>
      <c r="H125">
        <v>293.13</v>
      </c>
    </row>
    <row r="126" spans="4:8" x14ac:dyDescent="0.25">
      <c r="D126">
        <v>101</v>
      </c>
      <c r="E126">
        <f t="shared" si="4"/>
        <v>1.01</v>
      </c>
      <c r="F126" s="10">
        <f t="shared" si="5"/>
        <v>295.25695764739652</v>
      </c>
      <c r="G126" s="10">
        <f t="shared" si="3"/>
        <v>295.21028335488074</v>
      </c>
      <c r="H126">
        <v>293.13</v>
      </c>
    </row>
    <row r="127" spans="4:8" x14ac:dyDescent="0.25">
      <c r="D127">
        <v>102</v>
      </c>
      <c r="E127">
        <f t="shared" si="4"/>
        <v>1.02</v>
      </c>
      <c r="F127" s="10">
        <f t="shared" si="5"/>
        <v>295.21028335488074</v>
      </c>
      <c r="G127" s="10">
        <f t="shared" si="3"/>
        <v>295.16463329036708</v>
      </c>
      <c r="H127">
        <v>293.13</v>
      </c>
    </row>
    <row r="128" spans="4:8" x14ac:dyDescent="0.25">
      <c r="D128">
        <v>103</v>
      </c>
      <c r="E128">
        <f t="shared" si="4"/>
        <v>1.03</v>
      </c>
      <c r="F128" s="10">
        <f t="shared" si="5"/>
        <v>295.16463329036708</v>
      </c>
      <c r="G128" s="10">
        <f t="shared" si="3"/>
        <v>295.11998497803552</v>
      </c>
      <c r="H128">
        <v>293.13</v>
      </c>
    </row>
    <row r="129" spans="4:8" x14ac:dyDescent="0.25">
      <c r="D129">
        <v>104</v>
      </c>
      <c r="E129">
        <f t="shared" si="4"/>
        <v>1.04</v>
      </c>
      <c r="F129" s="10">
        <f t="shared" si="5"/>
        <v>295.11998497803552</v>
      </c>
      <c r="G129" s="10">
        <f t="shared" si="3"/>
        <v>295.0763164352789</v>
      </c>
      <c r="H129">
        <v>293.13</v>
      </c>
    </row>
    <row r="130" spans="4:8" x14ac:dyDescent="0.25">
      <c r="D130">
        <v>105</v>
      </c>
      <c r="E130">
        <f t="shared" si="4"/>
        <v>1.05</v>
      </c>
      <c r="F130" s="10">
        <f t="shared" si="5"/>
        <v>295.0763164352789</v>
      </c>
      <c r="G130" s="10">
        <f t="shared" si="3"/>
        <v>295.03360616187985</v>
      </c>
      <c r="H130">
        <v>293.13</v>
      </c>
    </row>
    <row r="131" spans="4:8" x14ac:dyDescent="0.25">
      <c r="D131">
        <v>106</v>
      </c>
      <c r="E131">
        <f t="shared" si="4"/>
        <v>1.06</v>
      </c>
      <c r="F131" s="10">
        <f t="shared" si="5"/>
        <v>295.03360616187985</v>
      </c>
      <c r="G131" s="10">
        <f t="shared" si="3"/>
        <v>294.99183312942517</v>
      </c>
      <c r="H131">
        <v>293.13</v>
      </c>
    </row>
    <row r="132" spans="4:8" x14ac:dyDescent="0.25">
      <c r="D132">
        <v>107</v>
      </c>
      <c r="E132">
        <f t="shared" si="4"/>
        <v>1.07</v>
      </c>
      <c r="F132" s="10">
        <f t="shared" si="5"/>
        <v>294.99183312942517</v>
      </c>
      <c r="G132" s="10">
        <f t="shared" si="3"/>
        <v>294.95097677095242</v>
      </c>
      <c r="H132">
        <v>293.13</v>
      </c>
    </row>
    <row r="133" spans="4:8" x14ac:dyDescent="0.25">
      <c r="D133">
        <v>108</v>
      </c>
      <c r="E133">
        <f t="shared" si="4"/>
        <v>1.08</v>
      </c>
      <c r="F133" s="10">
        <f t="shared" si="5"/>
        <v>294.95097677095242</v>
      </c>
      <c r="G133" s="10">
        <f t="shared" si="3"/>
        <v>294.91101697082382</v>
      </c>
      <c r="H133">
        <v>293.13</v>
      </c>
    </row>
    <row r="134" spans="4:8" x14ac:dyDescent="0.25">
      <c r="D134">
        <v>109</v>
      </c>
      <c r="E134">
        <f t="shared" si="4"/>
        <v>1.0900000000000001</v>
      </c>
      <c r="F134" s="10">
        <f t="shared" si="5"/>
        <v>294.91101697082382</v>
      </c>
      <c r="G134" s="10">
        <f t="shared" si="3"/>
        <v>294.87193405482236</v>
      </c>
      <c r="H134">
        <v>293.13</v>
      </c>
    </row>
    <row r="135" spans="4:8" x14ac:dyDescent="0.25">
      <c r="D135">
        <v>110</v>
      </c>
      <c r="E135">
        <f t="shared" si="4"/>
        <v>1.1000000000000001</v>
      </c>
      <c r="F135" s="10">
        <f t="shared" si="5"/>
        <v>294.87193405482236</v>
      </c>
      <c r="G135" s="10">
        <f t="shared" si="3"/>
        <v>294.83370878046509</v>
      </c>
      <c r="H135">
        <v>293.13</v>
      </c>
    </row>
    <row r="136" spans="4:8" x14ac:dyDescent="0.25">
      <c r="D136">
        <v>111</v>
      </c>
      <c r="E136">
        <f t="shared" si="4"/>
        <v>1.1100000000000001</v>
      </c>
      <c r="F136" s="10">
        <f t="shared" si="5"/>
        <v>294.83370878046509</v>
      </c>
      <c r="G136" s="10">
        <f t="shared" si="3"/>
        <v>294.79632232752914</v>
      </c>
      <c r="H136">
        <v>293.13</v>
      </c>
    </row>
    <row r="137" spans="4:8" x14ac:dyDescent="0.25">
      <c r="D137">
        <v>112</v>
      </c>
      <c r="E137">
        <f t="shared" si="4"/>
        <v>1.1200000000000001</v>
      </c>
      <c r="F137" s="10">
        <f t="shared" si="5"/>
        <v>294.79632232752914</v>
      </c>
      <c r="G137" s="10">
        <f t="shared" si="3"/>
        <v>294.75975628878552</v>
      </c>
      <c r="H137">
        <v>293.13</v>
      </c>
    </row>
    <row r="138" spans="4:8" x14ac:dyDescent="0.25">
      <c r="D138">
        <v>113</v>
      </c>
      <c r="E138">
        <f t="shared" si="4"/>
        <v>1.1300000000000001</v>
      </c>
      <c r="F138" s="10">
        <f t="shared" si="5"/>
        <v>294.75975628878552</v>
      </c>
      <c r="G138" s="10">
        <f t="shared" si="3"/>
        <v>294.72399266093646</v>
      </c>
      <c r="H138">
        <v>293.13</v>
      </c>
    </row>
    <row r="139" spans="4:8" x14ac:dyDescent="0.25">
      <c r="D139">
        <v>114</v>
      </c>
      <c r="E139">
        <f t="shared" si="4"/>
        <v>1.1400000000000001</v>
      </c>
      <c r="F139" s="10">
        <f t="shared" si="5"/>
        <v>294.72399266093646</v>
      </c>
      <c r="G139" s="10">
        <f t="shared" si="3"/>
        <v>294.68901383575127</v>
      </c>
      <c r="H139">
        <v>293.13</v>
      </c>
    </row>
    <row r="140" spans="4:8" x14ac:dyDescent="0.25">
      <c r="D140">
        <v>115</v>
      </c>
      <c r="E140">
        <f t="shared" si="4"/>
        <v>1.1500000000000001</v>
      </c>
      <c r="F140" s="10">
        <f t="shared" si="5"/>
        <v>294.68901383575127</v>
      </c>
      <c r="G140" s="10">
        <f t="shared" si="3"/>
        <v>294.65480259139713</v>
      </c>
      <c r="H140">
        <v>293.13</v>
      </c>
    </row>
    <row r="141" spans="4:8" x14ac:dyDescent="0.25">
      <c r="D141">
        <v>116</v>
      </c>
      <c r="E141">
        <f t="shared" si="4"/>
        <v>1.1599999999999999</v>
      </c>
      <c r="F141" s="10">
        <f t="shared" si="5"/>
        <v>294.65480259139713</v>
      </c>
      <c r="G141" s="10">
        <f t="shared" si="3"/>
        <v>294.62134208395975</v>
      </c>
      <c r="H141">
        <v>293.13</v>
      </c>
    </row>
    <row r="142" spans="4:8" x14ac:dyDescent="0.25">
      <c r="D142">
        <v>117</v>
      </c>
      <c r="E142">
        <f t="shared" si="4"/>
        <v>1.17</v>
      </c>
      <c r="F142" s="10">
        <f t="shared" si="5"/>
        <v>294.62134208395975</v>
      </c>
      <c r="G142" s="10">
        <f t="shared" si="3"/>
        <v>294.58861583915035</v>
      </c>
      <c r="H142">
        <v>293.13</v>
      </c>
    </row>
    <row r="143" spans="4:8" x14ac:dyDescent="0.25">
      <c r="D143">
        <v>118</v>
      </c>
      <c r="E143">
        <f t="shared" si="4"/>
        <v>1.18</v>
      </c>
      <c r="F143" s="10">
        <f t="shared" si="5"/>
        <v>294.58861583915035</v>
      </c>
      <c r="G143" s="10">
        <f t="shared" si="3"/>
        <v>294.55660774419465</v>
      </c>
      <c r="H143">
        <v>293.13</v>
      </c>
    </row>
    <row r="144" spans="4:8" x14ac:dyDescent="0.25">
      <c r="D144">
        <v>119</v>
      </c>
      <c r="E144">
        <f t="shared" si="4"/>
        <v>1.19</v>
      </c>
      <c r="F144" s="10">
        <f t="shared" si="5"/>
        <v>294.55660774419465</v>
      </c>
      <c r="G144" s="10">
        <f t="shared" si="3"/>
        <v>294.52530203989943</v>
      </c>
      <c r="H144">
        <v>293.13</v>
      </c>
    </row>
    <row r="145" spans="4:8" x14ac:dyDescent="0.25">
      <c r="D145">
        <v>120</v>
      </c>
      <c r="E145">
        <f t="shared" si="4"/>
        <v>1.2</v>
      </c>
      <c r="F145" s="10">
        <f t="shared" si="5"/>
        <v>294.52530203989943</v>
      </c>
      <c r="G145" s="10">
        <f t="shared" si="3"/>
        <v>294.49468331289381</v>
      </c>
      <c r="H145">
        <v>293.13</v>
      </c>
    </row>
    <row r="146" spans="4:8" x14ac:dyDescent="0.25">
      <c r="D146">
        <v>121</v>
      </c>
      <c r="E146">
        <f t="shared" si="4"/>
        <v>1.21</v>
      </c>
      <c r="F146" s="10">
        <f t="shared" si="5"/>
        <v>294.49468331289381</v>
      </c>
      <c r="G146" s="10">
        <f t="shared" si="3"/>
        <v>294.46473648804027</v>
      </c>
      <c r="H146">
        <v>293.13</v>
      </c>
    </row>
    <row r="147" spans="4:8" x14ac:dyDescent="0.25">
      <c r="D147">
        <v>122</v>
      </c>
      <c r="E147">
        <f t="shared" si="4"/>
        <v>1.22</v>
      </c>
      <c r="F147" s="10">
        <f t="shared" si="5"/>
        <v>294.46473648804027</v>
      </c>
      <c r="G147" s="10">
        <f t="shared" si="3"/>
        <v>294.43544682101253</v>
      </c>
      <c r="H147">
        <v>293.13</v>
      </c>
    </row>
    <row r="148" spans="4:8" x14ac:dyDescent="0.25">
      <c r="D148">
        <v>123</v>
      </c>
      <c r="E148">
        <f t="shared" si="4"/>
        <v>1.23</v>
      </c>
      <c r="F148" s="10">
        <f t="shared" si="5"/>
        <v>294.43544682101253</v>
      </c>
      <c r="G148" s="10">
        <f t="shared" si="3"/>
        <v>294.40679989103614</v>
      </c>
      <c r="H148">
        <v>293.13</v>
      </c>
    </row>
    <row r="149" spans="4:8" x14ac:dyDescent="0.25">
      <c r="D149">
        <v>124</v>
      </c>
      <c r="E149">
        <f t="shared" si="4"/>
        <v>1.24</v>
      </c>
      <c r="F149" s="10">
        <f t="shared" si="5"/>
        <v>294.40679989103614</v>
      </c>
      <c r="G149" s="10">
        <f t="shared" si="3"/>
        <v>294.37878159378829</v>
      </c>
      <c r="H149">
        <v>293.13</v>
      </c>
    </row>
    <row r="150" spans="4:8" x14ac:dyDescent="0.25">
      <c r="D150">
        <v>125</v>
      </c>
      <c r="E150">
        <f t="shared" si="4"/>
        <v>1.25</v>
      </c>
      <c r="F150" s="10">
        <f t="shared" si="5"/>
        <v>294.37878159378829</v>
      </c>
      <c r="G150" s="10">
        <f t="shared" si="3"/>
        <v>294.35137813445368</v>
      </c>
      <c r="H150">
        <v>293.13</v>
      </c>
    </row>
    <row r="151" spans="4:8" x14ac:dyDescent="0.25">
      <c r="D151">
        <v>126</v>
      </c>
      <c r="E151">
        <f t="shared" si="4"/>
        <v>1.26</v>
      </c>
      <c r="F151" s="10">
        <f t="shared" si="5"/>
        <v>294.35137813445368</v>
      </c>
      <c r="G151" s="10">
        <f t="shared" si="3"/>
        <v>294.32457602093268</v>
      </c>
      <c r="H151">
        <v>293.13</v>
      </c>
    </row>
    <row r="152" spans="4:8" x14ac:dyDescent="0.25">
      <c r="D152">
        <v>127</v>
      </c>
      <c r="E152">
        <f t="shared" si="4"/>
        <v>1.27</v>
      </c>
      <c r="F152" s="10">
        <f t="shared" si="5"/>
        <v>294.32457602093268</v>
      </c>
      <c r="G152" s="10">
        <f t="shared" si="3"/>
        <v>294.29836205719835</v>
      </c>
      <c r="H152">
        <v>293.13</v>
      </c>
    </row>
    <row r="153" spans="4:8" x14ac:dyDescent="0.25">
      <c r="D153">
        <v>128</v>
      </c>
      <c r="E153">
        <f t="shared" si="4"/>
        <v>1.28</v>
      </c>
      <c r="F153" s="10">
        <f t="shared" si="5"/>
        <v>294.29836205719835</v>
      </c>
      <c r="G153" s="10">
        <f t="shared" ref="G153:G216" si="6">F153-((($B$24*$B$25*(F153-$G$5))/1000)/($G$13*$G$14*$G$11))</f>
        <v>294.2727233367994</v>
      </c>
      <c r="H153">
        <v>293.13</v>
      </c>
    </row>
    <row r="154" spans="4:8" x14ac:dyDescent="0.25">
      <c r="D154">
        <v>129</v>
      </c>
      <c r="E154">
        <f t="shared" ref="E154:E217" si="7">D154*$B$15</f>
        <v>1.29</v>
      </c>
      <c r="F154" s="10">
        <f t="shared" si="5"/>
        <v>294.2727233367994</v>
      </c>
      <c r="G154" s="10">
        <f t="shared" si="6"/>
        <v>294.24764723650577</v>
      </c>
      <c r="H154">
        <v>293.13</v>
      </c>
    </row>
    <row r="155" spans="4:8" x14ac:dyDescent="0.25">
      <c r="D155">
        <v>130</v>
      </c>
      <c r="E155">
        <f t="shared" si="7"/>
        <v>1.3</v>
      </c>
      <c r="F155" s="10">
        <f t="shared" si="5"/>
        <v>294.24764723650577</v>
      </c>
      <c r="G155" s="10">
        <f t="shared" si="6"/>
        <v>294.2231214100936</v>
      </c>
      <c r="H155">
        <v>293.13</v>
      </c>
    </row>
    <row r="156" spans="4:8" x14ac:dyDescent="0.25">
      <c r="D156">
        <v>131</v>
      </c>
      <c r="E156">
        <f t="shared" si="7"/>
        <v>1.31</v>
      </c>
      <c r="F156" s="10">
        <f t="shared" ref="F156:F219" si="8">G155</f>
        <v>294.2231214100936</v>
      </c>
      <c r="G156" s="10">
        <f t="shared" si="6"/>
        <v>294.19913378226636</v>
      </c>
      <c r="H156">
        <v>293.13</v>
      </c>
    </row>
    <row r="157" spans="4:8" x14ac:dyDescent="0.25">
      <c r="D157">
        <v>132</v>
      </c>
      <c r="E157">
        <f t="shared" si="7"/>
        <v>1.32</v>
      </c>
      <c r="F157" s="10">
        <f t="shared" si="8"/>
        <v>294.19913378226636</v>
      </c>
      <c r="G157" s="10">
        <f t="shared" si="6"/>
        <v>294.17567254270989</v>
      </c>
      <c r="H157">
        <v>293.13</v>
      </c>
    </row>
    <row r="158" spans="4:8" x14ac:dyDescent="0.25">
      <c r="D158">
        <v>133</v>
      </c>
      <c r="E158">
        <f t="shared" si="7"/>
        <v>1.33</v>
      </c>
      <c r="F158" s="10">
        <f t="shared" si="8"/>
        <v>294.17567254270989</v>
      </c>
      <c r="G158" s="10">
        <f t="shared" si="6"/>
        <v>294.15272614027731</v>
      </c>
      <c r="H158">
        <v>293.13</v>
      </c>
    </row>
    <row r="159" spans="4:8" x14ac:dyDescent="0.25">
      <c r="D159">
        <v>134</v>
      </c>
      <c r="E159">
        <f t="shared" si="7"/>
        <v>1.34</v>
      </c>
      <c r="F159" s="10">
        <f t="shared" si="8"/>
        <v>294.15272614027731</v>
      </c>
      <c r="G159" s="10">
        <f t="shared" si="6"/>
        <v>294.130283277302</v>
      </c>
      <c r="H159">
        <v>293.13</v>
      </c>
    </row>
    <row r="160" spans="4:8" x14ac:dyDescent="0.25">
      <c r="D160">
        <v>135</v>
      </c>
      <c r="E160">
        <f t="shared" si="7"/>
        <v>1.35</v>
      </c>
      <c r="F160" s="10">
        <f t="shared" si="8"/>
        <v>294.130283277302</v>
      </c>
      <c r="G160" s="10">
        <f t="shared" si="6"/>
        <v>294.10833290403502</v>
      </c>
      <c r="H160">
        <v>293.13</v>
      </c>
    </row>
    <row r="161" spans="4:8" x14ac:dyDescent="0.25">
      <c r="D161">
        <v>136</v>
      </c>
      <c r="E161">
        <f t="shared" si="7"/>
        <v>1.36</v>
      </c>
      <c r="F161" s="10">
        <f t="shared" si="8"/>
        <v>294.10833290403502</v>
      </c>
      <c r="G161" s="10">
        <f t="shared" si="6"/>
        <v>294.08686421320488</v>
      </c>
      <c r="H161">
        <v>293.13</v>
      </c>
    </row>
    <row r="162" spans="4:8" x14ac:dyDescent="0.25">
      <c r="D162">
        <v>137</v>
      </c>
      <c r="E162">
        <f t="shared" si="7"/>
        <v>1.37</v>
      </c>
      <c r="F162" s="10">
        <f t="shared" si="8"/>
        <v>294.08686421320488</v>
      </c>
      <c r="G162" s="10">
        <f t="shared" si="6"/>
        <v>294.06586663469659</v>
      </c>
      <c r="H162">
        <v>293.13</v>
      </c>
    </row>
    <row r="163" spans="4:8" x14ac:dyDescent="0.25">
      <c r="D163">
        <v>138</v>
      </c>
      <c r="E163">
        <f t="shared" si="7"/>
        <v>1.3800000000000001</v>
      </c>
      <c r="F163" s="10">
        <f t="shared" si="8"/>
        <v>294.06586663469659</v>
      </c>
      <c r="G163" s="10">
        <f t="shared" si="6"/>
        <v>294.04532983034738</v>
      </c>
      <c r="H163">
        <v>293.13</v>
      </c>
    </row>
    <row r="164" spans="4:8" x14ac:dyDescent="0.25">
      <c r="D164">
        <v>139</v>
      </c>
      <c r="E164">
        <f t="shared" si="7"/>
        <v>1.3900000000000001</v>
      </c>
      <c r="F164" s="10">
        <f t="shared" si="8"/>
        <v>294.04532983034738</v>
      </c>
      <c r="G164" s="10">
        <f t="shared" si="6"/>
        <v>294.02524368885679</v>
      </c>
      <c r="H164">
        <v>293.13</v>
      </c>
    </row>
    <row r="165" spans="4:8" x14ac:dyDescent="0.25">
      <c r="D165">
        <v>140</v>
      </c>
      <c r="E165">
        <f t="shared" si="7"/>
        <v>1.4000000000000001</v>
      </c>
      <c r="F165" s="10">
        <f t="shared" si="8"/>
        <v>294.02524368885679</v>
      </c>
      <c r="G165" s="10">
        <f t="shared" si="6"/>
        <v>294.0055983208083</v>
      </c>
      <c r="H165">
        <v>293.13</v>
      </c>
    </row>
    <row r="166" spans="4:8" x14ac:dyDescent="0.25">
      <c r="D166">
        <v>141</v>
      </c>
      <c r="E166">
        <f t="shared" si="7"/>
        <v>1.41</v>
      </c>
      <c r="F166" s="10">
        <f t="shared" si="8"/>
        <v>294.0055983208083</v>
      </c>
      <c r="G166" s="10">
        <f t="shared" si="6"/>
        <v>293.98638405380029</v>
      </c>
      <c r="H166">
        <v>293.13</v>
      </c>
    </row>
    <row r="167" spans="4:8" x14ac:dyDescent="0.25">
      <c r="D167">
        <v>142</v>
      </c>
      <c r="E167">
        <f t="shared" si="7"/>
        <v>1.42</v>
      </c>
      <c r="F167" s="10">
        <f t="shared" si="8"/>
        <v>293.98638405380029</v>
      </c>
      <c r="G167" s="10">
        <f t="shared" si="6"/>
        <v>293.96759142768389</v>
      </c>
      <c r="H167">
        <v>293.13</v>
      </c>
    </row>
    <row r="168" spans="4:8" x14ac:dyDescent="0.25">
      <c r="D168">
        <v>143</v>
      </c>
      <c r="E168">
        <f t="shared" si="7"/>
        <v>1.43</v>
      </c>
      <c r="F168" s="10">
        <f t="shared" si="8"/>
        <v>293.96759142768389</v>
      </c>
      <c r="G168" s="10">
        <f t="shared" si="6"/>
        <v>293.94921118990516</v>
      </c>
      <c r="H168">
        <v>293.13</v>
      </c>
    </row>
    <row r="169" spans="4:8" x14ac:dyDescent="0.25">
      <c r="D169">
        <v>144</v>
      </c>
      <c r="E169">
        <f t="shared" si="7"/>
        <v>1.44</v>
      </c>
      <c r="F169" s="10">
        <f t="shared" si="8"/>
        <v>293.94921118990516</v>
      </c>
      <c r="G169" s="10">
        <f t="shared" si="6"/>
        <v>293.93123429094965</v>
      </c>
      <c r="H169">
        <v>293.13</v>
      </c>
    </row>
    <row r="170" spans="4:8" x14ac:dyDescent="0.25">
      <c r="D170">
        <v>145</v>
      </c>
      <c r="E170">
        <f t="shared" si="7"/>
        <v>1.45</v>
      </c>
      <c r="F170" s="10">
        <f t="shared" si="8"/>
        <v>293.93123429094965</v>
      </c>
      <c r="G170" s="10">
        <f t="shared" si="6"/>
        <v>293.91365187988697</v>
      </c>
      <c r="H170">
        <v>293.13</v>
      </c>
    </row>
    <row r="171" spans="4:8" x14ac:dyDescent="0.25">
      <c r="D171">
        <v>146</v>
      </c>
      <c r="E171">
        <f t="shared" si="7"/>
        <v>1.46</v>
      </c>
      <c r="F171" s="10">
        <f t="shared" si="8"/>
        <v>293.91365187988697</v>
      </c>
      <c r="G171" s="10">
        <f t="shared" si="6"/>
        <v>293.8964553000128</v>
      </c>
      <c r="H171">
        <v>293.13</v>
      </c>
    </row>
    <row r="172" spans="4:8" x14ac:dyDescent="0.25">
      <c r="D172">
        <v>147</v>
      </c>
      <c r="E172">
        <f t="shared" si="7"/>
        <v>1.47</v>
      </c>
      <c r="F172" s="10">
        <f t="shared" si="8"/>
        <v>293.8964553000128</v>
      </c>
      <c r="G172" s="10">
        <f t="shared" si="6"/>
        <v>293.87963608458699</v>
      </c>
      <c r="H172">
        <v>293.13</v>
      </c>
    </row>
    <row r="173" spans="4:8" x14ac:dyDescent="0.25">
      <c r="D173">
        <v>148</v>
      </c>
      <c r="E173">
        <f t="shared" si="7"/>
        <v>1.48</v>
      </c>
      <c r="F173" s="10">
        <f t="shared" si="8"/>
        <v>293.87963608458699</v>
      </c>
      <c r="G173" s="10">
        <f t="shared" si="6"/>
        <v>293.86318595266488</v>
      </c>
      <c r="H173">
        <v>293.13</v>
      </c>
    </row>
    <row r="174" spans="4:8" x14ac:dyDescent="0.25">
      <c r="D174">
        <v>149</v>
      </c>
      <c r="E174">
        <f t="shared" si="7"/>
        <v>1.49</v>
      </c>
      <c r="F174" s="10">
        <f t="shared" si="8"/>
        <v>293.86318595266488</v>
      </c>
      <c r="G174" s="10">
        <f t="shared" si="6"/>
        <v>293.8470968050201</v>
      </c>
      <c r="H174">
        <v>293.13</v>
      </c>
    </row>
    <row r="175" spans="4:8" x14ac:dyDescent="0.25">
      <c r="D175">
        <v>150</v>
      </c>
      <c r="E175">
        <f t="shared" si="7"/>
        <v>1.5</v>
      </c>
      <c r="F175" s="10">
        <f t="shared" si="8"/>
        <v>293.8470968050201</v>
      </c>
      <c r="G175" s="10">
        <f t="shared" si="6"/>
        <v>293.83136072015702</v>
      </c>
      <c r="H175">
        <v>293.13</v>
      </c>
    </row>
    <row r="176" spans="4:8" x14ac:dyDescent="0.25">
      <c r="D176">
        <v>151</v>
      </c>
      <c r="E176">
        <f t="shared" si="7"/>
        <v>1.51</v>
      </c>
      <c r="F176" s="10">
        <f t="shared" si="8"/>
        <v>293.83136072015702</v>
      </c>
      <c r="G176" s="10">
        <f t="shared" si="6"/>
        <v>293.81596995041048</v>
      </c>
      <c r="H176">
        <v>293.13</v>
      </c>
    </row>
    <row r="177" spans="4:8" x14ac:dyDescent="0.25">
      <c r="D177">
        <v>152</v>
      </c>
      <c r="E177">
        <f t="shared" si="7"/>
        <v>1.52</v>
      </c>
      <c r="F177" s="10">
        <f t="shared" si="8"/>
        <v>293.81596995041048</v>
      </c>
      <c r="G177" s="10">
        <f t="shared" si="6"/>
        <v>293.80091691813141</v>
      </c>
      <c r="H177">
        <v>293.13</v>
      </c>
    </row>
    <row r="178" spans="4:8" x14ac:dyDescent="0.25">
      <c r="D178">
        <v>153</v>
      </c>
      <c r="E178">
        <f t="shared" si="7"/>
        <v>1.53</v>
      </c>
      <c r="F178" s="10">
        <f t="shared" si="8"/>
        <v>293.80091691813141</v>
      </c>
      <c r="G178" s="10">
        <f t="shared" si="6"/>
        <v>293.78619421195577</v>
      </c>
      <c r="H178">
        <v>293.13</v>
      </c>
    </row>
    <row r="179" spans="4:8" x14ac:dyDescent="0.25">
      <c r="D179">
        <v>154</v>
      </c>
      <c r="E179">
        <f t="shared" si="7"/>
        <v>1.54</v>
      </c>
      <c r="F179" s="10">
        <f t="shared" si="8"/>
        <v>293.78619421195577</v>
      </c>
      <c r="G179" s="10">
        <f t="shared" si="6"/>
        <v>293.77179458315567</v>
      </c>
      <c r="H179">
        <v>293.13</v>
      </c>
    </row>
    <row r="180" spans="4:8" x14ac:dyDescent="0.25">
      <c r="D180">
        <v>155</v>
      </c>
      <c r="E180">
        <f t="shared" si="7"/>
        <v>1.55</v>
      </c>
      <c r="F180" s="10">
        <f t="shared" si="8"/>
        <v>293.77179458315567</v>
      </c>
      <c r="G180" s="10">
        <f t="shared" si="6"/>
        <v>293.7577109420705</v>
      </c>
      <c r="H180">
        <v>293.13</v>
      </c>
    </row>
    <row r="181" spans="4:8" x14ac:dyDescent="0.25">
      <c r="D181">
        <v>156</v>
      </c>
      <c r="E181">
        <f t="shared" si="7"/>
        <v>1.56</v>
      </c>
      <c r="F181" s="10">
        <f t="shared" si="8"/>
        <v>293.7577109420705</v>
      </c>
      <c r="G181" s="10">
        <f t="shared" si="6"/>
        <v>293.74393635461627</v>
      </c>
      <c r="H181">
        <v>293.13</v>
      </c>
    </row>
    <row r="182" spans="4:8" x14ac:dyDescent="0.25">
      <c r="D182">
        <v>157</v>
      </c>
      <c r="E182">
        <f t="shared" si="7"/>
        <v>1.57</v>
      </c>
      <c r="F182" s="10">
        <f t="shared" si="8"/>
        <v>293.74393635461627</v>
      </c>
      <c r="G182" s="10">
        <f t="shared" si="6"/>
        <v>293.7304640388715</v>
      </c>
      <c r="H182">
        <v>293.13</v>
      </c>
    </row>
    <row r="183" spans="4:8" x14ac:dyDescent="0.25">
      <c r="D183">
        <v>158</v>
      </c>
      <c r="E183">
        <f t="shared" si="7"/>
        <v>1.58</v>
      </c>
      <c r="F183" s="10">
        <f t="shared" si="8"/>
        <v>293.7304640388715</v>
      </c>
      <c r="G183" s="10">
        <f t="shared" si="6"/>
        <v>293.71728736173839</v>
      </c>
      <c r="H183">
        <v>293.13</v>
      </c>
    </row>
    <row r="184" spans="4:8" x14ac:dyDescent="0.25">
      <c r="D184">
        <v>159</v>
      </c>
      <c r="E184">
        <f t="shared" si="7"/>
        <v>1.59</v>
      </c>
      <c r="F184" s="10">
        <f t="shared" si="8"/>
        <v>293.71728736173839</v>
      </c>
      <c r="G184" s="10">
        <f t="shared" si="6"/>
        <v>293.70439983567684</v>
      </c>
      <c r="H184">
        <v>293.13</v>
      </c>
    </row>
    <row r="185" spans="4:8" x14ac:dyDescent="0.25">
      <c r="D185">
        <v>160</v>
      </c>
      <c r="E185">
        <f t="shared" si="7"/>
        <v>1.6</v>
      </c>
      <c r="F185" s="10">
        <f t="shared" si="8"/>
        <v>293.70439983567684</v>
      </c>
      <c r="G185" s="10">
        <f t="shared" si="6"/>
        <v>293.69179511551033</v>
      </c>
      <c r="H185">
        <v>293.13</v>
      </c>
    </row>
    <row r="186" spans="4:8" x14ac:dyDescent="0.25">
      <c r="D186">
        <v>161</v>
      </c>
      <c r="E186">
        <f t="shared" si="7"/>
        <v>1.61</v>
      </c>
      <c r="F186" s="10">
        <f t="shared" si="8"/>
        <v>293.69179511551033</v>
      </c>
      <c r="G186" s="10">
        <f t="shared" si="6"/>
        <v>293.67946699530194</v>
      </c>
      <c r="H186">
        <v>293.13</v>
      </c>
    </row>
    <row r="187" spans="4:8" x14ac:dyDescent="0.25">
      <c r="D187">
        <v>162</v>
      </c>
      <c r="E187">
        <f t="shared" si="7"/>
        <v>1.62</v>
      </c>
      <c r="F187" s="10">
        <f t="shared" si="8"/>
        <v>293.67946699530194</v>
      </c>
      <c r="G187" s="10">
        <f t="shared" si="6"/>
        <v>293.66740940529871</v>
      </c>
      <c r="H187">
        <v>293.13</v>
      </c>
    </row>
    <row r="188" spans="4:8" x14ac:dyDescent="0.25">
      <c r="D188">
        <v>163</v>
      </c>
      <c r="E188">
        <f t="shared" si="7"/>
        <v>1.6300000000000001</v>
      </c>
      <c r="F188" s="10">
        <f t="shared" si="8"/>
        <v>293.66740940529871</v>
      </c>
      <c r="G188" s="10">
        <f t="shared" si="6"/>
        <v>293.65561640894339</v>
      </c>
      <c r="H188">
        <v>293.13</v>
      </c>
    </row>
    <row r="189" spans="4:8" x14ac:dyDescent="0.25">
      <c r="D189">
        <v>164</v>
      </c>
      <c r="E189">
        <f t="shared" si="7"/>
        <v>1.6400000000000001</v>
      </c>
      <c r="F189" s="10">
        <f t="shared" si="8"/>
        <v>293.65561640894339</v>
      </c>
      <c r="G189" s="10">
        <f t="shared" si="6"/>
        <v>293.64408219995141</v>
      </c>
      <c r="H189">
        <v>293.13</v>
      </c>
    </row>
    <row r="190" spans="4:8" x14ac:dyDescent="0.25">
      <c r="D190">
        <v>165</v>
      </c>
      <c r="E190">
        <f t="shared" si="7"/>
        <v>1.6500000000000001</v>
      </c>
      <c r="F190" s="10">
        <f t="shared" si="8"/>
        <v>293.64408219995141</v>
      </c>
      <c r="G190" s="10">
        <f t="shared" si="6"/>
        <v>293.63280109945225</v>
      </c>
      <c r="H190">
        <v>293.13</v>
      </c>
    </row>
    <row r="191" spans="4:8" x14ac:dyDescent="0.25">
      <c r="D191">
        <v>166</v>
      </c>
      <c r="E191">
        <f t="shared" si="7"/>
        <v>1.6600000000000001</v>
      </c>
      <c r="F191" s="10">
        <f t="shared" si="8"/>
        <v>293.63280109945225</v>
      </c>
      <c r="G191" s="10">
        <f t="shared" si="6"/>
        <v>293.62176755319342</v>
      </c>
      <c r="H191">
        <v>293.13</v>
      </c>
    </row>
    <row r="192" spans="4:8" x14ac:dyDescent="0.25">
      <c r="D192">
        <v>167</v>
      </c>
      <c r="E192">
        <f t="shared" si="7"/>
        <v>1.67</v>
      </c>
      <c r="F192" s="10">
        <f t="shared" si="8"/>
        <v>293.62176755319342</v>
      </c>
      <c r="G192" s="10">
        <f t="shared" si="6"/>
        <v>293.61097612880582</v>
      </c>
      <c r="H192">
        <v>293.13</v>
      </c>
    </row>
    <row r="193" spans="4:8" x14ac:dyDescent="0.25">
      <c r="D193">
        <v>168</v>
      </c>
      <c r="E193">
        <f t="shared" si="7"/>
        <v>1.68</v>
      </c>
      <c r="F193" s="10">
        <f t="shared" si="8"/>
        <v>293.61097612880582</v>
      </c>
      <c r="G193" s="10">
        <f t="shared" si="6"/>
        <v>293.60042151312905</v>
      </c>
      <c r="H193">
        <v>293.13</v>
      </c>
    </row>
    <row r="194" spans="4:8" x14ac:dyDescent="0.25">
      <c r="D194">
        <v>169</v>
      </c>
      <c r="E194">
        <f t="shared" si="7"/>
        <v>1.69</v>
      </c>
      <c r="F194" s="10">
        <f t="shared" si="8"/>
        <v>293.60042151312905</v>
      </c>
      <c r="G194" s="10">
        <f t="shared" si="6"/>
        <v>293.59009850959563</v>
      </c>
      <c r="H194">
        <v>293.13</v>
      </c>
    </row>
    <row r="195" spans="4:8" x14ac:dyDescent="0.25">
      <c r="D195">
        <v>170</v>
      </c>
      <c r="E195">
        <f t="shared" si="7"/>
        <v>1.7</v>
      </c>
      <c r="F195" s="10">
        <f t="shared" si="8"/>
        <v>293.59009850959563</v>
      </c>
      <c r="G195" s="10">
        <f t="shared" si="6"/>
        <v>293.58000203567229</v>
      </c>
      <c r="H195">
        <v>293.13</v>
      </c>
    </row>
    <row r="196" spans="4:8" x14ac:dyDescent="0.25">
      <c r="D196">
        <v>171</v>
      </c>
      <c r="E196">
        <f t="shared" si="7"/>
        <v>1.71</v>
      </c>
      <c r="F196" s="10">
        <f t="shared" si="8"/>
        <v>293.58000203567229</v>
      </c>
      <c r="G196" s="10">
        <f t="shared" si="6"/>
        <v>293.57012712035777</v>
      </c>
      <c r="H196">
        <v>293.13</v>
      </c>
    </row>
    <row r="197" spans="4:8" x14ac:dyDescent="0.25">
      <c r="D197">
        <v>172</v>
      </c>
      <c r="E197">
        <f t="shared" si="7"/>
        <v>1.72</v>
      </c>
      <c r="F197" s="10">
        <f t="shared" si="8"/>
        <v>293.57012712035777</v>
      </c>
      <c r="G197" s="10">
        <f t="shared" si="6"/>
        <v>293.56046890173508</v>
      </c>
      <c r="H197">
        <v>293.13</v>
      </c>
    </row>
    <row r="198" spans="4:8" x14ac:dyDescent="0.25">
      <c r="D198">
        <v>173</v>
      </c>
      <c r="E198">
        <f t="shared" si="7"/>
        <v>1.73</v>
      </c>
      <c r="F198" s="10">
        <f t="shared" si="8"/>
        <v>293.56046890173508</v>
      </c>
      <c r="G198" s="10">
        <f t="shared" si="6"/>
        <v>293.55102262457808</v>
      </c>
      <c r="H198">
        <v>293.13</v>
      </c>
    </row>
    <row r="199" spans="4:8" x14ac:dyDescent="0.25">
      <c r="D199">
        <v>174</v>
      </c>
      <c r="E199">
        <f t="shared" si="7"/>
        <v>1.74</v>
      </c>
      <c r="F199" s="10">
        <f t="shared" si="8"/>
        <v>293.55102262457808</v>
      </c>
      <c r="G199" s="10">
        <f t="shared" si="6"/>
        <v>293.54178363800992</v>
      </c>
      <c r="H199">
        <v>293.13</v>
      </c>
    </row>
    <row r="200" spans="4:8" x14ac:dyDescent="0.25">
      <c r="D200">
        <v>175</v>
      </c>
      <c r="E200">
        <f t="shared" si="7"/>
        <v>1.75</v>
      </c>
      <c r="F200" s="10">
        <f t="shared" si="8"/>
        <v>293.54178363800992</v>
      </c>
      <c r="G200" s="10">
        <f t="shared" si="6"/>
        <v>293.53274739321341</v>
      </c>
      <c r="H200">
        <v>293.13</v>
      </c>
    </row>
    <row r="201" spans="4:8" x14ac:dyDescent="0.25">
      <c r="D201">
        <v>176</v>
      </c>
      <c r="E201">
        <f t="shared" si="7"/>
        <v>1.76</v>
      </c>
      <c r="F201" s="10">
        <f t="shared" si="8"/>
        <v>293.53274739321341</v>
      </c>
      <c r="G201" s="10">
        <f t="shared" si="6"/>
        <v>293.52390944119128</v>
      </c>
      <c r="H201">
        <v>293.13</v>
      </c>
    </row>
    <row r="202" spans="4:8" x14ac:dyDescent="0.25">
      <c r="D202">
        <v>177</v>
      </c>
      <c r="E202">
        <f t="shared" si="7"/>
        <v>1.77</v>
      </c>
      <c r="F202" s="10">
        <f t="shared" si="8"/>
        <v>293.52390944119128</v>
      </c>
      <c r="G202" s="10">
        <f t="shared" si="6"/>
        <v>293.51526543057577</v>
      </c>
      <c r="H202">
        <v>293.13</v>
      </c>
    </row>
    <row r="203" spans="4:8" x14ac:dyDescent="0.25">
      <c r="D203">
        <v>178</v>
      </c>
      <c r="E203">
        <f t="shared" si="7"/>
        <v>1.78</v>
      </c>
      <c r="F203" s="10">
        <f t="shared" si="8"/>
        <v>293.51526543057577</v>
      </c>
      <c r="G203" s="10">
        <f t="shared" si="6"/>
        <v>293.50681110548618</v>
      </c>
      <c r="H203">
        <v>293.13</v>
      </c>
    </row>
    <row r="204" spans="4:8" x14ac:dyDescent="0.25">
      <c r="D204">
        <v>179</v>
      </c>
      <c r="E204">
        <f t="shared" si="7"/>
        <v>1.79</v>
      </c>
      <c r="F204" s="10">
        <f t="shared" si="8"/>
        <v>293.50681110548618</v>
      </c>
      <c r="G204" s="10">
        <f t="shared" si="6"/>
        <v>293.49854230343357</v>
      </c>
      <c r="H204">
        <v>293.13</v>
      </c>
    </row>
    <row r="205" spans="4:8" x14ac:dyDescent="0.25">
      <c r="D205">
        <v>180</v>
      </c>
      <c r="E205">
        <f t="shared" si="7"/>
        <v>1.8</v>
      </c>
      <c r="F205" s="10">
        <f t="shared" si="8"/>
        <v>293.49854230343357</v>
      </c>
      <c r="G205" s="10">
        <f t="shared" si="6"/>
        <v>293.49045495327124</v>
      </c>
      <c r="H205">
        <v>293.13</v>
      </c>
    </row>
    <row r="206" spans="4:8" x14ac:dyDescent="0.25">
      <c r="D206">
        <v>181</v>
      </c>
      <c r="E206">
        <f t="shared" si="7"/>
        <v>1.81</v>
      </c>
      <c r="F206" s="10">
        <f t="shared" si="8"/>
        <v>293.49045495327124</v>
      </c>
      <c r="G206" s="10">
        <f t="shared" si="6"/>
        <v>293.48254507319047</v>
      </c>
      <c r="H206">
        <v>293.13</v>
      </c>
    </row>
    <row r="207" spans="4:8" x14ac:dyDescent="0.25">
      <c r="D207">
        <v>182</v>
      </c>
      <c r="E207">
        <f t="shared" si="7"/>
        <v>1.82</v>
      </c>
      <c r="F207" s="10">
        <f t="shared" si="8"/>
        <v>293.48254507319047</v>
      </c>
      <c r="G207" s="10">
        <f t="shared" si="6"/>
        <v>293.47480876875994</v>
      </c>
      <c r="H207">
        <v>293.13</v>
      </c>
    </row>
    <row r="208" spans="4:8" x14ac:dyDescent="0.25">
      <c r="D208">
        <v>183</v>
      </c>
      <c r="E208">
        <f t="shared" si="7"/>
        <v>1.83</v>
      </c>
      <c r="F208" s="10">
        <f t="shared" si="8"/>
        <v>293.47480876875994</v>
      </c>
      <c r="G208" s="10">
        <f t="shared" si="6"/>
        <v>293.4672422310083</v>
      </c>
      <c r="H208">
        <v>293.13</v>
      </c>
    </row>
    <row r="209" spans="4:8" x14ac:dyDescent="0.25">
      <c r="D209">
        <v>184</v>
      </c>
      <c r="E209">
        <f t="shared" si="7"/>
        <v>1.84</v>
      </c>
      <c r="F209" s="10">
        <f t="shared" si="8"/>
        <v>293.4672422310083</v>
      </c>
      <c r="G209" s="10">
        <f t="shared" si="6"/>
        <v>293.45984173454895</v>
      </c>
      <c r="H209">
        <v>293.13</v>
      </c>
    </row>
    <row r="210" spans="4:8" x14ac:dyDescent="0.25">
      <c r="D210">
        <v>185</v>
      </c>
      <c r="E210">
        <f t="shared" si="7"/>
        <v>1.85</v>
      </c>
      <c r="F210" s="10">
        <f t="shared" si="8"/>
        <v>293.45984173454895</v>
      </c>
      <c r="G210" s="10">
        <f t="shared" si="6"/>
        <v>293.45260363574567</v>
      </c>
      <c r="H210">
        <v>293.13</v>
      </c>
    </row>
    <row r="211" spans="4:8" x14ac:dyDescent="0.25">
      <c r="D211">
        <v>186</v>
      </c>
      <c r="E211">
        <f t="shared" si="7"/>
        <v>1.86</v>
      </c>
      <c r="F211" s="10">
        <f t="shared" si="8"/>
        <v>293.45260363574567</v>
      </c>
      <c r="G211" s="10">
        <f t="shared" si="6"/>
        <v>293.4455243709188</v>
      </c>
      <c r="H211">
        <v>293.13</v>
      </c>
    </row>
    <row r="212" spans="4:8" x14ac:dyDescent="0.25">
      <c r="D212">
        <v>187</v>
      </c>
      <c r="E212">
        <f t="shared" si="7"/>
        <v>1.87</v>
      </c>
      <c r="F212" s="10">
        <f t="shared" si="8"/>
        <v>293.4455243709188</v>
      </c>
      <c r="G212" s="10">
        <f t="shared" si="6"/>
        <v>293.43860045459064</v>
      </c>
      <c r="H212">
        <v>293.13</v>
      </c>
    </row>
    <row r="213" spans="4:8" x14ac:dyDescent="0.25">
      <c r="D213">
        <v>188</v>
      </c>
      <c r="E213">
        <f t="shared" si="7"/>
        <v>1.8800000000000001</v>
      </c>
      <c r="F213" s="10">
        <f t="shared" si="8"/>
        <v>293.43860045459064</v>
      </c>
      <c r="G213" s="10">
        <f t="shared" si="6"/>
        <v>293.43182847776933</v>
      </c>
      <c r="H213">
        <v>293.13</v>
      </c>
    </row>
    <row r="214" spans="4:8" x14ac:dyDescent="0.25">
      <c r="D214">
        <v>189</v>
      </c>
      <c r="E214">
        <f t="shared" si="7"/>
        <v>1.8900000000000001</v>
      </c>
      <c r="F214" s="10">
        <f t="shared" si="8"/>
        <v>293.43182847776933</v>
      </c>
      <c r="G214" s="10">
        <f t="shared" si="6"/>
        <v>293.42520510627048</v>
      </c>
      <c r="H214">
        <v>293.13</v>
      </c>
    </row>
    <row r="215" spans="4:8" x14ac:dyDescent="0.25">
      <c r="D215">
        <v>190</v>
      </c>
      <c r="E215">
        <f t="shared" si="7"/>
        <v>1.9000000000000001</v>
      </c>
      <c r="F215" s="10">
        <f t="shared" si="8"/>
        <v>293.42520510627048</v>
      </c>
      <c r="G215" s="10">
        <f t="shared" si="6"/>
        <v>293.41872707907561</v>
      </c>
      <c r="H215">
        <v>293.13</v>
      </c>
    </row>
    <row r="216" spans="4:8" x14ac:dyDescent="0.25">
      <c r="D216">
        <v>191</v>
      </c>
      <c r="E216">
        <f t="shared" si="7"/>
        <v>1.9100000000000001</v>
      </c>
      <c r="F216" s="10">
        <f t="shared" si="8"/>
        <v>293.41872707907561</v>
      </c>
      <c r="G216" s="10">
        <f t="shared" si="6"/>
        <v>293.41239120672645</v>
      </c>
      <c r="H216">
        <v>293.13</v>
      </c>
    </row>
    <row r="217" spans="4:8" x14ac:dyDescent="0.25">
      <c r="D217">
        <v>192</v>
      </c>
      <c r="E217">
        <f t="shared" si="7"/>
        <v>1.92</v>
      </c>
      <c r="F217" s="10">
        <f t="shared" si="8"/>
        <v>293.41239120672645</v>
      </c>
      <c r="G217" s="10">
        <f t="shared" ref="G217:G280" si="9">F217-((($B$24*$B$25*(F217-$G$5))/1000)/($G$13*$G$14*$G$11))</f>
        <v>293.40619436975476</v>
      </c>
      <c r="H217">
        <v>293.13</v>
      </c>
    </row>
    <row r="218" spans="4:8" x14ac:dyDescent="0.25">
      <c r="D218">
        <v>193</v>
      </c>
      <c r="E218">
        <f t="shared" ref="E218:E281" si="10">D218*$B$15</f>
        <v>1.93</v>
      </c>
      <c r="F218" s="10">
        <f t="shared" si="8"/>
        <v>293.40619436975476</v>
      </c>
      <c r="G218" s="10">
        <f t="shared" si="9"/>
        <v>293.40013351714634</v>
      </c>
      <c r="H218">
        <v>293.13</v>
      </c>
    </row>
    <row r="219" spans="4:8" x14ac:dyDescent="0.25">
      <c r="D219">
        <v>194</v>
      </c>
      <c r="E219">
        <f t="shared" si="10"/>
        <v>1.94</v>
      </c>
      <c r="F219" s="10">
        <f t="shared" si="8"/>
        <v>293.40013351714634</v>
      </c>
      <c r="G219" s="10">
        <f t="shared" si="9"/>
        <v>293.39420566483903</v>
      </c>
      <c r="H219">
        <v>293.13</v>
      </c>
    </row>
    <row r="220" spans="4:8" x14ac:dyDescent="0.25">
      <c r="D220">
        <v>195</v>
      </c>
      <c r="E220">
        <f t="shared" si="10"/>
        <v>1.95</v>
      </c>
      <c r="F220" s="10">
        <f t="shared" ref="F220:F283" si="11">G219</f>
        <v>293.39420566483903</v>
      </c>
      <c r="G220" s="10">
        <f t="shared" si="9"/>
        <v>293.38840789425336</v>
      </c>
      <c r="H220">
        <v>293.13</v>
      </c>
    </row>
    <row r="221" spans="4:8" x14ac:dyDescent="0.25">
      <c r="D221">
        <v>196</v>
      </c>
      <c r="E221">
        <f t="shared" si="10"/>
        <v>1.96</v>
      </c>
      <c r="F221" s="10">
        <f t="shared" si="11"/>
        <v>293.38840789425336</v>
      </c>
      <c r="G221" s="10">
        <f t="shared" si="9"/>
        <v>293.38273735085562</v>
      </c>
      <c r="H221">
        <v>293.13</v>
      </c>
    </row>
    <row r="222" spans="4:8" x14ac:dyDescent="0.25">
      <c r="D222">
        <v>197</v>
      </c>
      <c r="E222">
        <f t="shared" si="10"/>
        <v>1.97</v>
      </c>
      <c r="F222" s="10">
        <f t="shared" si="11"/>
        <v>293.38273735085562</v>
      </c>
      <c r="G222" s="10">
        <f t="shared" si="9"/>
        <v>293.37719124275236</v>
      </c>
      <c r="H222">
        <v>293.13</v>
      </c>
    </row>
    <row r="223" spans="4:8" x14ac:dyDescent="0.25">
      <c r="D223">
        <v>198</v>
      </c>
      <c r="E223">
        <f t="shared" si="10"/>
        <v>1.98</v>
      </c>
      <c r="F223" s="10">
        <f t="shared" si="11"/>
        <v>293.37719124275236</v>
      </c>
      <c r="G223" s="10">
        <f t="shared" si="9"/>
        <v>293.37176683931597</v>
      </c>
      <c r="H223">
        <v>293.13</v>
      </c>
    </row>
    <row r="224" spans="4:8" x14ac:dyDescent="0.25">
      <c r="D224">
        <v>199</v>
      </c>
      <c r="E224">
        <f t="shared" si="10"/>
        <v>1.99</v>
      </c>
      <c r="F224" s="10">
        <f t="shared" si="11"/>
        <v>293.37176683931597</v>
      </c>
      <c r="G224" s="10">
        <f t="shared" si="9"/>
        <v>293.36646146984015</v>
      </c>
      <c r="H224">
        <v>293.13</v>
      </c>
    </row>
    <row r="225" spans="4:8" x14ac:dyDescent="0.25">
      <c r="D225">
        <v>200</v>
      </c>
      <c r="E225">
        <f t="shared" si="10"/>
        <v>2</v>
      </c>
      <c r="F225" s="10">
        <f t="shared" si="11"/>
        <v>293.36646146984015</v>
      </c>
      <c r="G225" s="10">
        <f t="shared" si="9"/>
        <v>293.36127252222497</v>
      </c>
      <c r="H225">
        <v>293.13</v>
      </c>
    </row>
    <row r="226" spans="4:8" x14ac:dyDescent="0.25">
      <c r="D226">
        <v>201</v>
      </c>
      <c r="E226">
        <f t="shared" si="10"/>
        <v>2.0100000000000002</v>
      </c>
      <c r="F226" s="10">
        <f t="shared" si="11"/>
        <v>293.36127252222497</v>
      </c>
      <c r="G226" s="10">
        <f t="shared" si="9"/>
        <v>293.35619744169082</v>
      </c>
      <c r="H226">
        <v>293.13</v>
      </c>
    </row>
    <row r="227" spans="4:8" x14ac:dyDescent="0.25">
      <c r="D227">
        <v>202</v>
      </c>
      <c r="E227">
        <f t="shared" si="10"/>
        <v>2.02</v>
      </c>
      <c r="F227" s="10">
        <f t="shared" si="11"/>
        <v>293.35619744169082</v>
      </c>
      <c r="G227" s="10">
        <f t="shared" si="9"/>
        <v>293.35123372952069</v>
      </c>
      <c r="H227">
        <v>293.13</v>
      </c>
    </row>
    <row r="228" spans="4:8" x14ac:dyDescent="0.25">
      <c r="D228">
        <v>203</v>
      </c>
      <c r="E228">
        <f t="shared" si="10"/>
        <v>2.0300000000000002</v>
      </c>
      <c r="F228" s="10">
        <f t="shared" si="11"/>
        <v>293.35123372952069</v>
      </c>
      <c r="G228" s="10">
        <f t="shared" si="9"/>
        <v>293.34637894182964</v>
      </c>
      <c r="H228">
        <v>293.13</v>
      </c>
    </row>
    <row r="229" spans="4:8" x14ac:dyDescent="0.25">
      <c r="D229">
        <v>204</v>
      </c>
      <c r="E229">
        <f t="shared" si="10"/>
        <v>2.04</v>
      </c>
      <c r="F229" s="10">
        <f t="shared" si="11"/>
        <v>293.34637894182964</v>
      </c>
      <c r="G229" s="10">
        <f t="shared" si="9"/>
        <v>293.34163068836182</v>
      </c>
      <c r="H229">
        <v>293.13</v>
      </c>
    </row>
    <row r="230" spans="4:8" x14ac:dyDescent="0.25">
      <c r="D230">
        <v>205</v>
      </c>
      <c r="E230">
        <f t="shared" si="10"/>
        <v>2.0499999999999998</v>
      </c>
      <c r="F230" s="10">
        <f t="shared" si="11"/>
        <v>293.34163068836182</v>
      </c>
      <c r="G230" s="10">
        <f t="shared" si="9"/>
        <v>293.33698663131349</v>
      </c>
      <c r="H230">
        <v>293.13</v>
      </c>
    </row>
    <row r="231" spans="4:8" x14ac:dyDescent="0.25">
      <c r="D231">
        <v>206</v>
      </c>
      <c r="E231">
        <f t="shared" si="10"/>
        <v>2.06</v>
      </c>
      <c r="F231" s="10">
        <f t="shared" si="11"/>
        <v>293.33698663131349</v>
      </c>
      <c r="G231" s="10">
        <f t="shared" si="9"/>
        <v>293.33244448418208</v>
      </c>
      <c r="H231">
        <v>293.13</v>
      </c>
    </row>
    <row r="232" spans="4:8" x14ac:dyDescent="0.25">
      <c r="D232">
        <v>207</v>
      </c>
      <c r="E232">
        <f t="shared" si="10"/>
        <v>2.0699999999999998</v>
      </c>
      <c r="F232" s="10">
        <f t="shared" si="11"/>
        <v>293.33244448418208</v>
      </c>
      <c r="G232" s="10">
        <f t="shared" si="9"/>
        <v>293.32800201064038</v>
      </c>
      <c r="H232">
        <v>293.13</v>
      </c>
    </row>
    <row r="233" spans="4:8" x14ac:dyDescent="0.25">
      <c r="D233">
        <v>208</v>
      </c>
      <c r="E233">
        <f t="shared" si="10"/>
        <v>2.08</v>
      </c>
      <c r="F233" s="10">
        <f t="shared" si="11"/>
        <v>293.32800201064038</v>
      </c>
      <c r="G233" s="10">
        <f t="shared" si="9"/>
        <v>293.32365702343543</v>
      </c>
      <c r="H233">
        <v>293.13</v>
      </c>
    </row>
    <row r="234" spans="4:8" x14ac:dyDescent="0.25">
      <c r="D234">
        <v>209</v>
      </c>
      <c r="E234">
        <f t="shared" si="10"/>
        <v>2.09</v>
      </c>
      <c r="F234" s="10">
        <f t="shared" si="11"/>
        <v>293.32365702343543</v>
      </c>
      <c r="G234" s="10">
        <f t="shared" si="9"/>
        <v>293.31940738331184</v>
      </c>
      <c r="H234">
        <v>293.13</v>
      </c>
    </row>
    <row r="235" spans="4:8" x14ac:dyDescent="0.25">
      <c r="D235">
        <v>210</v>
      </c>
      <c r="E235">
        <f t="shared" si="10"/>
        <v>2.1</v>
      </c>
      <c r="F235" s="10">
        <f t="shared" si="11"/>
        <v>293.31940738331184</v>
      </c>
      <c r="G235" s="10">
        <f t="shared" si="9"/>
        <v>293.31525099795823</v>
      </c>
      <c r="H235">
        <v>293.13</v>
      </c>
    </row>
    <row r="236" spans="4:8" x14ac:dyDescent="0.25">
      <c r="D236">
        <v>211</v>
      </c>
      <c r="E236">
        <f t="shared" si="10"/>
        <v>2.11</v>
      </c>
      <c r="F236" s="10">
        <f t="shared" si="11"/>
        <v>293.31525099795823</v>
      </c>
      <c r="G236" s="10">
        <f t="shared" si="9"/>
        <v>293.31118582097736</v>
      </c>
      <c r="H236">
        <v>293.13</v>
      </c>
    </row>
    <row r="237" spans="4:8" x14ac:dyDescent="0.25">
      <c r="D237">
        <v>212</v>
      </c>
      <c r="E237">
        <f t="shared" si="10"/>
        <v>2.12</v>
      </c>
      <c r="F237" s="10">
        <f t="shared" si="11"/>
        <v>293.31118582097736</v>
      </c>
      <c r="G237" s="10">
        <f t="shared" si="9"/>
        <v>293.30720985087828</v>
      </c>
      <c r="H237">
        <v>293.13</v>
      </c>
    </row>
    <row r="238" spans="4:8" x14ac:dyDescent="0.25">
      <c r="D238">
        <v>213</v>
      </c>
      <c r="E238">
        <f t="shared" si="10"/>
        <v>2.13</v>
      </c>
      <c r="F238" s="10">
        <f t="shared" si="11"/>
        <v>293.30720985087828</v>
      </c>
      <c r="G238" s="10">
        <f t="shared" si="9"/>
        <v>293.30332113009126</v>
      </c>
      <c r="H238">
        <v>293.13</v>
      </c>
    </row>
    <row r="239" spans="4:8" x14ac:dyDescent="0.25">
      <c r="D239">
        <v>214</v>
      </c>
      <c r="E239">
        <f t="shared" si="10"/>
        <v>2.14</v>
      </c>
      <c r="F239" s="10">
        <f t="shared" si="11"/>
        <v>293.30332113009126</v>
      </c>
      <c r="G239" s="10">
        <f t="shared" si="9"/>
        <v>293.29951774400365</v>
      </c>
      <c r="H239">
        <v>293.13</v>
      </c>
    </row>
    <row r="240" spans="4:8" x14ac:dyDescent="0.25">
      <c r="D240">
        <v>215</v>
      </c>
      <c r="E240">
        <f t="shared" si="10"/>
        <v>2.15</v>
      </c>
      <c r="F240" s="10">
        <f t="shared" si="11"/>
        <v>293.29951774400365</v>
      </c>
      <c r="G240" s="10">
        <f t="shared" si="9"/>
        <v>293.29579782001741</v>
      </c>
      <c r="H240">
        <v>293.13</v>
      </c>
    </row>
    <row r="241" spans="4:8" x14ac:dyDescent="0.25">
      <c r="D241">
        <v>216</v>
      </c>
      <c r="E241">
        <f t="shared" si="10"/>
        <v>2.16</v>
      </c>
      <c r="F241" s="10">
        <f t="shared" si="11"/>
        <v>293.29579782001741</v>
      </c>
      <c r="G241" s="10">
        <f t="shared" si="9"/>
        <v>293.29215952662713</v>
      </c>
      <c r="H241">
        <v>293.13</v>
      </c>
    </row>
    <row r="242" spans="4:8" x14ac:dyDescent="0.25">
      <c r="D242">
        <v>217</v>
      </c>
      <c r="E242">
        <f t="shared" si="10"/>
        <v>2.17</v>
      </c>
      <c r="F242" s="10">
        <f t="shared" si="11"/>
        <v>293.29215952662713</v>
      </c>
      <c r="G242" s="10">
        <f t="shared" si="9"/>
        <v>293.28860107251813</v>
      </c>
      <c r="H242">
        <v>293.13</v>
      </c>
    </row>
    <row r="243" spans="4:8" x14ac:dyDescent="0.25">
      <c r="D243">
        <v>218</v>
      </c>
      <c r="E243">
        <f t="shared" si="10"/>
        <v>2.1800000000000002</v>
      </c>
      <c r="F243" s="10">
        <f t="shared" si="11"/>
        <v>293.28860107251813</v>
      </c>
      <c r="G243" s="10">
        <f t="shared" si="9"/>
        <v>293.28512070568473</v>
      </c>
      <c r="H243">
        <v>293.13</v>
      </c>
    </row>
    <row r="244" spans="4:8" x14ac:dyDescent="0.25">
      <c r="D244">
        <v>219</v>
      </c>
      <c r="E244">
        <f t="shared" si="10"/>
        <v>2.19</v>
      </c>
      <c r="F244" s="10">
        <f t="shared" si="11"/>
        <v>293.28512070568473</v>
      </c>
      <c r="G244" s="10">
        <f t="shared" si="9"/>
        <v>293.28171671256752</v>
      </c>
      <c r="H244">
        <v>293.13</v>
      </c>
    </row>
    <row r="245" spans="4:8" x14ac:dyDescent="0.25">
      <c r="D245">
        <v>220</v>
      </c>
      <c r="E245">
        <f t="shared" si="10"/>
        <v>2.2000000000000002</v>
      </c>
      <c r="F245" s="10">
        <f t="shared" si="11"/>
        <v>293.28171671256752</v>
      </c>
      <c r="G245" s="10">
        <f t="shared" si="9"/>
        <v>293.27838741720961</v>
      </c>
      <c r="H245">
        <v>293.13</v>
      </c>
    </row>
    <row r="246" spans="4:8" x14ac:dyDescent="0.25">
      <c r="D246">
        <v>221</v>
      </c>
      <c r="E246">
        <f t="shared" si="10"/>
        <v>2.21</v>
      </c>
      <c r="F246" s="10">
        <f t="shared" si="11"/>
        <v>293.27838741720961</v>
      </c>
      <c r="G246" s="10">
        <f t="shared" si="9"/>
        <v>293.27513118043169</v>
      </c>
      <c r="H246">
        <v>293.13</v>
      </c>
    </row>
    <row r="247" spans="4:8" x14ac:dyDescent="0.25">
      <c r="D247">
        <v>222</v>
      </c>
      <c r="E247">
        <f t="shared" si="10"/>
        <v>2.2200000000000002</v>
      </c>
      <c r="F247" s="10">
        <f t="shared" si="11"/>
        <v>293.27513118043169</v>
      </c>
      <c r="G247" s="10">
        <f t="shared" si="9"/>
        <v>293.27194639902484</v>
      </c>
      <c r="H247">
        <v>293.13</v>
      </c>
    </row>
    <row r="248" spans="4:8" x14ac:dyDescent="0.25">
      <c r="D248">
        <v>223</v>
      </c>
      <c r="E248">
        <f t="shared" si="10"/>
        <v>2.23</v>
      </c>
      <c r="F248" s="10">
        <f t="shared" si="11"/>
        <v>293.27194639902484</v>
      </c>
      <c r="G248" s="10">
        <f t="shared" si="9"/>
        <v>293.2688315049611</v>
      </c>
      <c r="H248">
        <v>293.13</v>
      </c>
    </row>
    <row r="249" spans="4:8" x14ac:dyDescent="0.25">
      <c r="D249">
        <v>224</v>
      </c>
      <c r="E249">
        <f t="shared" si="10"/>
        <v>2.2400000000000002</v>
      </c>
      <c r="F249" s="10">
        <f t="shared" si="11"/>
        <v>293.2688315049611</v>
      </c>
      <c r="G249" s="10">
        <f t="shared" si="9"/>
        <v>293.26578496462173</v>
      </c>
      <c r="H249">
        <v>293.13</v>
      </c>
    </row>
    <row r="250" spans="4:8" x14ac:dyDescent="0.25">
      <c r="D250">
        <v>225</v>
      </c>
      <c r="E250">
        <f t="shared" si="10"/>
        <v>2.25</v>
      </c>
      <c r="F250" s="10">
        <f t="shared" si="11"/>
        <v>293.26578496462173</v>
      </c>
      <c r="G250" s="10">
        <f t="shared" si="9"/>
        <v>293.26280527804181</v>
      </c>
      <c r="H250">
        <v>293.13</v>
      </c>
    </row>
    <row r="251" spans="4:8" x14ac:dyDescent="0.25">
      <c r="D251">
        <v>226</v>
      </c>
      <c r="E251">
        <f t="shared" si="10"/>
        <v>2.2600000000000002</v>
      </c>
      <c r="F251" s="10">
        <f t="shared" si="11"/>
        <v>293.26280527804181</v>
      </c>
      <c r="G251" s="10">
        <f t="shared" si="9"/>
        <v>293.259890978172</v>
      </c>
      <c r="H251">
        <v>293.13</v>
      </c>
    </row>
    <row r="252" spans="4:8" x14ac:dyDescent="0.25">
      <c r="D252">
        <v>227</v>
      </c>
      <c r="E252">
        <f t="shared" si="10"/>
        <v>2.27</v>
      </c>
      <c r="F252" s="10">
        <f t="shared" si="11"/>
        <v>293.259890978172</v>
      </c>
      <c r="G252" s="10">
        <f t="shared" si="9"/>
        <v>293.25704063015598</v>
      </c>
      <c r="H252">
        <v>293.13</v>
      </c>
    </row>
    <row r="253" spans="4:8" x14ac:dyDescent="0.25">
      <c r="D253">
        <v>228</v>
      </c>
      <c r="E253">
        <f t="shared" si="10"/>
        <v>2.2800000000000002</v>
      </c>
      <c r="F253" s="10">
        <f t="shared" si="11"/>
        <v>293.25704063015598</v>
      </c>
      <c r="G253" s="10">
        <f t="shared" si="9"/>
        <v>293.2542528306243</v>
      </c>
      <c r="H253">
        <v>293.13</v>
      </c>
    </row>
    <row r="254" spans="4:8" x14ac:dyDescent="0.25">
      <c r="D254">
        <v>229</v>
      </c>
      <c r="E254">
        <f t="shared" si="10"/>
        <v>2.29</v>
      </c>
      <c r="F254" s="10">
        <f t="shared" si="11"/>
        <v>293.2542528306243</v>
      </c>
      <c r="G254" s="10">
        <f t="shared" si="9"/>
        <v>293.25152620700317</v>
      </c>
      <c r="H254">
        <v>293.13</v>
      </c>
    </row>
    <row r="255" spans="4:8" x14ac:dyDescent="0.25">
      <c r="D255">
        <v>230</v>
      </c>
      <c r="E255">
        <f t="shared" si="10"/>
        <v>2.3000000000000003</v>
      </c>
      <c r="F255" s="10">
        <f t="shared" si="11"/>
        <v>293.25152620700317</v>
      </c>
      <c r="G255" s="10">
        <f t="shared" si="9"/>
        <v>293.24885941683885</v>
      </c>
      <c r="H255">
        <v>293.13</v>
      </c>
    </row>
    <row r="256" spans="4:8" x14ac:dyDescent="0.25">
      <c r="D256">
        <v>231</v>
      </c>
      <c r="E256">
        <f t="shared" si="10"/>
        <v>2.31</v>
      </c>
      <c r="F256" s="10">
        <f t="shared" si="11"/>
        <v>293.24885941683885</v>
      </c>
      <c r="G256" s="10">
        <f t="shared" si="9"/>
        <v>293.24625114713655</v>
      </c>
      <c r="H256">
        <v>293.13</v>
      </c>
    </row>
    <row r="257" spans="4:8" x14ac:dyDescent="0.25">
      <c r="D257">
        <v>232</v>
      </c>
      <c r="E257">
        <f t="shared" si="10"/>
        <v>2.3199999999999998</v>
      </c>
      <c r="F257" s="10">
        <f t="shared" si="11"/>
        <v>293.24625114713655</v>
      </c>
      <c r="G257" s="10">
        <f t="shared" si="9"/>
        <v>293.24370011371406</v>
      </c>
      <c r="H257">
        <v>293.13</v>
      </c>
    </row>
    <row r="258" spans="4:8" x14ac:dyDescent="0.25">
      <c r="D258">
        <v>233</v>
      </c>
      <c r="E258">
        <f t="shared" si="10"/>
        <v>2.33</v>
      </c>
      <c r="F258" s="10">
        <f t="shared" si="11"/>
        <v>293.24370011371406</v>
      </c>
      <c r="G258" s="10">
        <f t="shared" si="9"/>
        <v>293.24120506056943</v>
      </c>
      <c r="H258">
        <v>293.13</v>
      </c>
    </row>
    <row r="259" spans="4:8" x14ac:dyDescent="0.25">
      <c r="D259">
        <v>234</v>
      </c>
      <c r="E259">
        <f t="shared" si="10"/>
        <v>2.34</v>
      </c>
      <c r="F259" s="10">
        <f t="shared" si="11"/>
        <v>293.24120506056943</v>
      </c>
      <c r="G259" s="10">
        <f t="shared" si="9"/>
        <v>293.23876475926272</v>
      </c>
      <c r="H259">
        <v>293.13</v>
      </c>
    </row>
    <row r="260" spans="4:8" x14ac:dyDescent="0.25">
      <c r="D260">
        <v>235</v>
      </c>
      <c r="E260">
        <f t="shared" si="10"/>
        <v>2.35</v>
      </c>
      <c r="F260" s="10">
        <f t="shared" si="11"/>
        <v>293.23876475926272</v>
      </c>
      <c r="G260" s="10">
        <f t="shared" si="9"/>
        <v>293.23637800831096</v>
      </c>
      <c r="H260">
        <v>293.13</v>
      </c>
    </row>
    <row r="261" spans="4:8" x14ac:dyDescent="0.25">
      <c r="D261">
        <v>236</v>
      </c>
      <c r="E261">
        <f t="shared" si="10"/>
        <v>2.36</v>
      </c>
      <c r="F261" s="10">
        <f t="shared" si="11"/>
        <v>293.23637800831096</v>
      </c>
      <c r="G261" s="10">
        <f t="shared" si="9"/>
        <v>293.23404363259681</v>
      </c>
      <c r="H261">
        <v>293.13</v>
      </c>
    </row>
    <row r="262" spans="4:8" x14ac:dyDescent="0.25">
      <c r="D262">
        <v>237</v>
      </c>
      <c r="E262">
        <f t="shared" si="10"/>
        <v>2.37</v>
      </c>
      <c r="F262" s="10">
        <f t="shared" si="11"/>
        <v>293.23404363259681</v>
      </c>
      <c r="G262" s="10">
        <f t="shared" si="9"/>
        <v>293.23176048278975</v>
      </c>
      <c r="H262">
        <v>293.13</v>
      </c>
    </row>
    <row r="263" spans="4:8" x14ac:dyDescent="0.25">
      <c r="D263">
        <v>238</v>
      </c>
      <c r="E263">
        <f t="shared" si="10"/>
        <v>2.38</v>
      </c>
      <c r="F263" s="10">
        <f t="shared" si="11"/>
        <v>293.23176048278975</v>
      </c>
      <c r="G263" s="10">
        <f t="shared" si="9"/>
        <v>293.22952743478049</v>
      </c>
      <c r="H263">
        <v>293.13</v>
      </c>
    </row>
    <row r="264" spans="4:8" x14ac:dyDescent="0.25">
      <c r="D264">
        <v>239</v>
      </c>
      <c r="E264">
        <f t="shared" si="10"/>
        <v>2.39</v>
      </c>
      <c r="F264" s="10">
        <f t="shared" si="11"/>
        <v>293.22952743478049</v>
      </c>
      <c r="G264" s="10">
        <f t="shared" si="9"/>
        <v>293.22734338912733</v>
      </c>
      <c r="H264">
        <v>293.13</v>
      </c>
    </row>
    <row r="265" spans="4:8" x14ac:dyDescent="0.25">
      <c r="D265">
        <v>240</v>
      </c>
      <c r="E265">
        <f t="shared" si="10"/>
        <v>2.4</v>
      </c>
      <c r="F265" s="10">
        <f t="shared" si="11"/>
        <v>293.22734338912733</v>
      </c>
      <c r="G265" s="10">
        <f t="shared" si="9"/>
        <v>293.22520727051483</v>
      </c>
      <c r="H265">
        <v>293.13</v>
      </c>
    </row>
    <row r="266" spans="4:8" x14ac:dyDescent="0.25">
      <c r="D266">
        <v>241</v>
      </c>
      <c r="E266">
        <f t="shared" si="10"/>
        <v>2.41</v>
      </c>
      <c r="F266" s="10">
        <f t="shared" si="11"/>
        <v>293.22520727051483</v>
      </c>
      <c r="G266" s="10">
        <f t="shared" si="9"/>
        <v>293.22311802722447</v>
      </c>
      <c r="H266">
        <v>293.13</v>
      </c>
    </row>
    <row r="267" spans="4:8" x14ac:dyDescent="0.25">
      <c r="D267">
        <v>242</v>
      </c>
      <c r="E267">
        <f t="shared" si="10"/>
        <v>2.42</v>
      </c>
      <c r="F267" s="10">
        <f t="shared" si="11"/>
        <v>293.22311802722447</v>
      </c>
      <c r="G267" s="10">
        <f t="shared" si="9"/>
        <v>293.2210746306169</v>
      </c>
      <c r="H267">
        <v>293.13</v>
      </c>
    </row>
    <row r="268" spans="4:8" x14ac:dyDescent="0.25">
      <c r="D268">
        <v>243</v>
      </c>
      <c r="E268">
        <f t="shared" si="10"/>
        <v>2.4300000000000002</v>
      </c>
      <c r="F268" s="10">
        <f t="shared" si="11"/>
        <v>293.2210746306169</v>
      </c>
      <c r="G268" s="10">
        <f t="shared" si="9"/>
        <v>293.21907607462526</v>
      </c>
      <c r="H268">
        <v>293.13</v>
      </c>
    </row>
    <row r="269" spans="4:8" x14ac:dyDescent="0.25">
      <c r="D269">
        <v>244</v>
      </c>
      <c r="E269">
        <f t="shared" si="10"/>
        <v>2.44</v>
      </c>
      <c r="F269" s="10">
        <f t="shared" si="11"/>
        <v>293.21907607462526</v>
      </c>
      <c r="G269" s="10">
        <f t="shared" si="9"/>
        <v>293.21712137526004</v>
      </c>
      <c r="H269">
        <v>293.13</v>
      </c>
    </row>
    <row r="270" spans="4:8" x14ac:dyDescent="0.25">
      <c r="D270">
        <v>245</v>
      </c>
      <c r="E270">
        <f t="shared" si="10"/>
        <v>2.4500000000000002</v>
      </c>
      <c r="F270" s="10">
        <f t="shared" si="11"/>
        <v>293.21712137526004</v>
      </c>
      <c r="G270" s="10">
        <f t="shared" si="9"/>
        <v>293.21520957012456</v>
      </c>
      <c r="H270">
        <v>293.13</v>
      </c>
    </row>
    <row r="271" spans="4:8" x14ac:dyDescent="0.25">
      <c r="D271">
        <v>246</v>
      </c>
      <c r="E271">
        <f t="shared" si="10"/>
        <v>2.46</v>
      </c>
      <c r="F271" s="10">
        <f t="shared" si="11"/>
        <v>293.21520957012456</v>
      </c>
      <c r="G271" s="10">
        <f t="shared" si="9"/>
        <v>293.2133397179411</v>
      </c>
      <c r="H271">
        <v>293.13</v>
      </c>
    </row>
    <row r="272" spans="4:8" x14ac:dyDescent="0.25">
      <c r="D272">
        <v>247</v>
      </c>
      <c r="E272">
        <f t="shared" si="10"/>
        <v>2.4700000000000002</v>
      </c>
      <c r="F272" s="10">
        <f t="shared" si="11"/>
        <v>293.2133397179411</v>
      </c>
      <c r="G272" s="10">
        <f t="shared" si="9"/>
        <v>293.21151089808745</v>
      </c>
      <c r="H272">
        <v>293.13</v>
      </c>
    </row>
    <row r="273" spans="4:8" x14ac:dyDescent="0.25">
      <c r="D273">
        <v>248</v>
      </c>
      <c r="E273">
        <f t="shared" si="10"/>
        <v>2.48</v>
      </c>
      <c r="F273" s="10">
        <f t="shared" si="11"/>
        <v>293.21151089808745</v>
      </c>
      <c r="G273" s="10">
        <f t="shared" si="9"/>
        <v>293.20972221014381</v>
      </c>
      <c r="H273">
        <v>293.13</v>
      </c>
    </row>
    <row r="274" spans="4:8" x14ac:dyDescent="0.25">
      <c r="D274">
        <v>249</v>
      </c>
      <c r="E274">
        <f t="shared" si="10"/>
        <v>2.4900000000000002</v>
      </c>
      <c r="F274" s="10">
        <f t="shared" si="11"/>
        <v>293.20972221014381</v>
      </c>
      <c r="G274" s="10">
        <f t="shared" si="9"/>
        <v>293.20797277344917</v>
      </c>
      <c r="H274">
        <v>293.13</v>
      </c>
    </row>
    <row r="275" spans="4:8" x14ac:dyDescent="0.25">
      <c r="D275">
        <v>250</v>
      </c>
      <c r="E275">
        <f t="shared" si="10"/>
        <v>2.5</v>
      </c>
      <c r="F275" s="10">
        <f t="shared" si="11"/>
        <v>293.20797277344917</v>
      </c>
      <c r="G275" s="10">
        <f t="shared" si="9"/>
        <v>293.206261726668</v>
      </c>
      <c r="H275">
        <v>293.13</v>
      </c>
    </row>
    <row r="276" spans="4:8" x14ac:dyDescent="0.25">
      <c r="D276">
        <v>251</v>
      </c>
      <c r="E276">
        <f t="shared" si="10"/>
        <v>2.5100000000000002</v>
      </c>
      <c r="F276" s="10">
        <f t="shared" si="11"/>
        <v>293.206261726668</v>
      </c>
      <c r="G276" s="10">
        <f t="shared" si="9"/>
        <v>293.204588227366</v>
      </c>
      <c r="H276">
        <v>293.13</v>
      </c>
    </row>
    <row r="277" spans="4:8" x14ac:dyDescent="0.25">
      <c r="D277">
        <v>252</v>
      </c>
      <c r="E277">
        <f t="shared" si="10"/>
        <v>2.52</v>
      </c>
      <c r="F277" s="10">
        <f t="shared" si="11"/>
        <v>293.204588227366</v>
      </c>
      <c r="G277" s="10">
        <f t="shared" si="9"/>
        <v>293.20295145159542</v>
      </c>
      <c r="H277">
        <v>293.13</v>
      </c>
    </row>
    <row r="278" spans="4:8" x14ac:dyDescent="0.25">
      <c r="D278">
        <v>253</v>
      </c>
      <c r="E278">
        <f t="shared" si="10"/>
        <v>2.5300000000000002</v>
      </c>
      <c r="F278" s="10">
        <f t="shared" si="11"/>
        <v>293.20295145159542</v>
      </c>
      <c r="G278" s="10">
        <f t="shared" si="9"/>
        <v>293.20135059348928</v>
      </c>
      <c r="H278">
        <v>293.13</v>
      </c>
    </row>
    <row r="279" spans="4:8" x14ac:dyDescent="0.25">
      <c r="D279">
        <v>254</v>
      </c>
      <c r="E279">
        <f t="shared" si="10"/>
        <v>2.54</v>
      </c>
      <c r="F279" s="10">
        <f t="shared" si="11"/>
        <v>293.20135059348928</v>
      </c>
      <c r="G279" s="10">
        <f t="shared" si="9"/>
        <v>293.19978486486474</v>
      </c>
      <c r="H279">
        <v>293.13</v>
      </c>
    </row>
    <row r="280" spans="4:8" x14ac:dyDescent="0.25">
      <c r="D280">
        <v>255</v>
      </c>
      <c r="E280">
        <f t="shared" si="10"/>
        <v>2.5500000000000003</v>
      </c>
      <c r="F280" s="10">
        <f t="shared" si="11"/>
        <v>293.19978486486474</v>
      </c>
      <c r="G280" s="10">
        <f t="shared" si="9"/>
        <v>293.19825349483494</v>
      </c>
      <c r="H280">
        <v>293.13</v>
      </c>
    </row>
    <row r="281" spans="4:8" x14ac:dyDescent="0.25">
      <c r="D281">
        <v>256</v>
      </c>
      <c r="E281">
        <f t="shared" si="10"/>
        <v>2.56</v>
      </c>
      <c r="F281" s="10">
        <f t="shared" si="11"/>
        <v>293.19825349483494</v>
      </c>
      <c r="G281" s="10">
        <f t="shared" ref="G281:G344" si="12">F281-((($B$24*$B$25*(F281-$G$5))/1000)/($G$13*$G$14*$G$11))</f>
        <v>293.19675572942947</v>
      </c>
      <c r="H281">
        <v>293.13</v>
      </c>
    </row>
    <row r="282" spans="4:8" x14ac:dyDescent="0.25">
      <c r="D282">
        <v>257</v>
      </c>
      <c r="E282">
        <f t="shared" ref="E282:E345" si="13">D282*$B$15</f>
        <v>2.57</v>
      </c>
      <c r="F282" s="10">
        <f t="shared" si="11"/>
        <v>293.19675572942947</v>
      </c>
      <c r="G282" s="10">
        <f t="shared" si="12"/>
        <v>293.19529083122319</v>
      </c>
      <c r="H282">
        <v>293.13</v>
      </c>
    </row>
    <row r="283" spans="4:8" x14ac:dyDescent="0.25">
      <c r="D283">
        <v>258</v>
      </c>
      <c r="E283">
        <f t="shared" si="13"/>
        <v>2.58</v>
      </c>
      <c r="F283" s="10">
        <f t="shared" si="11"/>
        <v>293.19529083122319</v>
      </c>
      <c r="G283" s="10">
        <f t="shared" si="12"/>
        <v>293.19385807897311</v>
      </c>
      <c r="H283">
        <v>293.13</v>
      </c>
    </row>
    <row r="284" spans="4:8" x14ac:dyDescent="0.25">
      <c r="D284">
        <v>259</v>
      </c>
      <c r="E284">
        <f t="shared" si="13"/>
        <v>2.59</v>
      </c>
      <c r="F284" s="10">
        <f t="shared" ref="F284:F347" si="14">G283</f>
        <v>293.19385807897311</v>
      </c>
      <c r="G284" s="10">
        <f t="shared" si="12"/>
        <v>293.19245676726331</v>
      </c>
      <c r="H284">
        <v>293.13</v>
      </c>
    </row>
    <row r="285" spans="4:8" x14ac:dyDescent="0.25">
      <c r="D285">
        <v>260</v>
      </c>
      <c r="E285">
        <f t="shared" si="13"/>
        <v>2.6</v>
      </c>
      <c r="F285" s="10">
        <f t="shared" si="14"/>
        <v>293.19245676726331</v>
      </c>
      <c r="G285" s="10">
        <f t="shared" si="12"/>
        <v>293.19108620615771</v>
      </c>
      <c r="H285">
        <v>293.13</v>
      </c>
    </row>
    <row r="286" spans="4:8" x14ac:dyDescent="0.25">
      <c r="D286">
        <v>261</v>
      </c>
      <c r="E286">
        <f t="shared" si="13"/>
        <v>2.61</v>
      </c>
      <c r="F286" s="10">
        <f t="shared" si="14"/>
        <v>293.19108620615771</v>
      </c>
      <c r="G286" s="10">
        <f t="shared" si="12"/>
        <v>293.18974572086012</v>
      </c>
      <c r="H286">
        <v>293.13</v>
      </c>
    </row>
    <row r="287" spans="4:8" x14ac:dyDescent="0.25">
      <c r="D287">
        <v>262</v>
      </c>
      <c r="E287">
        <f t="shared" si="13"/>
        <v>2.62</v>
      </c>
      <c r="F287" s="10">
        <f t="shared" si="14"/>
        <v>293.18974572086012</v>
      </c>
      <c r="G287" s="10">
        <f t="shared" si="12"/>
        <v>293.18843465138235</v>
      </c>
      <c r="H287">
        <v>293.13</v>
      </c>
    </row>
    <row r="288" spans="4:8" x14ac:dyDescent="0.25">
      <c r="D288">
        <v>263</v>
      </c>
      <c r="E288">
        <f t="shared" si="13"/>
        <v>2.63</v>
      </c>
      <c r="F288" s="10">
        <f t="shared" si="14"/>
        <v>293.18843465138235</v>
      </c>
      <c r="G288" s="10">
        <f t="shared" si="12"/>
        <v>293.18715235221902</v>
      </c>
      <c r="H288">
        <v>293.13</v>
      </c>
    </row>
    <row r="289" spans="4:8" x14ac:dyDescent="0.25">
      <c r="D289">
        <v>264</v>
      </c>
      <c r="E289">
        <f t="shared" si="13"/>
        <v>2.64</v>
      </c>
      <c r="F289" s="10">
        <f t="shared" si="14"/>
        <v>293.18715235221902</v>
      </c>
      <c r="G289" s="10">
        <f t="shared" si="12"/>
        <v>293.18589819202981</v>
      </c>
      <c r="H289">
        <v>293.13</v>
      </c>
    </row>
    <row r="290" spans="4:8" x14ac:dyDescent="0.25">
      <c r="D290">
        <v>265</v>
      </c>
      <c r="E290">
        <f t="shared" si="13"/>
        <v>2.65</v>
      </c>
      <c r="F290" s="10">
        <f t="shared" si="14"/>
        <v>293.18589819202981</v>
      </c>
      <c r="G290" s="10">
        <f t="shared" si="12"/>
        <v>293.18467155332871</v>
      </c>
      <c r="H290">
        <v>293.13</v>
      </c>
    </row>
    <row r="291" spans="4:8" x14ac:dyDescent="0.25">
      <c r="D291">
        <v>266</v>
      </c>
      <c r="E291">
        <f t="shared" si="13"/>
        <v>2.66</v>
      </c>
      <c r="F291" s="10">
        <f t="shared" si="14"/>
        <v>293.18467155332871</v>
      </c>
      <c r="G291" s="10">
        <f t="shared" si="12"/>
        <v>293.18347183217981</v>
      </c>
      <c r="H291">
        <v>293.13</v>
      </c>
    </row>
    <row r="292" spans="4:8" x14ac:dyDescent="0.25">
      <c r="D292">
        <v>267</v>
      </c>
      <c r="E292">
        <f t="shared" si="13"/>
        <v>2.67</v>
      </c>
      <c r="F292" s="10">
        <f t="shared" si="14"/>
        <v>293.18347183217981</v>
      </c>
      <c r="G292" s="10">
        <f t="shared" si="12"/>
        <v>293.18229843790016</v>
      </c>
      <c r="H292">
        <v>293.13</v>
      </c>
    </row>
    <row r="293" spans="4:8" x14ac:dyDescent="0.25">
      <c r="D293">
        <v>268</v>
      </c>
      <c r="E293">
        <f t="shared" si="13"/>
        <v>2.68</v>
      </c>
      <c r="F293" s="10">
        <f t="shared" si="14"/>
        <v>293.18229843790016</v>
      </c>
      <c r="G293" s="10">
        <f t="shared" si="12"/>
        <v>293.18115079276879</v>
      </c>
      <c r="H293">
        <v>293.13</v>
      </c>
    </row>
    <row r="294" spans="4:8" x14ac:dyDescent="0.25">
      <c r="D294">
        <v>269</v>
      </c>
      <c r="E294">
        <f t="shared" si="13"/>
        <v>2.69</v>
      </c>
      <c r="F294" s="10">
        <f t="shared" si="14"/>
        <v>293.18115079276879</v>
      </c>
      <c r="G294" s="10">
        <f t="shared" si="12"/>
        <v>293.18002833174234</v>
      </c>
      <c r="H294">
        <v>293.13</v>
      </c>
    </row>
    <row r="295" spans="4:8" x14ac:dyDescent="0.25">
      <c r="D295">
        <v>270</v>
      </c>
      <c r="E295">
        <f t="shared" si="13"/>
        <v>2.7</v>
      </c>
      <c r="F295" s="10">
        <f t="shared" si="14"/>
        <v>293.18002833174234</v>
      </c>
      <c r="G295" s="10">
        <f t="shared" si="12"/>
        <v>293.17893050217685</v>
      </c>
      <c r="H295">
        <v>293.13</v>
      </c>
    </row>
    <row r="296" spans="4:8" x14ac:dyDescent="0.25">
      <c r="D296">
        <v>271</v>
      </c>
      <c r="E296">
        <f t="shared" si="13"/>
        <v>2.71</v>
      </c>
      <c r="F296" s="10">
        <f t="shared" si="14"/>
        <v>293.17893050217685</v>
      </c>
      <c r="G296" s="10">
        <f t="shared" si="12"/>
        <v>293.17785676355572</v>
      </c>
      <c r="H296">
        <v>293.13</v>
      </c>
    </row>
    <row r="297" spans="4:8" x14ac:dyDescent="0.25">
      <c r="D297">
        <v>272</v>
      </c>
      <c r="E297">
        <f t="shared" si="13"/>
        <v>2.72</v>
      </c>
      <c r="F297" s="10">
        <f t="shared" si="14"/>
        <v>293.17785676355572</v>
      </c>
      <c r="G297" s="10">
        <f t="shared" si="12"/>
        <v>293.17680658722344</v>
      </c>
      <c r="H297">
        <v>293.13</v>
      </c>
    </row>
    <row r="298" spans="4:8" x14ac:dyDescent="0.25">
      <c r="D298">
        <v>273</v>
      </c>
      <c r="E298">
        <f t="shared" si="13"/>
        <v>2.73</v>
      </c>
      <c r="F298" s="10">
        <f t="shared" si="14"/>
        <v>293.17680658722344</v>
      </c>
      <c r="G298" s="10">
        <f t="shared" si="12"/>
        <v>293.17577945612544</v>
      </c>
      <c r="H298">
        <v>293.13</v>
      </c>
    </row>
    <row r="299" spans="4:8" x14ac:dyDescent="0.25">
      <c r="D299">
        <v>274</v>
      </c>
      <c r="E299">
        <f t="shared" si="13"/>
        <v>2.74</v>
      </c>
      <c r="F299" s="10">
        <f t="shared" si="14"/>
        <v>293.17577945612544</v>
      </c>
      <c r="G299" s="10">
        <f t="shared" si="12"/>
        <v>293.17477486455351</v>
      </c>
      <c r="H299">
        <v>293.13</v>
      </c>
    </row>
    <row r="300" spans="4:8" x14ac:dyDescent="0.25">
      <c r="D300">
        <v>275</v>
      </c>
      <c r="E300">
        <f t="shared" si="13"/>
        <v>2.75</v>
      </c>
      <c r="F300" s="10">
        <f t="shared" si="14"/>
        <v>293.17477486455351</v>
      </c>
      <c r="G300" s="10">
        <f t="shared" si="12"/>
        <v>293.17379231789675</v>
      </c>
      <c r="H300">
        <v>293.13</v>
      </c>
    </row>
    <row r="301" spans="4:8" x14ac:dyDescent="0.25">
      <c r="D301">
        <v>276</v>
      </c>
      <c r="E301">
        <f t="shared" si="13"/>
        <v>2.7600000000000002</v>
      </c>
      <c r="F301" s="10">
        <f t="shared" si="14"/>
        <v>293.17379231789675</v>
      </c>
      <c r="G301" s="10">
        <f t="shared" si="12"/>
        <v>293.17283133239806</v>
      </c>
      <c r="H301">
        <v>293.13</v>
      </c>
    </row>
    <row r="302" spans="4:8" x14ac:dyDescent="0.25">
      <c r="D302">
        <v>277</v>
      </c>
      <c r="E302">
        <f t="shared" si="13"/>
        <v>2.77</v>
      </c>
      <c r="F302" s="10">
        <f t="shared" si="14"/>
        <v>293.17283133239806</v>
      </c>
      <c r="G302" s="10">
        <f t="shared" si="12"/>
        <v>293.17189143491601</v>
      </c>
      <c r="H302">
        <v>293.13</v>
      </c>
    </row>
    <row r="303" spans="4:8" x14ac:dyDescent="0.25">
      <c r="D303">
        <v>278</v>
      </c>
      <c r="E303">
        <f t="shared" si="13"/>
        <v>2.7800000000000002</v>
      </c>
      <c r="F303" s="10">
        <f t="shared" si="14"/>
        <v>293.17189143491601</v>
      </c>
      <c r="G303" s="10">
        <f t="shared" si="12"/>
        <v>293.17097216269184</v>
      </c>
      <c r="H303">
        <v>293.13</v>
      </c>
    </row>
    <row r="304" spans="4:8" x14ac:dyDescent="0.25">
      <c r="D304">
        <v>279</v>
      </c>
      <c r="E304">
        <f t="shared" si="13"/>
        <v>2.79</v>
      </c>
      <c r="F304" s="10">
        <f t="shared" si="14"/>
        <v>293.17097216269184</v>
      </c>
      <c r="G304" s="10">
        <f t="shared" si="12"/>
        <v>293.17007306312172</v>
      </c>
      <c r="H304">
        <v>293.13</v>
      </c>
    </row>
    <row r="305" spans="4:8" x14ac:dyDescent="0.25">
      <c r="D305">
        <v>280</v>
      </c>
      <c r="E305">
        <f t="shared" si="13"/>
        <v>2.8000000000000003</v>
      </c>
      <c r="F305" s="10">
        <f t="shared" si="14"/>
        <v>293.17007306312172</v>
      </c>
      <c r="G305" s="10">
        <f t="shared" si="12"/>
        <v>293.16919369353371</v>
      </c>
      <c r="H305">
        <v>293.13</v>
      </c>
    </row>
    <row r="306" spans="4:8" x14ac:dyDescent="0.25">
      <c r="D306">
        <v>281</v>
      </c>
      <c r="E306">
        <f t="shared" si="13"/>
        <v>2.81</v>
      </c>
      <c r="F306" s="10">
        <f t="shared" si="14"/>
        <v>293.16919369353371</v>
      </c>
      <c r="G306" s="10">
        <f t="shared" si="12"/>
        <v>293.16833362096997</v>
      </c>
      <c r="H306">
        <v>293.13</v>
      </c>
    </row>
    <row r="307" spans="4:8" x14ac:dyDescent="0.25">
      <c r="D307">
        <v>282</v>
      </c>
      <c r="E307">
        <f t="shared" si="13"/>
        <v>2.82</v>
      </c>
      <c r="F307" s="10">
        <f t="shared" si="14"/>
        <v>293.16833362096997</v>
      </c>
      <c r="G307" s="10">
        <f t="shared" si="12"/>
        <v>293.16749242197358</v>
      </c>
      <c r="H307">
        <v>293.13</v>
      </c>
    </row>
    <row r="308" spans="4:8" x14ac:dyDescent="0.25">
      <c r="D308">
        <v>283</v>
      </c>
      <c r="E308">
        <f t="shared" si="13"/>
        <v>2.83</v>
      </c>
      <c r="F308" s="10">
        <f t="shared" si="14"/>
        <v>293.16749242197358</v>
      </c>
      <c r="G308" s="10">
        <f t="shared" si="12"/>
        <v>293.16666968238002</v>
      </c>
      <c r="H308">
        <v>293.13</v>
      </c>
    </row>
    <row r="309" spans="4:8" x14ac:dyDescent="0.25">
      <c r="D309">
        <v>284</v>
      </c>
      <c r="E309">
        <f t="shared" si="13"/>
        <v>2.84</v>
      </c>
      <c r="F309" s="10">
        <f t="shared" si="14"/>
        <v>293.16666968238002</v>
      </c>
      <c r="G309" s="10">
        <f t="shared" si="12"/>
        <v>293.16586499711326</v>
      </c>
      <c r="H309">
        <v>293.13</v>
      </c>
    </row>
    <row r="310" spans="4:8" x14ac:dyDescent="0.25">
      <c r="D310">
        <v>285</v>
      </c>
      <c r="E310">
        <f t="shared" si="13"/>
        <v>2.85</v>
      </c>
      <c r="F310" s="10">
        <f t="shared" si="14"/>
        <v>293.16586499711326</v>
      </c>
      <c r="G310" s="10">
        <f t="shared" si="12"/>
        <v>293.16507796998633</v>
      </c>
      <c r="H310">
        <v>293.13</v>
      </c>
    </row>
    <row r="311" spans="4:8" x14ac:dyDescent="0.25">
      <c r="D311">
        <v>286</v>
      </c>
      <c r="E311">
        <f t="shared" si="13"/>
        <v>2.86</v>
      </c>
      <c r="F311" s="10">
        <f t="shared" si="14"/>
        <v>293.16507796998633</v>
      </c>
      <c r="G311" s="10">
        <f t="shared" si="12"/>
        <v>293.16430821350622</v>
      </c>
      <c r="H311">
        <v>293.13</v>
      </c>
    </row>
    <row r="312" spans="4:8" x14ac:dyDescent="0.25">
      <c r="D312">
        <v>287</v>
      </c>
      <c r="E312">
        <f t="shared" si="13"/>
        <v>2.87</v>
      </c>
      <c r="F312" s="10">
        <f t="shared" si="14"/>
        <v>293.16430821350622</v>
      </c>
      <c r="G312" s="10">
        <f t="shared" si="12"/>
        <v>293.16355534868313</v>
      </c>
      <c r="H312">
        <v>293.13</v>
      </c>
    </row>
    <row r="313" spans="4:8" x14ac:dyDescent="0.25">
      <c r="D313">
        <v>288</v>
      </c>
      <c r="E313">
        <f t="shared" si="13"/>
        <v>2.88</v>
      </c>
      <c r="F313" s="10">
        <f t="shared" si="14"/>
        <v>293.16355534868313</v>
      </c>
      <c r="G313" s="10">
        <f t="shared" si="12"/>
        <v>293.16281900484393</v>
      </c>
      <c r="H313">
        <v>293.13</v>
      </c>
    </row>
    <row r="314" spans="4:8" x14ac:dyDescent="0.25">
      <c r="D314">
        <v>289</v>
      </c>
      <c r="E314">
        <f t="shared" si="13"/>
        <v>2.89</v>
      </c>
      <c r="F314" s="10">
        <f t="shared" si="14"/>
        <v>293.16281900484393</v>
      </c>
      <c r="G314" s="10">
        <f t="shared" si="12"/>
        <v>293.16209881944951</v>
      </c>
      <c r="H314">
        <v>293.13</v>
      </c>
    </row>
    <row r="315" spans="4:8" x14ac:dyDescent="0.25">
      <c r="D315">
        <v>290</v>
      </c>
      <c r="E315">
        <f t="shared" si="13"/>
        <v>2.9</v>
      </c>
      <c r="F315" s="10">
        <f t="shared" si="14"/>
        <v>293.16209881944951</v>
      </c>
      <c r="G315" s="10">
        <f t="shared" si="12"/>
        <v>293.16139443791644</v>
      </c>
      <c r="H315">
        <v>293.13</v>
      </c>
    </row>
    <row r="316" spans="4:8" x14ac:dyDescent="0.25">
      <c r="D316">
        <v>291</v>
      </c>
      <c r="E316">
        <f t="shared" si="13"/>
        <v>2.91</v>
      </c>
      <c r="F316" s="10">
        <f t="shared" si="14"/>
        <v>293.16139443791644</v>
      </c>
      <c r="G316" s="10">
        <f t="shared" si="12"/>
        <v>293.16070551344234</v>
      </c>
      <c r="H316">
        <v>293.13</v>
      </c>
    </row>
    <row r="317" spans="4:8" x14ac:dyDescent="0.25">
      <c r="D317">
        <v>292</v>
      </c>
      <c r="E317">
        <f t="shared" si="13"/>
        <v>2.92</v>
      </c>
      <c r="F317" s="10">
        <f t="shared" si="14"/>
        <v>293.16070551344234</v>
      </c>
      <c r="G317" s="10">
        <f t="shared" si="12"/>
        <v>293.16003170683501</v>
      </c>
      <c r="H317">
        <v>293.13</v>
      </c>
    </row>
    <row r="318" spans="4:8" x14ac:dyDescent="0.25">
      <c r="D318">
        <v>293</v>
      </c>
      <c r="E318">
        <f t="shared" si="13"/>
        <v>2.93</v>
      </c>
      <c r="F318" s="10">
        <f t="shared" si="14"/>
        <v>293.16003170683501</v>
      </c>
      <c r="G318" s="10">
        <f t="shared" si="12"/>
        <v>293.15937268634571</v>
      </c>
      <c r="H318">
        <v>293.13</v>
      </c>
    </row>
    <row r="319" spans="4:8" x14ac:dyDescent="0.25">
      <c r="D319">
        <v>294</v>
      </c>
      <c r="E319">
        <f t="shared" si="13"/>
        <v>2.94</v>
      </c>
      <c r="F319" s="10">
        <f t="shared" si="14"/>
        <v>293.15937268634571</v>
      </c>
      <c r="G319" s="10">
        <f t="shared" si="12"/>
        <v>293.15872812750547</v>
      </c>
      <c r="H319">
        <v>293.13</v>
      </c>
    </row>
    <row r="320" spans="4:8" x14ac:dyDescent="0.25">
      <c r="D320">
        <v>295</v>
      </c>
      <c r="E320">
        <f t="shared" si="13"/>
        <v>2.95</v>
      </c>
      <c r="F320" s="10">
        <f t="shared" si="14"/>
        <v>293.15872812750547</v>
      </c>
      <c r="G320" s="10">
        <f t="shared" si="12"/>
        <v>293.15809771296557</v>
      </c>
      <c r="H320">
        <v>293.13</v>
      </c>
    </row>
    <row r="321" spans="4:8" x14ac:dyDescent="0.25">
      <c r="D321">
        <v>296</v>
      </c>
      <c r="E321">
        <f t="shared" si="13"/>
        <v>2.96</v>
      </c>
      <c r="F321" s="10">
        <f t="shared" si="14"/>
        <v>293.15809771296557</v>
      </c>
      <c r="G321" s="10">
        <f t="shared" si="12"/>
        <v>293.15748113234133</v>
      </c>
      <c r="H321">
        <v>293.13</v>
      </c>
    </row>
    <row r="322" spans="4:8" x14ac:dyDescent="0.25">
      <c r="D322">
        <v>297</v>
      </c>
      <c r="E322">
        <f t="shared" si="13"/>
        <v>2.97</v>
      </c>
      <c r="F322" s="10">
        <f t="shared" si="14"/>
        <v>293.15748113234133</v>
      </c>
      <c r="G322" s="10">
        <f t="shared" si="12"/>
        <v>293.15687808205911</v>
      </c>
      <c r="H322">
        <v>293.13</v>
      </c>
    </row>
    <row r="323" spans="4:8" x14ac:dyDescent="0.25">
      <c r="D323">
        <v>298</v>
      </c>
      <c r="E323">
        <f t="shared" si="13"/>
        <v>2.98</v>
      </c>
      <c r="F323" s="10">
        <f t="shared" si="14"/>
        <v>293.15687808205911</v>
      </c>
      <c r="G323" s="10">
        <f t="shared" si="12"/>
        <v>293.15628826520691</v>
      </c>
      <c r="H323">
        <v>293.13</v>
      </c>
    </row>
    <row r="324" spans="4:8" x14ac:dyDescent="0.25">
      <c r="D324">
        <v>299</v>
      </c>
      <c r="E324">
        <f t="shared" si="13"/>
        <v>2.99</v>
      </c>
      <c r="F324" s="10">
        <f t="shared" si="14"/>
        <v>293.15628826520691</v>
      </c>
      <c r="G324" s="10">
        <f t="shared" si="12"/>
        <v>293.15571139138831</v>
      </c>
      <c r="H324">
        <v>293.13</v>
      </c>
    </row>
    <row r="325" spans="4:8" x14ac:dyDescent="0.25">
      <c r="D325">
        <v>300</v>
      </c>
      <c r="E325">
        <f t="shared" si="13"/>
        <v>3</v>
      </c>
      <c r="F325" s="10">
        <f t="shared" si="14"/>
        <v>293.15571139138831</v>
      </c>
      <c r="G325" s="10">
        <f t="shared" si="12"/>
        <v>293.15514717657936</v>
      </c>
      <c r="H325">
        <v>293.13</v>
      </c>
    </row>
    <row r="326" spans="4:8" x14ac:dyDescent="0.25">
      <c r="D326">
        <v>301</v>
      </c>
      <c r="E326">
        <f t="shared" si="13"/>
        <v>3.0100000000000002</v>
      </c>
      <c r="F326" s="10">
        <f t="shared" si="14"/>
        <v>293.15514717657936</v>
      </c>
      <c r="G326" s="10">
        <f t="shared" si="12"/>
        <v>293.15459534298878</v>
      </c>
      <c r="H326">
        <v>293.13</v>
      </c>
    </row>
    <row r="327" spans="4:8" x14ac:dyDescent="0.25">
      <c r="D327">
        <v>302</v>
      </c>
      <c r="E327">
        <f t="shared" si="13"/>
        <v>3.02</v>
      </c>
      <c r="F327" s="10">
        <f t="shared" si="14"/>
        <v>293.15459534298878</v>
      </c>
      <c r="G327" s="10">
        <f t="shared" si="12"/>
        <v>293.15405561892112</v>
      </c>
      <c r="H327">
        <v>293.13</v>
      </c>
    </row>
    <row r="328" spans="4:8" x14ac:dyDescent="0.25">
      <c r="D328">
        <v>303</v>
      </c>
      <c r="E328">
        <f t="shared" si="13"/>
        <v>3.0300000000000002</v>
      </c>
      <c r="F328" s="10">
        <f t="shared" si="14"/>
        <v>293.15405561892112</v>
      </c>
      <c r="G328" s="10">
        <f t="shared" si="12"/>
        <v>293.15352773864311</v>
      </c>
      <c r="H328">
        <v>293.13</v>
      </c>
    </row>
    <row r="329" spans="4:8" x14ac:dyDescent="0.25">
      <c r="D329">
        <v>304</v>
      </c>
      <c r="E329">
        <f t="shared" si="13"/>
        <v>3.04</v>
      </c>
      <c r="F329" s="10">
        <f t="shared" si="14"/>
        <v>293.15352773864311</v>
      </c>
      <c r="G329" s="10">
        <f t="shared" si="12"/>
        <v>293.15301144225282</v>
      </c>
      <c r="H329">
        <v>293.13</v>
      </c>
    </row>
    <row r="330" spans="4:8" x14ac:dyDescent="0.25">
      <c r="D330">
        <v>305</v>
      </c>
      <c r="E330">
        <f t="shared" si="13"/>
        <v>3.0500000000000003</v>
      </c>
      <c r="F330" s="10">
        <f t="shared" si="14"/>
        <v>293.15301144225282</v>
      </c>
      <c r="G330" s="10">
        <f t="shared" si="12"/>
        <v>293.15250647555155</v>
      </c>
      <c r="H330">
        <v>293.13</v>
      </c>
    </row>
    <row r="331" spans="4:8" x14ac:dyDescent="0.25">
      <c r="D331">
        <v>306</v>
      </c>
      <c r="E331">
        <f t="shared" si="13"/>
        <v>3.06</v>
      </c>
      <c r="F331" s="10">
        <f t="shared" si="14"/>
        <v>293.15250647555155</v>
      </c>
      <c r="G331" s="10">
        <f t="shared" si="12"/>
        <v>293.15201258991885</v>
      </c>
      <c r="H331">
        <v>293.13</v>
      </c>
    </row>
    <row r="332" spans="4:8" x14ac:dyDescent="0.25">
      <c r="D332">
        <v>307</v>
      </c>
      <c r="E332">
        <f t="shared" si="13"/>
        <v>3.0700000000000003</v>
      </c>
      <c r="F332" s="10">
        <f t="shared" si="14"/>
        <v>293.15201258991885</v>
      </c>
      <c r="G332" s="10">
        <f t="shared" si="12"/>
        <v>293.15152954219002</v>
      </c>
      <c r="H332">
        <v>293.13</v>
      </c>
    </row>
    <row r="333" spans="4:8" x14ac:dyDescent="0.25">
      <c r="D333">
        <v>308</v>
      </c>
      <c r="E333">
        <f t="shared" si="13"/>
        <v>3.08</v>
      </c>
      <c r="F333" s="10">
        <f t="shared" si="14"/>
        <v>293.15152954219002</v>
      </c>
      <c r="G333" s="10">
        <f t="shared" si="12"/>
        <v>293.15105709453638</v>
      </c>
      <c r="H333">
        <v>293.13</v>
      </c>
    </row>
    <row r="334" spans="4:8" x14ac:dyDescent="0.25">
      <c r="D334">
        <v>309</v>
      </c>
      <c r="E334">
        <f t="shared" si="13"/>
        <v>3.09</v>
      </c>
      <c r="F334" s="10">
        <f t="shared" si="14"/>
        <v>293.15105709453638</v>
      </c>
      <c r="G334" s="10">
        <f t="shared" si="12"/>
        <v>293.1505950143482</v>
      </c>
      <c r="H334">
        <v>293.13</v>
      </c>
    </row>
    <row r="335" spans="4:8" x14ac:dyDescent="0.25">
      <c r="D335">
        <v>310</v>
      </c>
      <c r="E335">
        <f t="shared" si="13"/>
        <v>3.1</v>
      </c>
      <c r="F335" s="10">
        <f t="shared" si="14"/>
        <v>293.1505950143482</v>
      </c>
      <c r="G335" s="10">
        <f t="shared" si="12"/>
        <v>293.15014307412025</v>
      </c>
      <c r="H335">
        <v>293.13</v>
      </c>
    </row>
    <row r="336" spans="4:8" x14ac:dyDescent="0.25">
      <c r="D336">
        <v>311</v>
      </c>
      <c r="E336">
        <f t="shared" si="13"/>
        <v>3.11</v>
      </c>
      <c r="F336" s="10">
        <f t="shared" si="14"/>
        <v>293.15014307412025</v>
      </c>
      <c r="G336" s="10">
        <f t="shared" si="12"/>
        <v>293.1497010513396</v>
      </c>
      <c r="H336">
        <v>293.13</v>
      </c>
    </row>
    <row r="337" spans="4:8" x14ac:dyDescent="0.25">
      <c r="D337">
        <v>312</v>
      </c>
      <c r="E337">
        <f t="shared" si="13"/>
        <v>3.12</v>
      </c>
      <c r="F337" s="10">
        <f t="shared" si="14"/>
        <v>293.1497010513396</v>
      </c>
      <c r="G337" s="10">
        <f t="shared" si="12"/>
        <v>293.14926872837623</v>
      </c>
      <c r="H337">
        <v>293.13</v>
      </c>
    </row>
    <row r="338" spans="4:8" x14ac:dyDescent="0.25">
      <c r="D338">
        <v>313</v>
      </c>
      <c r="E338">
        <f t="shared" si="13"/>
        <v>3.13</v>
      </c>
      <c r="F338" s="10">
        <f t="shared" si="14"/>
        <v>293.14926872837623</v>
      </c>
      <c r="G338" s="10">
        <f t="shared" si="12"/>
        <v>293.14884589237585</v>
      </c>
      <c r="H338">
        <v>293.13</v>
      </c>
    </row>
    <row r="339" spans="4:8" x14ac:dyDescent="0.25">
      <c r="D339">
        <v>314</v>
      </c>
      <c r="E339">
        <f t="shared" si="13"/>
        <v>3.14</v>
      </c>
      <c r="F339" s="10">
        <f t="shared" si="14"/>
        <v>293.14884589237585</v>
      </c>
      <c r="G339" s="10">
        <f t="shared" si="12"/>
        <v>293.14843233515501</v>
      </c>
      <c r="H339">
        <v>293.13</v>
      </c>
    </row>
    <row r="340" spans="4:8" x14ac:dyDescent="0.25">
      <c r="D340">
        <v>315</v>
      </c>
      <c r="E340">
        <f t="shared" si="13"/>
        <v>3.15</v>
      </c>
      <c r="F340" s="10">
        <f t="shared" si="14"/>
        <v>293.14843233515501</v>
      </c>
      <c r="G340" s="10">
        <f t="shared" si="12"/>
        <v>293.14802785309877</v>
      </c>
      <c r="H340">
        <v>293.13</v>
      </c>
    </row>
    <row r="341" spans="4:8" x14ac:dyDescent="0.25">
      <c r="D341">
        <v>316</v>
      </c>
      <c r="E341">
        <f t="shared" si="13"/>
        <v>3.16</v>
      </c>
      <c r="F341" s="10">
        <f t="shared" si="14"/>
        <v>293.14802785309877</v>
      </c>
      <c r="G341" s="10">
        <f t="shared" si="12"/>
        <v>293.14763224706024</v>
      </c>
      <c r="H341">
        <v>293.13</v>
      </c>
    </row>
    <row r="342" spans="4:8" x14ac:dyDescent="0.25">
      <c r="D342">
        <v>317</v>
      </c>
      <c r="E342">
        <f t="shared" si="13"/>
        <v>3.17</v>
      </c>
      <c r="F342" s="10">
        <f t="shared" si="14"/>
        <v>293.14763224706024</v>
      </c>
      <c r="G342" s="10">
        <f t="shared" si="12"/>
        <v>293.14724532226273</v>
      </c>
      <c r="H342">
        <v>293.13</v>
      </c>
    </row>
    <row r="343" spans="4:8" x14ac:dyDescent="0.25">
      <c r="D343">
        <v>318</v>
      </c>
      <c r="E343">
        <f t="shared" si="13"/>
        <v>3.18</v>
      </c>
      <c r="F343" s="10">
        <f t="shared" si="14"/>
        <v>293.14724532226273</v>
      </c>
      <c r="G343" s="10">
        <f t="shared" si="12"/>
        <v>293.14686688820376</v>
      </c>
      <c r="H343">
        <v>293.13</v>
      </c>
    </row>
    <row r="344" spans="4:8" x14ac:dyDescent="0.25">
      <c r="D344">
        <v>319</v>
      </c>
      <c r="E344">
        <f t="shared" si="13"/>
        <v>3.19</v>
      </c>
      <c r="F344" s="10">
        <f t="shared" si="14"/>
        <v>293.14686688820376</v>
      </c>
      <c r="G344" s="10">
        <f t="shared" si="12"/>
        <v>293.14649675856117</v>
      </c>
      <c r="H344">
        <v>293.13</v>
      </c>
    </row>
    <row r="345" spans="4:8" x14ac:dyDescent="0.25">
      <c r="D345">
        <v>320</v>
      </c>
      <c r="E345">
        <f t="shared" si="13"/>
        <v>3.2</v>
      </c>
      <c r="F345" s="10">
        <f t="shared" si="14"/>
        <v>293.14649675856117</v>
      </c>
      <c r="G345" s="10">
        <f t="shared" ref="G345:G408" si="15">F345-((($B$24*$B$25*(F345-$G$5))/1000)/($G$13*$G$14*$G$11))</f>
        <v>293.14613475110156</v>
      </c>
      <c r="H345">
        <v>293.13</v>
      </c>
    </row>
    <row r="346" spans="4:8" x14ac:dyDescent="0.25">
      <c r="D346">
        <v>321</v>
      </c>
      <c r="E346">
        <f t="shared" ref="E346:E409" si="16">D346*$B$15</f>
        <v>3.21</v>
      </c>
      <c r="F346" s="10">
        <f t="shared" si="14"/>
        <v>293.14613475110156</v>
      </c>
      <c r="G346" s="10">
        <f t="shared" si="15"/>
        <v>293.14578068759045</v>
      </c>
      <c r="H346">
        <v>293.13</v>
      </c>
    </row>
    <row r="347" spans="4:8" x14ac:dyDescent="0.25">
      <c r="D347">
        <v>322</v>
      </c>
      <c r="E347">
        <f t="shared" si="16"/>
        <v>3.22</v>
      </c>
      <c r="F347" s="10">
        <f t="shared" si="14"/>
        <v>293.14578068759045</v>
      </c>
      <c r="G347" s="10">
        <f t="shared" si="15"/>
        <v>293.14543439370465</v>
      </c>
      <c r="H347">
        <v>293.13</v>
      </c>
    </row>
    <row r="348" spans="4:8" x14ac:dyDescent="0.25">
      <c r="D348">
        <v>323</v>
      </c>
      <c r="E348">
        <f t="shared" si="16"/>
        <v>3.23</v>
      </c>
      <c r="F348" s="10">
        <f t="shared" ref="F348:F411" si="17">G347</f>
        <v>293.14543439370465</v>
      </c>
      <c r="G348" s="10">
        <f t="shared" si="15"/>
        <v>293.14509569894619</v>
      </c>
      <c r="H348">
        <v>293.13</v>
      </c>
    </row>
    <row r="349" spans="4:8" x14ac:dyDescent="0.25">
      <c r="D349">
        <v>324</v>
      </c>
      <c r="E349">
        <f t="shared" si="16"/>
        <v>3.24</v>
      </c>
      <c r="F349" s="10">
        <f t="shared" si="17"/>
        <v>293.14509569894619</v>
      </c>
      <c r="G349" s="10">
        <f t="shared" si="15"/>
        <v>293.14476443655872</v>
      </c>
      <c r="H349">
        <v>293.13</v>
      </c>
    </row>
    <row r="350" spans="4:8" x14ac:dyDescent="0.25">
      <c r="D350">
        <v>325</v>
      </c>
      <c r="E350">
        <f t="shared" si="16"/>
        <v>3.25</v>
      </c>
      <c r="F350" s="10">
        <f t="shared" si="17"/>
        <v>293.14476443655872</v>
      </c>
      <c r="G350" s="10">
        <f t="shared" si="15"/>
        <v>293.14444044344509</v>
      </c>
      <c r="H350">
        <v>293.13</v>
      </c>
    </row>
    <row r="351" spans="4:8" x14ac:dyDescent="0.25">
      <c r="D351">
        <v>326</v>
      </c>
      <c r="E351">
        <f t="shared" si="16"/>
        <v>3.2600000000000002</v>
      </c>
      <c r="F351" s="10">
        <f t="shared" si="17"/>
        <v>293.14444044344509</v>
      </c>
      <c r="G351" s="10">
        <f t="shared" si="15"/>
        <v>293.14412356008717</v>
      </c>
      <c r="H351">
        <v>293.13</v>
      </c>
    </row>
    <row r="352" spans="4:8" x14ac:dyDescent="0.25">
      <c r="D352">
        <v>327</v>
      </c>
      <c r="E352">
        <f t="shared" si="16"/>
        <v>3.27</v>
      </c>
      <c r="F352" s="10">
        <f t="shared" si="17"/>
        <v>293.14412356008717</v>
      </c>
      <c r="G352" s="10">
        <f t="shared" si="15"/>
        <v>293.14381363046743</v>
      </c>
      <c r="H352">
        <v>293.13</v>
      </c>
    </row>
    <row r="353" spans="4:8" x14ac:dyDescent="0.25">
      <c r="D353">
        <v>328</v>
      </c>
      <c r="E353">
        <f t="shared" si="16"/>
        <v>3.2800000000000002</v>
      </c>
      <c r="F353" s="10">
        <f t="shared" si="17"/>
        <v>293.14381363046743</v>
      </c>
      <c r="G353" s="10">
        <f t="shared" si="15"/>
        <v>293.1435105019919</v>
      </c>
      <c r="H353">
        <v>293.13</v>
      </c>
    </row>
    <row r="354" spans="4:8" x14ac:dyDescent="0.25">
      <c r="D354">
        <v>329</v>
      </c>
      <c r="E354">
        <f t="shared" si="16"/>
        <v>3.29</v>
      </c>
      <c r="F354" s="10">
        <f t="shared" si="17"/>
        <v>293.1435105019919</v>
      </c>
      <c r="G354" s="10">
        <f t="shared" si="15"/>
        <v>293.14321402541526</v>
      </c>
      <c r="H354">
        <v>293.13</v>
      </c>
    </row>
    <row r="355" spans="4:8" x14ac:dyDescent="0.25">
      <c r="D355">
        <v>330</v>
      </c>
      <c r="E355">
        <f t="shared" si="16"/>
        <v>3.3000000000000003</v>
      </c>
      <c r="F355" s="10">
        <f t="shared" si="17"/>
        <v>293.14321402541526</v>
      </c>
      <c r="G355" s="10">
        <f t="shared" si="15"/>
        <v>293.14292405476715</v>
      </c>
      <c r="H355">
        <v>293.13</v>
      </c>
    </row>
    <row r="356" spans="4:8" x14ac:dyDescent="0.25">
      <c r="D356">
        <v>331</v>
      </c>
      <c r="E356">
        <f t="shared" si="16"/>
        <v>3.31</v>
      </c>
      <c r="F356" s="10">
        <f t="shared" si="17"/>
        <v>293.14292405476715</v>
      </c>
      <c r="G356" s="10">
        <f t="shared" si="15"/>
        <v>293.14264044728043</v>
      </c>
      <c r="H356">
        <v>293.13</v>
      </c>
    </row>
    <row r="357" spans="4:8" x14ac:dyDescent="0.25">
      <c r="D357">
        <v>332</v>
      </c>
      <c r="E357">
        <f t="shared" si="16"/>
        <v>3.3200000000000003</v>
      </c>
      <c r="F357" s="10">
        <f t="shared" si="17"/>
        <v>293.14264044728043</v>
      </c>
      <c r="G357" s="10">
        <f t="shared" si="15"/>
        <v>293.14236306332094</v>
      </c>
      <c r="H357">
        <v>293.13</v>
      </c>
    </row>
    <row r="358" spans="4:8" x14ac:dyDescent="0.25">
      <c r="D358">
        <v>333</v>
      </c>
      <c r="E358">
        <f t="shared" si="16"/>
        <v>3.33</v>
      </c>
      <c r="F358" s="10">
        <f t="shared" si="17"/>
        <v>293.14236306332094</v>
      </c>
      <c r="G358" s="10">
        <f t="shared" si="15"/>
        <v>293.14209176631863</v>
      </c>
      <c r="H358">
        <v>293.13</v>
      </c>
    </row>
    <row r="359" spans="4:8" x14ac:dyDescent="0.25">
      <c r="D359">
        <v>334</v>
      </c>
      <c r="E359">
        <f t="shared" si="16"/>
        <v>3.34</v>
      </c>
      <c r="F359" s="10">
        <f t="shared" si="17"/>
        <v>293.14209176631863</v>
      </c>
      <c r="G359" s="10">
        <f t="shared" si="15"/>
        <v>293.14182642270032</v>
      </c>
      <c r="H359">
        <v>293.13</v>
      </c>
    </row>
    <row r="360" spans="4:8" x14ac:dyDescent="0.25">
      <c r="D360">
        <v>335</v>
      </c>
      <c r="E360">
        <f t="shared" si="16"/>
        <v>3.35</v>
      </c>
      <c r="F360" s="10">
        <f t="shared" si="17"/>
        <v>293.14182642270032</v>
      </c>
      <c r="G360" s="10">
        <f t="shared" si="15"/>
        <v>293.14156690182404</v>
      </c>
      <c r="H360">
        <v>293.13</v>
      </c>
    </row>
    <row r="361" spans="4:8" x14ac:dyDescent="0.25">
      <c r="D361">
        <v>336</v>
      </c>
      <c r="E361">
        <f t="shared" si="16"/>
        <v>3.36</v>
      </c>
      <c r="F361" s="10">
        <f t="shared" si="17"/>
        <v>293.14156690182404</v>
      </c>
      <c r="G361" s="10">
        <f t="shared" si="15"/>
        <v>293.14131307591458</v>
      </c>
      <c r="H361">
        <v>293.13</v>
      </c>
    </row>
    <row r="362" spans="4:8" x14ac:dyDescent="0.25">
      <c r="D362">
        <v>337</v>
      </c>
      <c r="E362">
        <f t="shared" si="16"/>
        <v>3.37</v>
      </c>
      <c r="F362" s="10">
        <f t="shared" si="17"/>
        <v>293.14131307591458</v>
      </c>
      <c r="G362" s="10">
        <f t="shared" si="15"/>
        <v>293.14106482000074</v>
      </c>
      <c r="H362">
        <v>293.13</v>
      </c>
    </row>
    <row r="363" spans="4:8" x14ac:dyDescent="0.25">
      <c r="D363">
        <v>338</v>
      </c>
      <c r="E363">
        <f t="shared" si="16"/>
        <v>3.38</v>
      </c>
      <c r="F363" s="10">
        <f t="shared" si="17"/>
        <v>293.14106482000074</v>
      </c>
      <c r="G363" s="10">
        <f t="shared" si="15"/>
        <v>293.14082201185363</v>
      </c>
      <c r="H363">
        <v>293.13</v>
      </c>
    </row>
    <row r="364" spans="4:8" x14ac:dyDescent="0.25">
      <c r="D364">
        <v>339</v>
      </c>
      <c r="E364">
        <f t="shared" si="16"/>
        <v>3.39</v>
      </c>
      <c r="F364" s="10">
        <f t="shared" si="17"/>
        <v>293.14082201185363</v>
      </c>
      <c r="G364" s="10">
        <f t="shared" si="15"/>
        <v>293.14058453192661</v>
      </c>
      <c r="H364">
        <v>293.13</v>
      </c>
    </row>
    <row r="365" spans="4:8" x14ac:dyDescent="0.25">
      <c r="D365">
        <v>340</v>
      </c>
      <c r="E365">
        <f t="shared" si="16"/>
        <v>3.4</v>
      </c>
      <c r="F365" s="10">
        <f t="shared" si="17"/>
        <v>293.14058453192661</v>
      </c>
      <c r="G365" s="10">
        <f t="shared" si="15"/>
        <v>293.14035226329639</v>
      </c>
      <c r="H365">
        <v>293.13</v>
      </c>
    </row>
    <row r="366" spans="4:8" x14ac:dyDescent="0.25">
      <c r="D366">
        <v>341</v>
      </c>
      <c r="E366">
        <f t="shared" si="16"/>
        <v>3.41</v>
      </c>
      <c r="F366" s="10">
        <f t="shared" si="17"/>
        <v>293.14035226329639</v>
      </c>
      <c r="G366" s="10">
        <f t="shared" si="15"/>
        <v>293.14012509160546</v>
      </c>
      <c r="H366">
        <v>293.13</v>
      </c>
    </row>
    <row r="367" spans="4:8" x14ac:dyDescent="0.25">
      <c r="D367">
        <v>342</v>
      </c>
      <c r="E367">
        <f t="shared" si="16"/>
        <v>3.42</v>
      </c>
      <c r="F367" s="10">
        <f t="shared" si="17"/>
        <v>293.14012509160546</v>
      </c>
      <c r="G367" s="10">
        <f t="shared" si="15"/>
        <v>293.13990290500578</v>
      </c>
      <c r="H367">
        <v>293.13</v>
      </c>
    </row>
    <row r="368" spans="4:8" x14ac:dyDescent="0.25">
      <c r="D368">
        <v>343</v>
      </c>
      <c r="E368">
        <f t="shared" si="16"/>
        <v>3.43</v>
      </c>
      <c r="F368" s="10">
        <f t="shared" si="17"/>
        <v>293.13990290500578</v>
      </c>
      <c r="G368" s="10">
        <f t="shared" si="15"/>
        <v>293.13968559410375</v>
      </c>
      <c r="H368">
        <v>293.13</v>
      </c>
    </row>
    <row r="369" spans="4:8" x14ac:dyDescent="0.25">
      <c r="D369">
        <v>344</v>
      </c>
      <c r="E369">
        <f t="shared" si="16"/>
        <v>3.44</v>
      </c>
      <c r="F369" s="10">
        <f t="shared" si="17"/>
        <v>293.13968559410375</v>
      </c>
      <c r="G369" s="10">
        <f t="shared" si="15"/>
        <v>293.13947305190624</v>
      </c>
      <c r="H369">
        <v>293.13</v>
      </c>
    </row>
    <row r="370" spans="4:8" x14ac:dyDescent="0.25">
      <c r="D370">
        <v>345</v>
      </c>
      <c r="E370">
        <f t="shared" si="16"/>
        <v>3.45</v>
      </c>
      <c r="F370" s="10">
        <f t="shared" si="17"/>
        <v>293.13947305190624</v>
      </c>
      <c r="G370" s="10">
        <f t="shared" si="15"/>
        <v>293.13926517376808</v>
      </c>
      <c r="H370">
        <v>293.13</v>
      </c>
    </row>
    <row r="371" spans="4:8" x14ac:dyDescent="0.25">
      <c r="D371">
        <v>346</v>
      </c>
      <c r="E371">
        <f t="shared" si="16"/>
        <v>3.46</v>
      </c>
      <c r="F371" s="10">
        <f t="shared" si="17"/>
        <v>293.13926517376808</v>
      </c>
      <c r="G371" s="10">
        <f t="shared" si="15"/>
        <v>293.13906185734044</v>
      </c>
      <c r="H371">
        <v>293.13</v>
      </c>
    </row>
    <row r="372" spans="4:8" x14ac:dyDescent="0.25">
      <c r="D372">
        <v>347</v>
      </c>
      <c r="E372">
        <f t="shared" si="16"/>
        <v>3.47</v>
      </c>
      <c r="F372" s="10">
        <f t="shared" si="17"/>
        <v>293.13906185734044</v>
      </c>
      <c r="G372" s="10">
        <f t="shared" si="15"/>
        <v>293.1388630025204</v>
      </c>
      <c r="H372">
        <v>293.13</v>
      </c>
    </row>
    <row r="373" spans="4:8" x14ac:dyDescent="0.25">
      <c r="D373">
        <v>348</v>
      </c>
      <c r="E373">
        <f t="shared" si="16"/>
        <v>3.48</v>
      </c>
      <c r="F373" s="10">
        <f t="shared" si="17"/>
        <v>293.1388630025204</v>
      </c>
      <c r="G373" s="10">
        <f t="shared" si="15"/>
        <v>293.1386685114017</v>
      </c>
      <c r="H373">
        <v>293.13</v>
      </c>
    </row>
    <row r="374" spans="4:8" x14ac:dyDescent="0.25">
      <c r="D374">
        <v>349</v>
      </c>
      <c r="E374">
        <f t="shared" si="16"/>
        <v>3.49</v>
      </c>
      <c r="F374" s="10">
        <f t="shared" si="17"/>
        <v>293.1386685114017</v>
      </c>
      <c r="G374" s="10">
        <f t="shared" si="15"/>
        <v>293.13847828822668</v>
      </c>
      <c r="H374">
        <v>293.13</v>
      </c>
    </row>
    <row r="375" spans="4:8" x14ac:dyDescent="0.25">
      <c r="D375">
        <v>350</v>
      </c>
      <c r="E375">
        <f t="shared" si="16"/>
        <v>3.5</v>
      </c>
      <c r="F375" s="10">
        <f t="shared" si="17"/>
        <v>293.13847828822668</v>
      </c>
      <c r="G375" s="10">
        <f t="shared" si="15"/>
        <v>293.13829223933885</v>
      </c>
      <c r="H375">
        <v>293.13</v>
      </c>
    </row>
    <row r="376" spans="4:8" x14ac:dyDescent="0.25">
      <c r="D376">
        <v>351</v>
      </c>
      <c r="E376">
        <f t="shared" si="16"/>
        <v>3.5100000000000002</v>
      </c>
      <c r="F376" s="10">
        <f t="shared" si="17"/>
        <v>293.13829223933885</v>
      </c>
      <c r="G376" s="10">
        <f t="shared" si="15"/>
        <v>293.13811027313704</v>
      </c>
      <c r="H376">
        <v>293.13</v>
      </c>
    </row>
    <row r="377" spans="4:8" x14ac:dyDescent="0.25">
      <c r="D377">
        <v>352</v>
      </c>
      <c r="E377">
        <f t="shared" si="16"/>
        <v>3.52</v>
      </c>
      <c r="F377" s="10">
        <f t="shared" si="17"/>
        <v>293.13811027313704</v>
      </c>
      <c r="G377" s="10">
        <f t="shared" si="15"/>
        <v>293.13793230003012</v>
      </c>
      <c r="H377">
        <v>293.13</v>
      </c>
    </row>
    <row r="378" spans="4:8" x14ac:dyDescent="0.25">
      <c r="D378">
        <v>353</v>
      </c>
      <c r="E378">
        <f t="shared" si="16"/>
        <v>3.5300000000000002</v>
      </c>
      <c r="F378" s="10">
        <f t="shared" si="17"/>
        <v>293.13793230003012</v>
      </c>
      <c r="G378" s="10">
        <f t="shared" si="15"/>
        <v>293.13775823239303</v>
      </c>
      <c r="H378">
        <v>293.13</v>
      </c>
    </row>
    <row r="379" spans="4:8" x14ac:dyDescent="0.25">
      <c r="D379">
        <v>354</v>
      </c>
      <c r="E379">
        <f t="shared" si="16"/>
        <v>3.54</v>
      </c>
      <c r="F379" s="10">
        <f t="shared" si="17"/>
        <v>293.13775823239303</v>
      </c>
      <c r="G379" s="10">
        <f t="shared" si="15"/>
        <v>293.13758798452346</v>
      </c>
      <c r="H379">
        <v>293.13</v>
      </c>
    </row>
    <row r="380" spans="4:8" x14ac:dyDescent="0.25">
      <c r="D380">
        <v>355</v>
      </c>
      <c r="E380">
        <f t="shared" si="16"/>
        <v>3.5500000000000003</v>
      </c>
      <c r="F380" s="10">
        <f t="shared" si="17"/>
        <v>293.13758798452346</v>
      </c>
      <c r="G380" s="10">
        <f t="shared" si="15"/>
        <v>293.1374214725999</v>
      </c>
      <c r="H380">
        <v>293.13</v>
      </c>
    </row>
    <row r="381" spans="4:8" x14ac:dyDescent="0.25">
      <c r="D381">
        <v>356</v>
      </c>
      <c r="E381">
        <f t="shared" si="16"/>
        <v>3.56</v>
      </c>
      <c r="F381" s="10">
        <f t="shared" si="17"/>
        <v>293.1374214725999</v>
      </c>
      <c r="G381" s="10">
        <f t="shared" si="15"/>
        <v>293.13725861464007</v>
      </c>
      <c r="H381">
        <v>293.13</v>
      </c>
    </row>
    <row r="382" spans="4:8" x14ac:dyDescent="0.25">
      <c r="D382">
        <v>357</v>
      </c>
      <c r="E382">
        <f t="shared" si="16"/>
        <v>3.5700000000000003</v>
      </c>
      <c r="F382" s="10">
        <f t="shared" si="17"/>
        <v>293.13725861464007</v>
      </c>
      <c r="G382" s="10">
        <f t="shared" si="15"/>
        <v>293.1370993304609</v>
      </c>
      <c r="H382">
        <v>293.13</v>
      </c>
    </row>
    <row r="383" spans="4:8" x14ac:dyDescent="0.25">
      <c r="D383">
        <v>358</v>
      </c>
      <c r="E383">
        <f t="shared" si="16"/>
        <v>3.58</v>
      </c>
      <c r="F383" s="10">
        <f t="shared" si="17"/>
        <v>293.1370993304609</v>
      </c>
      <c r="G383" s="10">
        <f t="shared" si="15"/>
        <v>293.1369435416388</v>
      </c>
      <c r="H383">
        <v>293.13</v>
      </c>
    </row>
    <row r="384" spans="4:8" x14ac:dyDescent="0.25">
      <c r="D384">
        <v>359</v>
      </c>
      <c r="E384">
        <f t="shared" si="16"/>
        <v>3.59</v>
      </c>
      <c r="F384" s="10">
        <f t="shared" si="17"/>
        <v>293.1369435416388</v>
      </c>
      <c r="G384" s="10">
        <f t="shared" si="15"/>
        <v>293.13679117147103</v>
      </c>
      <c r="H384">
        <v>293.13</v>
      </c>
    </row>
    <row r="385" spans="4:8" x14ac:dyDescent="0.25">
      <c r="D385">
        <v>360</v>
      </c>
      <c r="E385">
        <f t="shared" si="16"/>
        <v>3.6</v>
      </c>
      <c r="F385" s="10">
        <f t="shared" si="17"/>
        <v>293.13679117147103</v>
      </c>
      <c r="G385" s="10">
        <f t="shared" si="15"/>
        <v>293.13664214493815</v>
      </c>
      <c r="H385">
        <v>293.13</v>
      </c>
    </row>
    <row r="386" spans="4:8" x14ac:dyDescent="0.25">
      <c r="D386">
        <v>361</v>
      </c>
      <c r="E386">
        <f t="shared" si="16"/>
        <v>3.61</v>
      </c>
      <c r="F386" s="10">
        <f t="shared" si="17"/>
        <v>293.13664214493815</v>
      </c>
      <c r="G386" s="10">
        <f t="shared" si="15"/>
        <v>293.1364963886669</v>
      </c>
      <c r="H386">
        <v>293.13</v>
      </c>
    </row>
    <row r="387" spans="4:8" x14ac:dyDescent="0.25">
      <c r="D387">
        <v>362</v>
      </c>
      <c r="E387">
        <f t="shared" si="16"/>
        <v>3.62</v>
      </c>
      <c r="F387" s="10">
        <f t="shared" si="17"/>
        <v>293.1364963886669</v>
      </c>
      <c r="G387" s="10">
        <f t="shared" si="15"/>
        <v>293.13635383089417</v>
      </c>
      <c r="H387">
        <v>293.13</v>
      </c>
    </row>
    <row r="388" spans="4:8" x14ac:dyDescent="0.25">
      <c r="D388">
        <v>363</v>
      </c>
      <c r="E388">
        <f t="shared" si="16"/>
        <v>3.63</v>
      </c>
      <c r="F388" s="10">
        <f t="shared" si="17"/>
        <v>293.13635383089417</v>
      </c>
      <c r="G388" s="10">
        <f t="shared" si="15"/>
        <v>293.13621440143157</v>
      </c>
      <c r="H388">
        <v>293.13</v>
      </c>
    </row>
    <row r="389" spans="4:8" x14ac:dyDescent="0.25">
      <c r="D389">
        <v>364</v>
      </c>
      <c r="E389">
        <f t="shared" si="16"/>
        <v>3.64</v>
      </c>
      <c r="F389" s="10">
        <f t="shared" si="17"/>
        <v>293.13621440143157</v>
      </c>
      <c r="G389" s="10">
        <f t="shared" si="15"/>
        <v>293.13607803163097</v>
      </c>
      <c r="H389">
        <v>293.13</v>
      </c>
    </row>
    <row r="390" spans="4:8" x14ac:dyDescent="0.25">
      <c r="D390">
        <v>365</v>
      </c>
      <c r="E390">
        <f t="shared" si="16"/>
        <v>3.65</v>
      </c>
      <c r="F390" s="10">
        <f t="shared" si="17"/>
        <v>293.13607803163097</v>
      </c>
      <c r="G390" s="10">
        <f t="shared" si="15"/>
        <v>293.13594465435068</v>
      </c>
      <c r="H390">
        <v>293.13</v>
      </c>
    </row>
    <row r="391" spans="4:8" x14ac:dyDescent="0.25">
      <c r="D391">
        <v>366</v>
      </c>
      <c r="E391">
        <f t="shared" si="16"/>
        <v>3.66</v>
      </c>
      <c r="F391" s="10">
        <f t="shared" si="17"/>
        <v>293.13594465435068</v>
      </c>
      <c r="G391" s="10">
        <f t="shared" si="15"/>
        <v>293.13581420392239</v>
      </c>
      <c r="H391">
        <v>293.13</v>
      </c>
    </row>
    <row r="392" spans="4:8" x14ac:dyDescent="0.25">
      <c r="D392">
        <v>367</v>
      </c>
      <c r="E392">
        <f t="shared" si="16"/>
        <v>3.67</v>
      </c>
      <c r="F392" s="10">
        <f t="shared" si="17"/>
        <v>293.13581420392239</v>
      </c>
      <c r="G392" s="10">
        <f t="shared" si="15"/>
        <v>293.13568661611879</v>
      </c>
      <c r="H392">
        <v>293.13</v>
      </c>
    </row>
    <row r="393" spans="4:8" x14ac:dyDescent="0.25">
      <c r="D393">
        <v>368</v>
      </c>
      <c r="E393">
        <f t="shared" si="16"/>
        <v>3.68</v>
      </c>
      <c r="F393" s="10">
        <f t="shared" si="17"/>
        <v>293.13568661611879</v>
      </c>
      <c r="G393" s="10">
        <f t="shared" si="15"/>
        <v>293.13556182812198</v>
      </c>
      <c r="H393">
        <v>293.13</v>
      </c>
    </row>
    <row r="394" spans="4:8" x14ac:dyDescent="0.25">
      <c r="D394">
        <v>369</v>
      </c>
      <c r="E394">
        <f t="shared" si="16"/>
        <v>3.69</v>
      </c>
      <c r="F394" s="10">
        <f t="shared" si="17"/>
        <v>293.13556182812198</v>
      </c>
      <c r="G394" s="10">
        <f t="shared" si="15"/>
        <v>293.13543977849253</v>
      </c>
      <c r="H394">
        <v>293.13</v>
      </c>
    </row>
    <row r="395" spans="4:8" x14ac:dyDescent="0.25">
      <c r="D395">
        <v>370</v>
      </c>
      <c r="E395">
        <f t="shared" si="16"/>
        <v>3.7</v>
      </c>
      <c r="F395" s="10">
        <f t="shared" si="17"/>
        <v>293.13543977849253</v>
      </c>
      <c r="G395" s="10">
        <f t="shared" si="15"/>
        <v>293.13532040713932</v>
      </c>
      <c r="H395">
        <v>293.13</v>
      </c>
    </row>
    <row r="396" spans="4:8" x14ac:dyDescent="0.25">
      <c r="D396">
        <v>371</v>
      </c>
      <c r="E396">
        <f t="shared" si="16"/>
        <v>3.71</v>
      </c>
      <c r="F396" s="10">
        <f t="shared" si="17"/>
        <v>293.13532040713932</v>
      </c>
      <c r="G396" s="10">
        <f t="shared" si="15"/>
        <v>293.13520365528984</v>
      </c>
      <c r="H396">
        <v>293.13</v>
      </c>
    </row>
    <row r="397" spans="4:8" x14ac:dyDescent="0.25">
      <c r="D397">
        <v>372</v>
      </c>
      <c r="E397">
        <f t="shared" si="16"/>
        <v>3.72</v>
      </c>
      <c r="F397" s="10">
        <f t="shared" si="17"/>
        <v>293.13520365528984</v>
      </c>
      <c r="G397" s="10">
        <f t="shared" si="15"/>
        <v>293.13508946546125</v>
      </c>
      <c r="H397">
        <v>293.13</v>
      </c>
    </row>
    <row r="398" spans="4:8" x14ac:dyDescent="0.25">
      <c r="D398">
        <v>373</v>
      </c>
      <c r="E398">
        <f t="shared" si="16"/>
        <v>3.73</v>
      </c>
      <c r="F398" s="10">
        <f t="shared" si="17"/>
        <v>293.13508946546125</v>
      </c>
      <c r="G398" s="10">
        <f t="shared" si="15"/>
        <v>293.13497778143221</v>
      </c>
      <c r="H398">
        <v>293.13</v>
      </c>
    </row>
    <row r="399" spans="4:8" x14ac:dyDescent="0.25">
      <c r="D399">
        <v>374</v>
      </c>
      <c r="E399">
        <f t="shared" si="16"/>
        <v>3.74</v>
      </c>
      <c r="F399" s="10">
        <f t="shared" si="17"/>
        <v>293.13497778143221</v>
      </c>
      <c r="G399" s="10">
        <f t="shared" si="15"/>
        <v>293.13486854821502</v>
      </c>
      <c r="H399">
        <v>293.13</v>
      </c>
    </row>
    <row r="400" spans="4:8" x14ac:dyDescent="0.25">
      <c r="D400">
        <v>375</v>
      </c>
      <c r="E400">
        <f t="shared" si="16"/>
        <v>3.75</v>
      </c>
      <c r="F400" s="10">
        <f t="shared" si="17"/>
        <v>293.13486854821502</v>
      </c>
      <c r="G400" s="10">
        <f t="shared" si="15"/>
        <v>293.13476171202871</v>
      </c>
      <c r="H400">
        <v>293.13</v>
      </c>
    </row>
    <row r="401" spans="4:8" x14ac:dyDescent="0.25">
      <c r="D401">
        <v>376</v>
      </c>
      <c r="E401">
        <f t="shared" si="16"/>
        <v>3.7600000000000002</v>
      </c>
      <c r="F401" s="10">
        <f t="shared" si="17"/>
        <v>293.13476171202871</v>
      </c>
      <c r="G401" s="10">
        <f t="shared" si="15"/>
        <v>293.1346572202724</v>
      </c>
      <c r="H401">
        <v>293.13</v>
      </c>
    </row>
    <row r="402" spans="4:8" x14ac:dyDescent="0.25">
      <c r="D402">
        <v>377</v>
      </c>
      <c r="E402">
        <f t="shared" si="16"/>
        <v>3.77</v>
      </c>
      <c r="F402" s="10">
        <f t="shared" si="17"/>
        <v>293.1346572202724</v>
      </c>
      <c r="G402" s="10">
        <f t="shared" si="15"/>
        <v>293.13455502149964</v>
      </c>
      <c r="H402">
        <v>293.13</v>
      </c>
    </row>
    <row r="403" spans="4:8" x14ac:dyDescent="0.25">
      <c r="D403">
        <v>378</v>
      </c>
      <c r="E403">
        <f t="shared" si="16"/>
        <v>3.7800000000000002</v>
      </c>
      <c r="F403" s="10">
        <f t="shared" si="17"/>
        <v>293.13455502149964</v>
      </c>
      <c r="G403" s="10">
        <f t="shared" si="15"/>
        <v>293.13445506539279</v>
      </c>
      <c r="H403">
        <v>293.13</v>
      </c>
    </row>
    <row r="404" spans="4:8" x14ac:dyDescent="0.25">
      <c r="D404">
        <v>379</v>
      </c>
      <c r="E404">
        <f t="shared" si="16"/>
        <v>3.79</v>
      </c>
      <c r="F404" s="10">
        <f t="shared" si="17"/>
        <v>293.13445506539279</v>
      </c>
      <c r="G404" s="10">
        <f t="shared" si="15"/>
        <v>293.13435730273841</v>
      </c>
      <c r="H404">
        <v>293.13</v>
      </c>
    </row>
    <row r="405" spans="4:8" x14ac:dyDescent="0.25">
      <c r="D405">
        <v>380</v>
      </c>
      <c r="E405">
        <f t="shared" si="16"/>
        <v>3.8000000000000003</v>
      </c>
      <c r="F405" s="10">
        <f t="shared" si="17"/>
        <v>293.13435730273841</v>
      </c>
      <c r="G405" s="10">
        <f t="shared" si="15"/>
        <v>293.13426168540309</v>
      </c>
      <c r="H405">
        <v>293.13</v>
      </c>
    </row>
    <row r="406" spans="4:8" x14ac:dyDescent="0.25">
      <c r="D406">
        <v>381</v>
      </c>
      <c r="E406">
        <f t="shared" si="16"/>
        <v>3.81</v>
      </c>
      <c r="F406" s="10">
        <f t="shared" si="17"/>
        <v>293.13426168540309</v>
      </c>
      <c r="G406" s="10">
        <f t="shared" si="15"/>
        <v>293.13416816630956</v>
      </c>
      <c r="H406">
        <v>293.13</v>
      </c>
    </row>
    <row r="407" spans="4:8" x14ac:dyDescent="0.25">
      <c r="D407">
        <v>382</v>
      </c>
      <c r="E407">
        <f t="shared" si="16"/>
        <v>3.8200000000000003</v>
      </c>
      <c r="F407" s="10">
        <f t="shared" si="17"/>
        <v>293.13416816630956</v>
      </c>
      <c r="G407" s="10">
        <f t="shared" si="15"/>
        <v>293.13407669941375</v>
      </c>
      <c r="H407">
        <v>293.13</v>
      </c>
    </row>
    <row r="408" spans="4:8" x14ac:dyDescent="0.25">
      <c r="D408">
        <v>383</v>
      </c>
      <c r="E408">
        <f t="shared" si="16"/>
        <v>3.83</v>
      </c>
      <c r="F408" s="10">
        <f t="shared" si="17"/>
        <v>293.13407669941375</v>
      </c>
      <c r="G408" s="10">
        <f t="shared" si="15"/>
        <v>293.13398723968186</v>
      </c>
      <c r="H408">
        <v>293.13</v>
      </c>
    </row>
    <row r="409" spans="4:8" x14ac:dyDescent="0.25">
      <c r="D409">
        <v>384</v>
      </c>
      <c r="E409">
        <f t="shared" si="16"/>
        <v>3.84</v>
      </c>
      <c r="F409" s="10">
        <f t="shared" si="17"/>
        <v>293.13398723968186</v>
      </c>
      <c r="G409" s="10">
        <f t="shared" ref="G409:G472" si="18">F409-((($B$24*$B$25*(F409-$G$5))/1000)/($G$13*$G$14*$G$11))</f>
        <v>293.13389974306835</v>
      </c>
      <c r="H409">
        <v>293.13</v>
      </c>
    </row>
    <row r="410" spans="4:8" x14ac:dyDescent="0.25">
      <c r="D410">
        <v>385</v>
      </c>
      <c r="E410">
        <f t="shared" ref="E410:E473" si="19">D410*$B$15</f>
        <v>3.85</v>
      </c>
      <c r="F410" s="10">
        <f t="shared" si="17"/>
        <v>293.13389974306835</v>
      </c>
      <c r="G410" s="10">
        <f t="shared" si="18"/>
        <v>293.13381416649423</v>
      </c>
      <c r="H410">
        <v>293.13</v>
      </c>
    </row>
    <row r="411" spans="4:8" x14ac:dyDescent="0.25">
      <c r="D411">
        <v>386</v>
      </c>
      <c r="E411">
        <f t="shared" si="19"/>
        <v>3.86</v>
      </c>
      <c r="F411" s="10">
        <f t="shared" si="17"/>
        <v>293.13381416649423</v>
      </c>
      <c r="G411" s="10">
        <f t="shared" si="18"/>
        <v>293.1337304678259</v>
      </c>
      <c r="H411">
        <v>293.13</v>
      </c>
    </row>
    <row r="412" spans="4:8" x14ac:dyDescent="0.25">
      <c r="D412">
        <v>387</v>
      </c>
      <c r="E412">
        <f t="shared" si="19"/>
        <v>3.87</v>
      </c>
      <c r="F412" s="10">
        <f t="shared" ref="F412:F475" si="20">G411</f>
        <v>293.1337304678259</v>
      </c>
      <c r="G412" s="10">
        <f t="shared" si="18"/>
        <v>293.13364860585432</v>
      </c>
      <c r="H412">
        <v>293.13</v>
      </c>
    </row>
    <row r="413" spans="4:8" x14ac:dyDescent="0.25">
      <c r="D413">
        <v>388</v>
      </c>
      <c r="E413">
        <f t="shared" si="19"/>
        <v>3.88</v>
      </c>
      <c r="F413" s="10">
        <f t="shared" si="20"/>
        <v>293.13364860585432</v>
      </c>
      <c r="G413" s="10">
        <f t="shared" si="18"/>
        <v>293.13356854027467</v>
      </c>
      <c r="H413">
        <v>293.13</v>
      </c>
    </row>
    <row r="414" spans="4:8" x14ac:dyDescent="0.25">
      <c r="D414">
        <v>389</v>
      </c>
      <c r="E414">
        <f t="shared" si="19"/>
        <v>3.89</v>
      </c>
      <c r="F414" s="10">
        <f t="shared" si="20"/>
        <v>293.13356854027467</v>
      </c>
      <c r="G414" s="10">
        <f t="shared" si="18"/>
        <v>293.13349023166666</v>
      </c>
      <c r="H414">
        <v>293.13</v>
      </c>
    </row>
    <row r="415" spans="4:8" x14ac:dyDescent="0.25">
      <c r="D415">
        <v>390</v>
      </c>
      <c r="E415">
        <f t="shared" si="19"/>
        <v>3.9</v>
      </c>
      <c r="F415" s="10">
        <f t="shared" si="20"/>
        <v>293.13349023166666</v>
      </c>
      <c r="G415" s="10">
        <f t="shared" si="18"/>
        <v>293.13341364147504</v>
      </c>
      <c r="H415">
        <v>293.13</v>
      </c>
    </row>
    <row r="416" spans="4:8" x14ac:dyDescent="0.25">
      <c r="D416">
        <v>391</v>
      </c>
      <c r="E416">
        <f t="shared" si="19"/>
        <v>3.91</v>
      </c>
      <c r="F416" s="10">
        <f t="shared" si="20"/>
        <v>293.13341364147504</v>
      </c>
      <c r="G416" s="10">
        <f t="shared" si="18"/>
        <v>293.13333873199065</v>
      </c>
      <c r="H416">
        <v>293.13</v>
      </c>
    </row>
    <row r="417" spans="4:8" x14ac:dyDescent="0.25">
      <c r="D417">
        <v>392</v>
      </c>
      <c r="E417">
        <f t="shared" si="19"/>
        <v>3.92</v>
      </c>
      <c r="F417" s="10">
        <f t="shared" si="20"/>
        <v>293.13333873199065</v>
      </c>
      <c r="G417" s="10">
        <f t="shared" si="18"/>
        <v>293.13326546633169</v>
      </c>
      <c r="H417">
        <v>293.13</v>
      </c>
    </row>
    <row r="418" spans="4:8" x14ac:dyDescent="0.25">
      <c r="D418">
        <v>393</v>
      </c>
      <c r="E418">
        <f t="shared" si="19"/>
        <v>3.93</v>
      </c>
      <c r="F418" s="10">
        <f t="shared" si="20"/>
        <v>293.13326546633169</v>
      </c>
      <c r="G418" s="10">
        <f t="shared" si="18"/>
        <v>293.13319380842586</v>
      </c>
      <c r="H418">
        <v>293.13</v>
      </c>
    </row>
    <row r="419" spans="4:8" x14ac:dyDescent="0.25">
      <c r="D419">
        <v>394</v>
      </c>
      <c r="E419">
        <f t="shared" si="19"/>
        <v>3.94</v>
      </c>
      <c r="F419" s="10">
        <f t="shared" si="20"/>
        <v>293.13319380842586</v>
      </c>
      <c r="G419" s="10">
        <f t="shared" si="18"/>
        <v>293.13312372299237</v>
      </c>
      <c r="H419">
        <v>293.13</v>
      </c>
    </row>
    <row r="420" spans="4:8" x14ac:dyDescent="0.25">
      <c r="D420">
        <v>395</v>
      </c>
      <c r="E420">
        <f t="shared" si="19"/>
        <v>3.95</v>
      </c>
      <c r="F420" s="10">
        <f t="shared" si="20"/>
        <v>293.13312372299237</v>
      </c>
      <c r="G420" s="10">
        <f t="shared" si="18"/>
        <v>293.13305517552465</v>
      </c>
      <c r="H420">
        <v>293.13</v>
      </c>
    </row>
    <row r="421" spans="4:8" x14ac:dyDescent="0.25">
      <c r="D421">
        <v>396</v>
      </c>
      <c r="E421">
        <f t="shared" si="19"/>
        <v>3.96</v>
      </c>
      <c r="F421" s="10">
        <f t="shared" si="20"/>
        <v>293.13305517552465</v>
      </c>
      <c r="G421" s="10">
        <f t="shared" si="18"/>
        <v>293.13298813227334</v>
      </c>
      <c r="H421">
        <v>293.13</v>
      </c>
    </row>
    <row r="422" spans="4:8" x14ac:dyDescent="0.25">
      <c r="D422">
        <v>397</v>
      </c>
      <c r="E422">
        <f t="shared" si="19"/>
        <v>3.97</v>
      </c>
      <c r="F422" s="10">
        <f t="shared" si="20"/>
        <v>293.13298813227334</v>
      </c>
      <c r="G422" s="10">
        <f t="shared" si="18"/>
        <v>293.13292256022964</v>
      </c>
      <c r="H422">
        <v>293.13</v>
      </c>
    </row>
    <row r="423" spans="4:8" x14ac:dyDescent="0.25">
      <c r="D423">
        <v>398</v>
      </c>
      <c r="E423">
        <f t="shared" si="19"/>
        <v>3.98</v>
      </c>
      <c r="F423" s="10">
        <f t="shared" si="20"/>
        <v>293.13292256022964</v>
      </c>
      <c r="G423" s="10">
        <f t="shared" si="18"/>
        <v>293.13285842710917</v>
      </c>
      <c r="H423">
        <v>293.13</v>
      </c>
    </row>
    <row r="424" spans="4:8" x14ac:dyDescent="0.25">
      <c r="D424">
        <v>399</v>
      </c>
      <c r="E424">
        <f t="shared" si="19"/>
        <v>3.99</v>
      </c>
      <c r="F424" s="10">
        <f t="shared" si="20"/>
        <v>293.13285842710917</v>
      </c>
      <c r="G424" s="10">
        <f t="shared" si="18"/>
        <v>293.13279570133597</v>
      </c>
      <c r="H424">
        <v>293.13</v>
      </c>
    </row>
    <row r="425" spans="4:8" x14ac:dyDescent="0.25">
      <c r="D425">
        <v>400</v>
      </c>
      <c r="E425">
        <f t="shared" si="19"/>
        <v>4</v>
      </c>
      <c r="F425" s="10">
        <f t="shared" si="20"/>
        <v>293.13279570133597</v>
      </c>
      <c r="G425" s="10">
        <f t="shared" si="18"/>
        <v>293.13273435202694</v>
      </c>
      <c r="H425">
        <v>293.13</v>
      </c>
    </row>
    <row r="426" spans="4:8" x14ac:dyDescent="0.25">
      <c r="D426">
        <v>401</v>
      </c>
      <c r="E426">
        <f t="shared" si="19"/>
        <v>4.01</v>
      </c>
      <c r="F426" s="10">
        <f t="shared" si="20"/>
        <v>293.13273435202694</v>
      </c>
      <c r="G426" s="10">
        <f t="shared" si="18"/>
        <v>293.13267434897682</v>
      </c>
      <c r="H426">
        <v>293.13</v>
      </c>
    </row>
    <row r="427" spans="4:8" x14ac:dyDescent="0.25">
      <c r="D427">
        <v>402</v>
      </c>
      <c r="E427">
        <f t="shared" si="19"/>
        <v>4.0200000000000005</v>
      </c>
      <c r="F427" s="10">
        <f t="shared" si="20"/>
        <v>293.13267434897682</v>
      </c>
      <c r="G427" s="10">
        <f t="shared" si="18"/>
        <v>293.13261566264305</v>
      </c>
      <c r="H427">
        <v>293.13</v>
      </c>
    </row>
    <row r="428" spans="4:8" x14ac:dyDescent="0.25">
      <c r="D428">
        <v>403</v>
      </c>
      <c r="E428">
        <f t="shared" si="19"/>
        <v>4.03</v>
      </c>
      <c r="F428" s="10">
        <f t="shared" si="20"/>
        <v>293.13261566264305</v>
      </c>
      <c r="G428" s="10">
        <f t="shared" si="18"/>
        <v>293.13255826413138</v>
      </c>
      <c r="H428">
        <v>293.13</v>
      </c>
    </row>
    <row r="429" spans="4:8" x14ac:dyDescent="0.25">
      <c r="D429">
        <v>404</v>
      </c>
      <c r="E429">
        <f t="shared" si="19"/>
        <v>4.04</v>
      </c>
      <c r="F429" s="10">
        <f t="shared" si="20"/>
        <v>293.13255826413138</v>
      </c>
      <c r="G429" s="10">
        <f t="shared" si="18"/>
        <v>293.13250212518165</v>
      </c>
      <c r="H429">
        <v>293.13</v>
      </c>
    </row>
    <row r="430" spans="4:8" x14ac:dyDescent="0.25">
      <c r="D430">
        <v>405</v>
      </c>
      <c r="E430">
        <f t="shared" si="19"/>
        <v>4.05</v>
      </c>
      <c r="F430" s="10">
        <f t="shared" si="20"/>
        <v>293.13250212518165</v>
      </c>
      <c r="G430" s="10">
        <f t="shared" si="18"/>
        <v>293.13244721815386</v>
      </c>
      <c r="H430">
        <v>293.13</v>
      </c>
    </row>
    <row r="431" spans="4:8" x14ac:dyDescent="0.25">
      <c r="D431">
        <v>406</v>
      </c>
      <c r="E431">
        <f t="shared" si="19"/>
        <v>4.0600000000000005</v>
      </c>
      <c r="F431" s="10">
        <f t="shared" si="20"/>
        <v>293.13244721815386</v>
      </c>
      <c r="G431" s="10">
        <f t="shared" si="18"/>
        <v>293.13239351601453</v>
      </c>
      <c r="H431">
        <v>293.13</v>
      </c>
    </row>
    <row r="432" spans="4:8" x14ac:dyDescent="0.25">
      <c r="D432">
        <v>407</v>
      </c>
      <c r="E432">
        <f t="shared" si="19"/>
        <v>4.07</v>
      </c>
      <c r="F432" s="10">
        <f t="shared" si="20"/>
        <v>293.13239351601453</v>
      </c>
      <c r="G432" s="10">
        <f t="shared" si="18"/>
        <v>293.13234099232335</v>
      </c>
      <c r="H432">
        <v>293.13</v>
      </c>
    </row>
    <row r="433" spans="4:8" x14ac:dyDescent="0.25">
      <c r="D433">
        <v>408</v>
      </c>
      <c r="E433">
        <f t="shared" si="19"/>
        <v>4.08</v>
      </c>
      <c r="F433" s="10">
        <f t="shared" si="20"/>
        <v>293.13234099232335</v>
      </c>
      <c r="G433" s="10">
        <f t="shared" si="18"/>
        <v>293.13228962122031</v>
      </c>
      <c r="H433">
        <v>293.13</v>
      </c>
    </row>
    <row r="434" spans="4:8" x14ac:dyDescent="0.25">
      <c r="D434">
        <v>409</v>
      </c>
      <c r="E434">
        <f t="shared" si="19"/>
        <v>4.09</v>
      </c>
      <c r="F434" s="10">
        <f t="shared" si="20"/>
        <v>293.13228962122031</v>
      </c>
      <c r="G434" s="10">
        <f t="shared" si="18"/>
        <v>293.13223937741282</v>
      </c>
      <c r="H434">
        <v>293.13</v>
      </c>
    </row>
    <row r="435" spans="4:8" x14ac:dyDescent="0.25">
      <c r="D435">
        <v>410</v>
      </c>
      <c r="E435">
        <f t="shared" si="19"/>
        <v>4.0999999999999996</v>
      </c>
      <c r="F435" s="10">
        <f t="shared" si="20"/>
        <v>293.13223937741282</v>
      </c>
      <c r="G435" s="10">
        <f t="shared" si="18"/>
        <v>293.1321902361633</v>
      </c>
      <c r="H435">
        <v>293.13</v>
      </c>
    </row>
    <row r="436" spans="4:8" x14ac:dyDescent="0.25">
      <c r="D436">
        <v>411</v>
      </c>
      <c r="E436">
        <f t="shared" si="19"/>
        <v>4.1100000000000003</v>
      </c>
      <c r="F436" s="10">
        <f t="shared" si="20"/>
        <v>293.1321902361633</v>
      </c>
      <c r="G436" s="10">
        <f t="shared" si="18"/>
        <v>293.13214217327709</v>
      </c>
      <c r="H436">
        <v>293.13</v>
      </c>
    </row>
    <row r="437" spans="4:8" x14ac:dyDescent="0.25">
      <c r="D437">
        <v>412</v>
      </c>
      <c r="E437">
        <f t="shared" si="19"/>
        <v>4.12</v>
      </c>
      <c r="F437" s="10">
        <f t="shared" si="20"/>
        <v>293.13214217327709</v>
      </c>
      <c r="G437" s="10">
        <f t="shared" si="18"/>
        <v>293.13209516509039</v>
      </c>
      <c r="H437">
        <v>293.13</v>
      </c>
    </row>
    <row r="438" spans="4:8" x14ac:dyDescent="0.25">
      <c r="D438">
        <v>413</v>
      </c>
      <c r="E438">
        <f t="shared" si="19"/>
        <v>4.13</v>
      </c>
      <c r="F438" s="10">
        <f t="shared" si="20"/>
        <v>293.13209516509039</v>
      </c>
      <c r="G438" s="10">
        <f t="shared" si="18"/>
        <v>293.13204918845872</v>
      </c>
      <c r="H438">
        <v>293.13</v>
      </c>
    </row>
    <row r="439" spans="4:8" x14ac:dyDescent="0.25">
      <c r="D439">
        <v>414</v>
      </c>
      <c r="E439">
        <f t="shared" si="19"/>
        <v>4.1399999999999997</v>
      </c>
      <c r="F439" s="10">
        <f t="shared" si="20"/>
        <v>293.13204918845872</v>
      </c>
      <c r="G439" s="10">
        <f t="shared" si="18"/>
        <v>293.1320042207455</v>
      </c>
      <c r="H439">
        <v>293.13</v>
      </c>
    </row>
    <row r="440" spans="4:8" x14ac:dyDescent="0.25">
      <c r="D440">
        <v>415</v>
      </c>
      <c r="E440">
        <f t="shared" si="19"/>
        <v>4.1500000000000004</v>
      </c>
      <c r="F440" s="10">
        <f t="shared" si="20"/>
        <v>293.1320042207455</v>
      </c>
      <c r="G440" s="10">
        <f t="shared" si="18"/>
        <v>293.13196023981084</v>
      </c>
      <c r="H440">
        <v>293.13</v>
      </c>
    </row>
    <row r="441" spans="4:8" x14ac:dyDescent="0.25">
      <c r="D441">
        <v>416</v>
      </c>
      <c r="E441">
        <f t="shared" si="19"/>
        <v>4.16</v>
      </c>
      <c r="F441" s="10">
        <f t="shared" si="20"/>
        <v>293.13196023981084</v>
      </c>
      <c r="G441" s="10">
        <f t="shared" si="18"/>
        <v>293.13191722400069</v>
      </c>
      <c r="H441">
        <v>293.13</v>
      </c>
    </row>
    <row r="442" spans="4:8" x14ac:dyDescent="0.25">
      <c r="D442">
        <v>417</v>
      </c>
      <c r="E442">
        <f t="shared" si="19"/>
        <v>4.17</v>
      </c>
      <c r="F442" s="10">
        <f t="shared" si="20"/>
        <v>293.13191722400069</v>
      </c>
      <c r="G442" s="10">
        <f t="shared" si="18"/>
        <v>293.13187515213622</v>
      </c>
      <c r="H442">
        <v>293.13</v>
      </c>
    </row>
    <row r="443" spans="4:8" x14ac:dyDescent="0.25">
      <c r="D443">
        <v>418</v>
      </c>
      <c r="E443">
        <f t="shared" si="19"/>
        <v>4.18</v>
      </c>
      <c r="F443" s="10">
        <f t="shared" si="20"/>
        <v>293.13187515213622</v>
      </c>
      <c r="G443" s="10">
        <f t="shared" si="18"/>
        <v>293.13183400350334</v>
      </c>
      <c r="H443">
        <v>293.13</v>
      </c>
    </row>
    <row r="444" spans="4:8" x14ac:dyDescent="0.25">
      <c r="D444">
        <v>419</v>
      </c>
      <c r="E444">
        <f t="shared" si="19"/>
        <v>4.1900000000000004</v>
      </c>
      <c r="F444" s="10">
        <f t="shared" si="20"/>
        <v>293.13183400350334</v>
      </c>
      <c r="G444" s="10">
        <f t="shared" si="18"/>
        <v>293.13179375784256</v>
      </c>
      <c r="H444">
        <v>293.13</v>
      </c>
    </row>
    <row r="445" spans="4:8" x14ac:dyDescent="0.25">
      <c r="D445">
        <v>420</v>
      </c>
      <c r="E445">
        <f t="shared" si="19"/>
        <v>4.2</v>
      </c>
      <c r="F445" s="10">
        <f t="shared" si="20"/>
        <v>293.13179375784256</v>
      </c>
      <c r="G445" s="10">
        <f t="shared" si="18"/>
        <v>293.13175439533887</v>
      </c>
      <c r="H445">
        <v>293.13</v>
      </c>
    </row>
    <row r="446" spans="4:8" x14ac:dyDescent="0.25">
      <c r="D446">
        <v>421</v>
      </c>
      <c r="E446">
        <f t="shared" si="19"/>
        <v>4.21</v>
      </c>
      <c r="F446" s="10">
        <f t="shared" si="20"/>
        <v>293.13175439533887</v>
      </c>
      <c r="G446" s="10">
        <f t="shared" si="18"/>
        <v>293.13171589661215</v>
      </c>
      <c r="H446">
        <v>293.13</v>
      </c>
    </row>
    <row r="447" spans="4:8" x14ac:dyDescent="0.25">
      <c r="D447">
        <v>422</v>
      </c>
      <c r="E447">
        <f t="shared" si="19"/>
        <v>4.22</v>
      </c>
      <c r="F447" s="10">
        <f t="shared" si="20"/>
        <v>293.13171589661215</v>
      </c>
      <c r="G447" s="10">
        <f t="shared" si="18"/>
        <v>293.13167824270749</v>
      </c>
      <c r="H447">
        <v>293.13</v>
      </c>
    </row>
    <row r="448" spans="4:8" x14ac:dyDescent="0.25">
      <c r="D448">
        <v>423</v>
      </c>
      <c r="E448">
        <f t="shared" si="19"/>
        <v>4.2300000000000004</v>
      </c>
      <c r="F448" s="10">
        <f t="shared" si="20"/>
        <v>293.13167824270749</v>
      </c>
      <c r="G448" s="10">
        <f t="shared" si="18"/>
        <v>293.13164141508605</v>
      </c>
      <c r="H448">
        <v>293.13</v>
      </c>
    </row>
    <row r="449" spans="4:8" x14ac:dyDescent="0.25">
      <c r="D449">
        <v>424</v>
      </c>
      <c r="E449">
        <f t="shared" si="19"/>
        <v>4.24</v>
      </c>
      <c r="F449" s="10">
        <f t="shared" si="20"/>
        <v>293.13164141508605</v>
      </c>
      <c r="G449" s="10">
        <f t="shared" si="18"/>
        <v>293.13160539561574</v>
      </c>
      <c r="H449">
        <v>293.13</v>
      </c>
    </row>
    <row r="450" spans="4:8" x14ac:dyDescent="0.25">
      <c r="D450">
        <v>425</v>
      </c>
      <c r="E450">
        <f t="shared" si="19"/>
        <v>4.25</v>
      </c>
      <c r="F450" s="10">
        <f t="shared" si="20"/>
        <v>293.13160539561574</v>
      </c>
      <c r="G450" s="10">
        <f t="shared" si="18"/>
        <v>293.13157016656231</v>
      </c>
      <c r="H450">
        <v>293.13</v>
      </c>
    </row>
    <row r="451" spans="4:8" x14ac:dyDescent="0.25">
      <c r="D451">
        <v>426</v>
      </c>
      <c r="E451">
        <f t="shared" si="19"/>
        <v>4.26</v>
      </c>
      <c r="F451" s="10">
        <f t="shared" si="20"/>
        <v>293.13157016656231</v>
      </c>
      <c r="G451" s="10">
        <f t="shared" si="18"/>
        <v>293.13153571058075</v>
      </c>
      <c r="H451">
        <v>293.13</v>
      </c>
    </row>
    <row r="452" spans="4:8" x14ac:dyDescent="0.25">
      <c r="D452">
        <v>427</v>
      </c>
      <c r="E452">
        <f t="shared" si="19"/>
        <v>4.2700000000000005</v>
      </c>
      <c r="F452" s="10">
        <f t="shared" si="20"/>
        <v>293.13153571058075</v>
      </c>
      <c r="G452" s="10">
        <f t="shared" si="18"/>
        <v>293.1315020107067</v>
      </c>
      <c r="H452">
        <v>293.13</v>
      </c>
    </row>
    <row r="453" spans="4:8" x14ac:dyDescent="0.25">
      <c r="D453">
        <v>428</v>
      </c>
      <c r="E453">
        <f t="shared" si="19"/>
        <v>4.28</v>
      </c>
      <c r="F453" s="10">
        <f t="shared" si="20"/>
        <v>293.1315020107067</v>
      </c>
      <c r="G453" s="10">
        <f t="shared" si="18"/>
        <v>293.13146905034796</v>
      </c>
      <c r="H453">
        <v>293.13</v>
      </c>
    </row>
    <row r="454" spans="4:8" x14ac:dyDescent="0.25">
      <c r="D454">
        <v>429</v>
      </c>
      <c r="E454">
        <f t="shared" si="19"/>
        <v>4.29</v>
      </c>
      <c r="F454" s="10">
        <f t="shared" si="20"/>
        <v>293.13146905034796</v>
      </c>
      <c r="G454" s="10">
        <f t="shared" si="18"/>
        <v>293.13143681327648</v>
      </c>
      <c r="H454">
        <v>293.13</v>
      </c>
    </row>
    <row r="455" spans="4:8" x14ac:dyDescent="0.25">
      <c r="D455">
        <v>430</v>
      </c>
      <c r="E455">
        <f t="shared" si="19"/>
        <v>4.3</v>
      </c>
      <c r="F455" s="10">
        <f t="shared" si="20"/>
        <v>293.13143681327648</v>
      </c>
      <c r="G455" s="10">
        <f t="shared" si="18"/>
        <v>293.13140528362038</v>
      </c>
      <c r="H455">
        <v>293.13</v>
      </c>
    </row>
    <row r="456" spans="4:8" x14ac:dyDescent="0.25">
      <c r="D456">
        <v>431</v>
      </c>
      <c r="E456">
        <f t="shared" si="19"/>
        <v>4.3100000000000005</v>
      </c>
      <c r="F456" s="10">
        <f t="shared" si="20"/>
        <v>293.13140528362038</v>
      </c>
      <c r="G456" s="10">
        <f t="shared" si="18"/>
        <v>293.13137444585601</v>
      </c>
      <c r="H456">
        <v>293.13</v>
      </c>
    </row>
    <row r="457" spans="4:8" x14ac:dyDescent="0.25">
      <c r="D457">
        <v>432</v>
      </c>
      <c r="E457">
        <f t="shared" si="19"/>
        <v>4.32</v>
      </c>
      <c r="F457" s="10">
        <f t="shared" si="20"/>
        <v>293.13137444585601</v>
      </c>
      <c r="G457" s="10">
        <f t="shared" si="18"/>
        <v>293.13134428480038</v>
      </c>
      <c r="H457">
        <v>293.13</v>
      </c>
    </row>
    <row r="458" spans="4:8" x14ac:dyDescent="0.25">
      <c r="D458">
        <v>433</v>
      </c>
      <c r="E458">
        <f t="shared" si="19"/>
        <v>4.33</v>
      </c>
      <c r="F458" s="10">
        <f t="shared" si="20"/>
        <v>293.13134428480038</v>
      </c>
      <c r="G458" s="10">
        <f t="shared" si="18"/>
        <v>293.13131478560371</v>
      </c>
      <c r="H458">
        <v>293.13</v>
      </c>
    </row>
    <row r="459" spans="4:8" x14ac:dyDescent="0.25">
      <c r="D459">
        <v>434</v>
      </c>
      <c r="E459">
        <f t="shared" si="19"/>
        <v>4.34</v>
      </c>
      <c r="F459" s="10">
        <f t="shared" si="20"/>
        <v>293.13131478560371</v>
      </c>
      <c r="G459" s="10">
        <f t="shared" si="18"/>
        <v>293.13128593374199</v>
      </c>
      <c r="H459">
        <v>293.13</v>
      </c>
    </row>
    <row r="460" spans="4:8" x14ac:dyDescent="0.25">
      <c r="D460">
        <v>435</v>
      </c>
      <c r="E460">
        <f t="shared" si="19"/>
        <v>4.3500000000000005</v>
      </c>
      <c r="F460" s="10">
        <f t="shared" si="20"/>
        <v>293.13128593374199</v>
      </c>
      <c r="G460" s="10">
        <f t="shared" si="18"/>
        <v>293.13125771501007</v>
      </c>
      <c r="H460">
        <v>293.13</v>
      </c>
    </row>
    <row r="461" spans="4:8" x14ac:dyDescent="0.25">
      <c r="D461">
        <v>436</v>
      </c>
      <c r="E461">
        <f t="shared" si="19"/>
        <v>4.3600000000000003</v>
      </c>
      <c r="F461" s="10">
        <f t="shared" si="20"/>
        <v>293.13125771501007</v>
      </c>
      <c r="G461" s="10">
        <f t="shared" si="18"/>
        <v>293.13123011551443</v>
      </c>
      <c r="H461">
        <v>293.13</v>
      </c>
    </row>
    <row r="462" spans="4:8" x14ac:dyDescent="0.25">
      <c r="D462">
        <v>437</v>
      </c>
      <c r="E462">
        <f t="shared" si="19"/>
        <v>4.37</v>
      </c>
      <c r="F462" s="10">
        <f t="shared" si="20"/>
        <v>293.13123011551443</v>
      </c>
      <c r="G462" s="10">
        <f t="shared" si="18"/>
        <v>293.13120312166649</v>
      </c>
      <c r="H462">
        <v>293.13</v>
      </c>
    </row>
    <row r="463" spans="4:8" x14ac:dyDescent="0.25">
      <c r="D463">
        <v>438</v>
      </c>
      <c r="E463">
        <f t="shared" si="19"/>
        <v>4.38</v>
      </c>
      <c r="F463" s="10">
        <f t="shared" si="20"/>
        <v>293.13120312166649</v>
      </c>
      <c r="G463" s="10">
        <f t="shared" si="18"/>
        <v>293.13117672017574</v>
      </c>
      <c r="H463">
        <v>293.13</v>
      </c>
    </row>
    <row r="464" spans="4:8" x14ac:dyDescent="0.25">
      <c r="D464">
        <v>439</v>
      </c>
      <c r="E464">
        <f t="shared" si="19"/>
        <v>4.3899999999999997</v>
      </c>
      <c r="F464" s="10">
        <f t="shared" si="20"/>
        <v>293.13117672017574</v>
      </c>
      <c r="G464" s="10">
        <f t="shared" si="18"/>
        <v>293.13115089804347</v>
      </c>
      <c r="H464">
        <v>293.13</v>
      </c>
    </row>
    <row r="465" spans="4:8" x14ac:dyDescent="0.25">
      <c r="D465">
        <v>440</v>
      </c>
      <c r="E465">
        <f t="shared" si="19"/>
        <v>4.4000000000000004</v>
      </c>
      <c r="F465" s="10">
        <f t="shared" si="20"/>
        <v>293.13115089804347</v>
      </c>
      <c r="G465" s="10">
        <f t="shared" si="18"/>
        <v>293.13112564255613</v>
      </c>
      <c r="H465">
        <v>293.13</v>
      </c>
    </row>
    <row r="466" spans="4:8" x14ac:dyDescent="0.25">
      <c r="D466">
        <v>441</v>
      </c>
      <c r="E466">
        <f t="shared" si="19"/>
        <v>4.41</v>
      </c>
      <c r="F466" s="10">
        <f t="shared" si="20"/>
        <v>293.13112564255613</v>
      </c>
      <c r="G466" s="10">
        <f t="shared" si="18"/>
        <v>293.13110094127916</v>
      </c>
      <c r="H466">
        <v>293.13</v>
      </c>
    </row>
    <row r="467" spans="4:8" x14ac:dyDescent="0.25">
      <c r="D467">
        <v>442</v>
      </c>
      <c r="E467">
        <f t="shared" si="19"/>
        <v>4.42</v>
      </c>
      <c r="F467" s="10">
        <f t="shared" si="20"/>
        <v>293.13110094127916</v>
      </c>
      <c r="G467" s="10">
        <f t="shared" si="18"/>
        <v>293.13107678205091</v>
      </c>
      <c r="H467">
        <v>293.13</v>
      </c>
    </row>
    <row r="468" spans="4:8" x14ac:dyDescent="0.25">
      <c r="D468">
        <v>443</v>
      </c>
      <c r="E468">
        <f t="shared" si="19"/>
        <v>4.43</v>
      </c>
      <c r="F468" s="10">
        <f t="shared" si="20"/>
        <v>293.13107678205091</v>
      </c>
      <c r="G468" s="10">
        <f t="shared" si="18"/>
        <v>293.13105315297656</v>
      </c>
      <c r="H468">
        <v>293.13</v>
      </c>
    </row>
    <row r="469" spans="4:8" x14ac:dyDescent="0.25">
      <c r="D469">
        <v>444</v>
      </c>
      <c r="E469">
        <f t="shared" si="19"/>
        <v>4.4400000000000004</v>
      </c>
      <c r="F469" s="10">
        <f t="shared" si="20"/>
        <v>293.13105315297656</v>
      </c>
      <c r="G469" s="10">
        <f t="shared" si="18"/>
        <v>293.13103004242231</v>
      </c>
      <c r="H469">
        <v>293.13</v>
      </c>
    </row>
    <row r="470" spans="4:8" x14ac:dyDescent="0.25">
      <c r="D470">
        <v>445</v>
      </c>
      <c r="E470">
        <f t="shared" si="19"/>
        <v>4.45</v>
      </c>
      <c r="F470" s="10">
        <f t="shared" si="20"/>
        <v>293.13103004242231</v>
      </c>
      <c r="G470" s="10">
        <f t="shared" si="18"/>
        <v>293.13100743900969</v>
      </c>
      <c r="H470">
        <v>293.13</v>
      </c>
    </row>
    <row r="471" spans="4:8" x14ac:dyDescent="0.25">
      <c r="D471">
        <v>446</v>
      </c>
      <c r="E471">
        <f t="shared" si="19"/>
        <v>4.46</v>
      </c>
      <c r="F471" s="10">
        <f t="shared" si="20"/>
        <v>293.13100743900969</v>
      </c>
      <c r="G471" s="10">
        <f t="shared" si="18"/>
        <v>293.13098533160991</v>
      </c>
      <c r="H471">
        <v>293.13</v>
      </c>
    </row>
    <row r="472" spans="4:8" x14ac:dyDescent="0.25">
      <c r="D472">
        <v>447</v>
      </c>
      <c r="E472">
        <f t="shared" si="19"/>
        <v>4.47</v>
      </c>
      <c r="F472" s="10">
        <f t="shared" si="20"/>
        <v>293.13098533160991</v>
      </c>
      <c r="G472" s="10">
        <f t="shared" si="18"/>
        <v>293.1309637093384</v>
      </c>
      <c r="H472">
        <v>293.13</v>
      </c>
    </row>
    <row r="473" spans="4:8" x14ac:dyDescent="0.25">
      <c r="D473">
        <v>448</v>
      </c>
      <c r="E473">
        <f t="shared" si="19"/>
        <v>4.4800000000000004</v>
      </c>
      <c r="F473" s="10">
        <f t="shared" si="20"/>
        <v>293.1309637093384</v>
      </c>
      <c r="G473" s="10">
        <f t="shared" ref="G473:G536" si="21">F473-((($B$24*$B$25*(F473-$G$5))/1000)/($G$13*$G$14*$G$11))</f>
        <v>293.13094256154938</v>
      </c>
      <c r="H473">
        <v>293.13</v>
      </c>
    </row>
    <row r="474" spans="4:8" x14ac:dyDescent="0.25">
      <c r="D474">
        <v>449</v>
      </c>
      <c r="E474">
        <f t="shared" ref="E474:E537" si="22">D474*$B$15</f>
        <v>4.49</v>
      </c>
      <c r="F474" s="10">
        <f t="shared" si="20"/>
        <v>293.13094256154938</v>
      </c>
      <c r="G474" s="10">
        <f t="shared" si="21"/>
        <v>293.13092187783076</v>
      </c>
      <c r="H474">
        <v>293.13</v>
      </c>
    </row>
    <row r="475" spans="4:8" x14ac:dyDescent="0.25">
      <c r="D475">
        <v>450</v>
      </c>
      <c r="E475">
        <f t="shared" si="22"/>
        <v>4.5</v>
      </c>
      <c r="F475" s="10">
        <f t="shared" si="20"/>
        <v>293.13092187783076</v>
      </c>
      <c r="G475" s="10">
        <f t="shared" si="21"/>
        <v>293.13090164799894</v>
      </c>
      <c r="H475">
        <v>293.13</v>
      </c>
    </row>
    <row r="476" spans="4:8" x14ac:dyDescent="0.25">
      <c r="D476">
        <v>451</v>
      </c>
      <c r="E476">
        <f t="shared" si="22"/>
        <v>4.51</v>
      </c>
      <c r="F476" s="10">
        <f t="shared" ref="F476:F539" si="23">G475</f>
        <v>293.13090164799894</v>
      </c>
      <c r="G476" s="10">
        <f t="shared" si="21"/>
        <v>293.1308818620937</v>
      </c>
      <c r="H476">
        <v>293.13</v>
      </c>
    </row>
    <row r="477" spans="4:8" x14ac:dyDescent="0.25">
      <c r="D477">
        <v>452</v>
      </c>
      <c r="E477">
        <f t="shared" si="22"/>
        <v>4.5200000000000005</v>
      </c>
      <c r="F477" s="10">
        <f t="shared" si="23"/>
        <v>293.1308818620937</v>
      </c>
      <c r="G477" s="10">
        <f t="shared" si="21"/>
        <v>293.1308625103735</v>
      </c>
      <c r="H477">
        <v>293.13</v>
      </c>
    </row>
    <row r="478" spans="4:8" x14ac:dyDescent="0.25">
      <c r="D478">
        <v>453</v>
      </c>
      <c r="E478">
        <f t="shared" si="22"/>
        <v>4.53</v>
      </c>
      <c r="F478" s="10">
        <f t="shared" si="23"/>
        <v>293.1308625103735</v>
      </c>
      <c r="G478" s="10">
        <f t="shared" si="21"/>
        <v>293.13084358331048</v>
      </c>
      <c r="H478">
        <v>293.13</v>
      </c>
    </row>
    <row r="479" spans="4:8" x14ac:dyDescent="0.25">
      <c r="D479">
        <v>454</v>
      </c>
      <c r="E479">
        <f t="shared" si="22"/>
        <v>4.54</v>
      </c>
      <c r="F479" s="10">
        <f t="shared" si="23"/>
        <v>293.13084358331048</v>
      </c>
      <c r="G479" s="10">
        <f t="shared" si="21"/>
        <v>293.13082507158589</v>
      </c>
      <c r="H479">
        <v>293.13</v>
      </c>
    </row>
    <row r="480" spans="4:8" x14ac:dyDescent="0.25">
      <c r="D480">
        <v>455</v>
      </c>
      <c r="E480">
        <f t="shared" si="22"/>
        <v>4.55</v>
      </c>
      <c r="F480" s="10">
        <f t="shared" si="23"/>
        <v>293.13082507158589</v>
      </c>
      <c r="G480" s="10">
        <f t="shared" si="21"/>
        <v>293.13080696608546</v>
      </c>
      <c r="H480">
        <v>293.13</v>
      </c>
    </row>
    <row r="481" spans="4:8" x14ac:dyDescent="0.25">
      <c r="D481">
        <v>456</v>
      </c>
      <c r="E481">
        <f t="shared" si="22"/>
        <v>4.5600000000000005</v>
      </c>
      <c r="F481" s="10">
        <f t="shared" si="23"/>
        <v>293.13080696608546</v>
      </c>
      <c r="G481" s="10">
        <f t="shared" si="21"/>
        <v>293.130789257895</v>
      </c>
      <c r="H481">
        <v>293.13</v>
      </c>
    </row>
    <row r="482" spans="4:8" x14ac:dyDescent="0.25">
      <c r="D482">
        <v>457</v>
      </c>
      <c r="E482">
        <f t="shared" si="22"/>
        <v>4.57</v>
      </c>
      <c r="F482" s="10">
        <f t="shared" si="23"/>
        <v>293.130789257895</v>
      </c>
      <c r="G482" s="10">
        <f t="shared" si="21"/>
        <v>293.13077193829588</v>
      </c>
      <c r="H482">
        <v>293.13</v>
      </c>
    </row>
    <row r="483" spans="4:8" x14ac:dyDescent="0.25">
      <c r="D483">
        <v>458</v>
      </c>
      <c r="E483">
        <f t="shared" si="22"/>
        <v>4.58</v>
      </c>
      <c r="F483" s="10">
        <f t="shared" si="23"/>
        <v>293.13077193829588</v>
      </c>
      <c r="G483" s="10">
        <f t="shared" si="21"/>
        <v>293.13075499876072</v>
      </c>
      <c r="H483">
        <v>293.13</v>
      </c>
    </row>
    <row r="484" spans="4:8" x14ac:dyDescent="0.25">
      <c r="D484">
        <v>459</v>
      </c>
      <c r="E484">
        <f t="shared" si="22"/>
        <v>4.59</v>
      </c>
      <c r="F484" s="10">
        <f t="shared" si="23"/>
        <v>293.13075499876072</v>
      </c>
      <c r="G484" s="10">
        <f t="shared" si="21"/>
        <v>293.13073843094941</v>
      </c>
      <c r="H484">
        <v>293.13</v>
      </c>
    </row>
    <row r="485" spans="4:8" x14ac:dyDescent="0.25">
      <c r="D485">
        <v>460</v>
      </c>
      <c r="E485">
        <f t="shared" si="22"/>
        <v>4.6000000000000005</v>
      </c>
      <c r="F485" s="10">
        <f t="shared" si="23"/>
        <v>293.13073843094941</v>
      </c>
      <c r="G485" s="10">
        <f t="shared" si="21"/>
        <v>293.13072222670473</v>
      </c>
      <c r="H485">
        <v>293.13</v>
      </c>
    </row>
    <row r="486" spans="4:8" x14ac:dyDescent="0.25">
      <c r="D486">
        <v>461</v>
      </c>
      <c r="E486">
        <f t="shared" si="22"/>
        <v>4.6100000000000003</v>
      </c>
      <c r="F486" s="10">
        <f t="shared" si="23"/>
        <v>293.13072222670473</v>
      </c>
      <c r="G486" s="10">
        <f t="shared" si="21"/>
        <v>293.13070637804856</v>
      </c>
      <c r="H486">
        <v>293.13</v>
      </c>
    </row>
    <row r="487" spans="4:8" x14ac:dyDescent="0.25">
      <c r="D487">
        <v>462</v>
      </c>
      <c r="E487">
        <f t="shared" si="22"/>
        <v>4.62</v>
      </c>
      <c r="F487" s="10">
        <f t="shared" si="23"/>
        <v>293.13070637804856</v>
      </c>
      <c r="G487" s="10">
        <f t="shared" si="21"/>
        <v>293.13069087717776</v>
      </c>
      <c r="H487">
        <v>293.13</v>
      </c>
    </row>
    <row r="488" spans="4:8" x14ac:dyDescent="0.25">
      <c r="D488">
        <v>463</v>
      </c>
      <c r="E488">
        <f t="shared" si="22"/>
        <v>4.63</v>
      </c>
      <c r="F488" s="10">
        <f t="shared" si="23"/>
        <v>293.13069087717776</v>
      </c>
      <c r="G488" s="10">
        <f t="shared" si="21"/>
        <v>293.13067571646053</v>
      </c>
      <c r="H488">
        <v>293.13</v>
      </c>
    </row>
    <row r="489" spans="4:8" x14ac:dyDescent="0.25">
      <c r="D489">
        <v>464</v>
      </c>
      <c r="E489">
        <f t="shared" si="22"/>
        <v>4.6399999999999997</v>
      </c>
      <c r="F489" s="10">
        <f t="shared" si="23"/>
        <v>293.13067571646053</v>
      </c>
      <c r="G489" s="10">
        <f t="shared" si="21"/>
        <v>293.13066088843243</v>
      </c>
      <c r="H489">
        <v>293.13</v>
      </c>
    </row>
    <row r="490" spans="4:8" x14ac:dyDescent="0.25">
      <c r="D490">
        <v>465</v>
      </c>
      <c r="E490">
        <f t="shared" si="22"/>
        <v>4.6500000000000004</v>
      </c>
      <c r="F490" s="10">
        <f t="shared" si="23"/>
        <v>293.13066088843243</v>
      </c>
      <c r="G490" s="10">
        <f t="shared" si="21"/>
        <v>293.13064638579294</v>
      </c>
      <c r="H490">
        <v>293.13</v>
      </c>
    </row>
    <row r="491" spans="4:8" x14ac:dyDescent="0.25">
      <c r="D491">
        <v>466</v>
      </c>
      <c r="E491">
        <f t="shared" si="22"/>
        <v>4.66</v>
      </c>
      <c r="F491" s="10">
        <f t="shared" si="23"/>
        <v>293.13064638579294</v>
      </c>
      <c r="G491" s="10">
        <f t="shared" si="21"/>
        <v>293.13063220140162</v>
      </c>
      <c r="H491">
        <v>293.13</v>
      </c>
    </row>
    <row r="492" spans="4:8" x14ac:dyDescent="0.25">
      <c r="D492">
        <v>467</v>
      </c>
      <c r="E492">
        <f t="shared" si="22"/>
        <v>4.67</v>
      </c>
      <c r="F492" s="10">
        <f t="shared" si="23"/>
        <v>293.13063220140162</v>
      </c>
      <c r="G492" s="10">
        <f t="shared" si="21"/>
        <v>293.13061832827481</v>
      </c>
      <c r="H492">
        <v>293.13</v>
      </c>
    </row>
    <row r="493" spans="4:8" x14ac:dyDescent="0.25">
      <c r="D493">
        <v>468</v>
      </c>
      <c r="E493">
        <f t="shared" si="22"/>
        <v>4.68</v>
      </c>
      <c r="F493" s="10">
        <f t="shared" si="23"/>
        <v>293.13061832827481</v>
      </c>
      <c r="G493" s="10">
        <f t="shared" si="21"/>
        <v>293.13060475958207</v>
      </c>
      <c r="H493">
        <v>293.13</v>
      </c>
    </row>
    <row r="494" spans="4:8" x14ac:dyDescent="0.25">
      <c r="D494">
        <v>469</v>
      </c>
      <c r="E494">
        <f t="shared" si="22"/>
        <v>4.6900000000000004</v>
      </c>
      <c r="F494" s="10">
        <f t="shared" si="23"/>
        <v>293.13060475958207</v>
      </c>
      <c r="G494" s="10">
        <f t="shared" si="21"/>
        <v>293.13059148864284</v>
      </c>
      <c r="H494">
        <v>293.13</v>
      </c>
    </row>
    <row r="495" spans="4:8" x14ac:dyDescent="0.25">
      <c r="D495">
        <v>470</v>
      </c>
      <c r="E495">
        <f t="shared" si="22"/>
        <v>4.7</v>
      </c>
      <c r="F495" s="10">
        <f t="shared" si="23"/>
        <v>293.13059148864284</v>
      </c>
      <c r="G495" s="10">
        <f t="shared" si="21"/>
        <v>293.13057850892318</v>
      </c>
      <c r="H495">
        <v>293.13</v>
      </c>
    </row>
    <row r="496" spans="4:8" x14ac:dyDescent="0.25">
      <c r="D496">
        <v>471</v>
      </c>
      <c r="E496">
        <f t="shared" si="22"/>
        <v>4.71</v>
      </c>
      <c r="F496" s="10">
        <f t="shared" si="23"/>
        <v>293.13057850892318</v>
      </c>
      <c r="G496" s="10">
        <f t="shared" si="21"/>
        <v>293.13056581403254</v>
      </c>
      <c r="H496">
        <v>293.13</v>
      </c>
    </row>
    <row r="497" spans="4:8" x14ac:dyDescent="0.25">
      <c r="D497">
        <v>472</v>
      </c>
      <c r="E497">
        <f t="shared" si="22"/>
        <v>4.72</v>
      </c>
      <c r="F497" s="10">
        <f t="shared" si="23"/>
        <v>293.13056581403254</v>
      </c>
      <c r="G497" s="10">
        <f t="shared" si="21"/>
        <v>293.13055339772058</v>
      </c>
      <c r="H497">
        <v>293.13</v>
      </c>
    </row>
    <row r="498" spans="4:8" x14ac:dyDescent="0.25">
      <c r="D498">
        <v>473</v>
      </c>
      <c r="E498">
        <f t="shared" si="22"/>
        <v>4.7300000000000004</v>
      </c>
      <c r="F498" s="10">
        <f t="shared" si="23"/>
        <v>293.13055339772058</v>
      </c>
      <c r="G498" s="10">
        <f t="shared" si="21"/>
        <v>293.13054125387413</v>
      </c>
      <c r="H498">
        <v>293.13</v>
      </c>
    </row>
    <row r="499" spans="4:8" x14ac:dyDescent="0.25">
      <c r="D499">
        <v>474</v>
      </c>
      <c r="E499">
        <f t="shared" si="22"/>
        <v>4.74</v>
      </c>
      <c r="F499" s="10">
        <f t="shared" si="23"/>
        <v>293.13054125387413</v>
      </c>
      <c r="G499" s="10">
        <f t="shared" si="21"/>
        <v>293.13052937651412</v>
      </c>
      <c r="H499">
        <v>293.13</v>
      </c>
    </row>
    <row r="500" spans="4:8" x14ac:dyDescent="0.25">
      <c r="D500">
        <v>475</v>
      </c>
      <c r="E500">
        <f t="shared" si="22"/>
        <v>4.75</v>
      </c>
      <c r="F500" s="10">
        <f t="shared" si="23"/>
        <v>293.13052937651412</v>
      </c>
      <c r="G500" s="10">
        <f t="shared" si="21"/>
        <v>293.13051775979278</v>
      </c>
      <c r="H500">
        <v>293.13</v>
      </c>
    </row>
    <row r="501" spans="4:8" x14ac:dyDescent="0.25">
      <c r="D501">
        <v>476</v>
      </c>
      <c r="E501">
        <f t="shared" si="22"/>
        <v>4.76</v>
      </c>
      <c r="F501" s="10">
        <f t="shared" si="23"/>
        <v>293.13051775979278</v>
      </c>
      <c r="G501" s="10">
        <f t="shared" si="21"/>
        <v>293.13050639799059</v>
      </c>
      <c r="H501">
        <v>293.13</v>
      </c>
    </row>
    <row r="502" spans="4:8" x14ac:dyDescent="0.25">
      <c r="D502">
        <v>477</v>
      </c>
      <c r="E502">
        <f t="shared" si="22"/>
        <v>4.7700000000000005</v>
      </c>
      <c r="F502" s="10">
        <f t="shared" si="23"/>
        <v>293.13050639799059</v>
      </c>
      <c r="G502" s="10">
        <f t="shared" si="21"/>
        <v>293.13049528551358</v>
      </c>
      <c r="H502">
        <v>293.13</v>
      </c>
    </row>
    <row r="503" spans="4:8" x14ac:dyDescent="0.25">
      <c r="D503">
        <v>478</v>
      </c>
      <c r="E503">
        <f t="shared" si="22"/>
        <v>4.78</v>
      </c>
      <c r="F503" s="10">
        <f t="shared" si="23"/>
        <v>293.13049528551358</v>
      </c>
      <c r="G503" s="10">
        <f t="shared" si="21"/>
        <v>293.13048441689051</v>
      </c>
      <c r="H503">
        <v>293.13</v>
      </c>
    </row>
    <row r="504" spans="4:8" x14ac:dyDescent="0.25">
      <c r="D504">
        <v>479</v>
      </c>
      <c r="E504">
        <f t="shared" si="22"/>
        <v>4.79</v>
      </c>
      <c r="F504" s="10">
        <f t="shared" si="23"/>
        <v>293.13048441689051</v>
      </c>
      <c r="G504" s="10">
        <f t="shared" si="21"/>
        <v>293.13047378677021</v>
      </c>
      <c r="H504">
        <v>293.13</v>
      </c>
    </row>
    <row r="505" spans="4:8" x14ac:dyDescent="0.25">
      <c r="D505">
        <v>480</v>
      </c>
      <c r="E505">
        <f t="shared" si="22"/>
        <v>4.8</v>
      </c>
      <c r="F505" s="10">
        <f t="shared" si="23"/>
        <v>293.13047378677021</v>
      </c>
      <c r="G505" s="10">
        <f t="shared" si="21"/>
        <v>293.13046338991893</v>
      </c>
      <c r="H505">
        <v>293.13</v>
      </c>
    </row>
    <row r="506" spans="4:8" x14ac:dyDescent="0.25">
      <c r="D506">
        <v>481</v>
      </c>
      <c r="E506">
        <f t="shared" si="22"/>
        <v>4.8100000000000005</v>
      </c>
      <c r="F506" s="10">
        <f t="shared" si="23"/>
        <v>293.13046338991893</v>
      </c>
      <c r="G506" s="10">
        <f t="shared" si="21"/>
        <v>293.13045322121781</v>
      </c>
      <c r="H506">
        <v>293.13</v>
      </c>
    </row>
    <row r="507" spans="4:8" x14ac:dyDescent="0.25">
      <c r="D507">
        <v>482</v>
      </c>
      <c r="E507">
        <f t="shared" si="22"/>
        <v>4.82</v>
      </c>
      <c r="F507" s="10">
        <f t="shared" si="23"/>
        <v>293.13045322121781</v>
      </c>
      <c r="G507" s="10">
        <f t="shared" si="21"/>
        <v>293.13044327566024</v>
      </c>
      <c r="H507">
        <v>293.13</v>
      </c>
    </row>
    <row r="508" spans="4:8" x14ac:dyDescent="0.25">
      <c r="D508">
        <v>483</v>
      </c>
      <c r="E508">
        <f t="shared" si="22"/>
        <v>4.83</v>
      </c>
      <c r="F508" s="10">
        <f t="shared" si="23"/>
        <v>293.13044327566024</v>
      </c>
      <c r="G508" s="10">
        <f t="shared" si="21"/>
        <v>293.13043354834957</v>
      </c>
      <c r="H508">
        <v>293.13</v>
      </c>
    </row>
    <row r="509" spans="4:8" x14ac:dyDescent="0.25">
      <c r="D509">
        <v>484</v>
      </c>
      <c r="E509">
        <f t="shared" si="22"/>
        <v>4.84</v>
      </c>
      <c r="F509" s="10">
        <f t="shared" si="23"/>
        <v>293.13043354834957</v>
      </c>
      <c r="G509" s="10">
        <f t="shared" si="21"/>
        <v>293.13042403449651</v>
      </c>
      <c r="H509">
        <v>293.13</v>
      </c>
    </row>
    <row r="510" spans="4:8" x14ac:dyDescent="0.25">
      <c r="D510">
        <v>485</v>
      </c>
      <c r="E510">
        <f t="shared" si="22"/>
        <v>4.8500000000000005</v>
      </c>
      <c r="F510" s="10">
        <f t="shared" si="23"/>
        <v>293.13042403449651</v>
      </c>
      <c r="G510" s="10">
        <f t="shared" si="21"/>
        <v>293.13041472941694</v>
      </c>
      <c r="H510">
        <v>293.13</v>
      </c>
    </row>
    <row r="511" spans="4:8" x14ac:dyDescent="0.25">
      <c r="D511">
        <v>486</v>
      </c>
      <c r="E511">
        <f t="shared" si="22"/>
        <v>4.8600000000000003</v>
      </c>
      <c r="F511" s="10">
        <f t="shared" si="23"/>
        <v>293.13041472941694</v>
      </c>
      <c r="G511" s="10">
        <f t="shared" si="21"/>
        <v>293.1304056285295</v>
      </c>
      <c r="H511">
        <v>293.13</v>
      </c>
    </row>
    <row r="512" spans="4:8" x14ac:dyDescent="0.25">
      <c r="D512">
        <v>487</v>
      </c>
      <c r="E512">
        <f t="shared" si="22"/>
        <v>4.87</v>
      </c>
      <c r="F512" s="10">
        <f t="shared" si="23"/>
        <v>293.1304056285295</v>
      </c>
      <c r="G512" s="10">
        <f t="shared" si="21"/>
        <v>293.1303967273534</v>
      </c>
      <c r="H512">
        <v>293.13</v>
      </c>
    </row>
    <row r="513" spans="4:8" x14ac:dyDescent="0.25">
      <c r="D513">
        <v>488</v>
      </c>
      <c r="E513">
        <f t="shared" si="22"/>
        <v>4.88</v>
      </c>
      <c r="F513" s="10">
        <f t="shared" si="23"/>
        <v>293.1303967273534</v>
      </c>
      <c r="G513" s="10">
        <f t="shared" si="21"/>
        <v>293.13038802150606</v>
      </c>
      <c r="H513">
        <v>293.13</v>
      </c>
    </row>
    <row r="514" spans="4:8" x14ac:dyDescent="0.25">
      <c r="D514">
        <v>489</v>
      </c>
      <c r="E514">
        <f t="shared" si="22"/>
        <v>4.8899999999999997</v>
      </c>
      <c r="F514" s="10">
        <f t="shared" si="23"/>
        <v>293.13038802150606</v>
      </c>
      <c r="G514" s="10">
        <f t="shared" si="21"/>
        <v>293.13037950670122</v>
      </c>
      <c r="H514">
        <v>293.13</v>
      </c>
    </row>
    <row r="515" spans="4:8" x14ac:dyDescent="0.25">
      <c r="D515">
        <v>490</v>
      </c>
      <c r="E515">
        <f t="shared" si="22"/>
        <v>4.9000000000000004</v>
      </c>
      <c r="F515" s="10">
        <f t="shared" si="23"/>
        <v>293.13037950670122</v>
      </c>
      <c r="G515" s="10">
        <f t="shared" si="21"/>
        <v>293.1303711787466</v>
      </c>
      <c r="H515">
        <v>293.13</v>
      </c>
    </row>
    <row r="516" spans="4:8" x14ac:dyDescent="0.25">
      <c r="D516">
        <v>491</v>
      </c>
      <c r="E516">
        <f t="shared" si="22"/>
        <v>4.91</v>
      </c>
      <c r="F516" s="10">
        <f t="shared" si="23"/>
        <v>293.1303711787466</v>
      </c>
      <c r="G516" s="10">
        <f t="shared" si="21"/>
        <v>293.13036303354193</v>
      </c>
      <c r="H516">
        <v>293.13</v>
      </c>
    </row>
    <row r="517" spans="4:8" x14ac:dyDescent="0.25">
      <c r="D517">
        <v>492</v>
      </c>
      <c r="E517">
        <f t="shared" si="22"/>
        <v>4.92</v>
      </c>
      <c r="F517" s="10">
        <f t="shared" si="23"/>
        <v>293.13036303354193</v>
      </c>
      <c r="G517" s="10">
        <f t="shared" si="21"/>
        <v>293.13035506707689</v>
      </c>
      <c r="H517">
        <v>293.13</v>
      </c>
    </row>
    <row r="518" spans="4:8" x14ac:dyDescent="0.25">
      <c r="D518">
        <v>493</v>
      </c>
      <c r="E518">
        <f t="shared" si="22"/>
        <v>4.93</v>
      </c>
      <c r="F518" s="10">
        <f t="shared" si="23"/>
        <v>293.13035506707689</v>
      </c>
      <c r="G518" s="10">
        <f t="shared" si="21"/>
        <v>293.13034727542919</v>
      </c>
      <c r="H518">
        <v>293.13</v>
      </c>
    </row>
    <row r="519" spans="4:8" x14ac:dyDescent="0.25">
      <c r="D519">
        <v>494</v>
      </c>
      <c r="E519">
        <f t="shared" si="22"/>
        <v>4.9400000000000004</v>
      </c>
      <c r="F519" s="10">
        <f t="shared" si="23"/>
        <v>293.13034727542919</v>
      </c>
      <c r="G519" s="10">
        <f t="shared" si="21"/>
        <v>293.13033965476268</v>
      </c>
      <c r="H519">
        <v>293.13</v>
      </c>
    </row>
    <row r="520" spans="4:8" x14ac:dyDescent="0.25">
      <c r="D520">
        <v>495</v>
      </c>
      <c r="E520">
        <f t="shared" si="22"/>
        <v>4.95</v>
      </c>
      <c r="F520" s="10">
        <f t="shared" si="23"/>
        <v>293.13033965476268</v>
      </c>
      <c r="G520" s="10">
        <f t="shared" si="21"/>
        <v>293.13033220132525</v>
      </c>
      <c r="H520">
        <v>293.13</v>
      </c>
    </row>
    <row r="521" spans="4:8" x14ac:dyDescent="0.25">
      <c r="D521">
        <v>496</v>
      </c>
      <c r="E521">
        <f t="shared" si="22"/>
        <v>4.96</v>
      </c>
      <c r="F521" s="10">
        <f t="shared" si="23"/>
        <v>293.13033220132525</v>
      </c>
      <c r="G521" s="10">
        <f t="shared" si="21"/>
        <v>293.13032491144719</v>
      </c>
      <c r="H521">
        <v>293.13</v>
      </c>
    </row>
    <row r="522" spans="4:8" x14ac:dyDescent="0.25">
      <c r="D522">
        <v>497</v>
      </c>
      <c r="E522">
        <f t="shared" si="22"/>
        <v>4.97</v>
      </c>
      <c r="F522" s="10">
        <f t="shared" si="23"/>
        <v>293.13032491144719</v>
      </c>
      <c r="G522" s="10">
        <f t="shared" si="21"/>
        <v>293.13031778153936</v>
      </c>
      <c r="H522">
        <v>293.13</v>
      </c>
    </row>
    <row r="523" spans="4:8" x14ac:dyDescent="0.25">
      <c r="D523">
        <v>498</v>
      </c>
      <c r="E523">
        <f t="shared" si="22"/>
        <v>4.9800000000000004</v>
      </c>
      <c r="F523" s="10">
        <f t="shared" si="23"/>
        <v>293.13031778153936</v>
      </c>
      <c r="G523" s="10">
        <f t="shared" si="21"/>
        <v>293.13031080809139</v>
      </c>
      <c r="H523">
        <v>293.13</v>
      </c>
    </row>
    <row r="524" spans="4:8" x14ac:dyDescent="0.25">
      <c r="D524">
        <v>499</v>
      </c>
      <c r="E524">
        <f t="shared" si="22"/>
        <v>4.99</v>
      </c>
      <c r="F524" s="10">
        <f t="shared" si="23"/>
        <v>293.13031080809139</v>
      </c>
      <c r="G524" s="10">
        <f t="shared" si="21"/>
        <v>293.13030398766983</v>
      </c>
      <c r="H524">
        <v>293.13</v>
      </c>
    </row>
    <row r="525" spans="4:8" x14ac:dyDescent="0.25">
      <c r="D525">
        <v>500</v>
      </c>
      <c r="E525">
        <f t="shared" si="22"/>
        <v>5</v>
      </c>
      <c r="F525" s="10">
        <f t="shared" si="23"/>
        <v>293.13030398766983</v>
      </c>
      <c r="G525" s="10">
        <f t="shared" si="21"/>
        <v>293.13029731691671</v>
      </c>
      <c r="H525">
        <v>293.13</v>
      </c>
    </row>
    <row r="526" spans="4:8" x14ac:dyDescent="0.25">
      <c r="D526">
        <v>501</v>
      </c>
      <c r="E526">
        <f t="shared" si="22"/>
        <v>5.01</v>
      </c>
      <c r="F526" s="10">
        <f t="shared" si="23"/>
        <v>293.13029731691671</v>
      </c>
      <c r="G526" s="10">
        <f t="shared" si="21"/>
        <v>293.13029079254761</v>
      </c>
      <c r="H526">
        <v>293.13</v>
      </c>
    </row>
    <row r="527" spans="4:8" x14ac:dyDescent="0.25">
      <c r="D527">
        <v>502</v>
      </c>
      <c r="E527">
        <f t="shared" si="22"/>
        <v>5.0200000000000005</v>
      </c>
      <c r="F527" s="10">
        <f t="shared" si="23"/>
        <v>293.13029079254761</v>
      </c>
      <c r="G527" s="10">
        <f t="shared" si="21"/>
        <v>293.13028441135032</v>
      </c>
      <c r="H527">
        <v>293.13</v>
      </c>
    </row>
    <row r="528" spans="4:8" x14ac:dyDescent="0.25">
      <c r="D528">
        <v>503</v>
      </c>
      <c r="E528">
        <f t="shared" si="22"/>
        <v>5.03</v>
      </c>
      <c r="F528" s="10">
        <f t="shared" si="23"/>
        <v>293.13028441135032</v>
      </c>
      <c r="G528" s="10">
        <f t="shared" si="21"/>
        <v>293.13027817018298</v>
      </c>
      <c r="H528">
        <v>293.13</v>
      </c>
    </row>
    <row r="529" spans="4:8" x14ac:dyDescent="0.25">
      <c r="D529">
        <v>504</v>
      </c>
      <c r="E529">
        <f t="shared" si="22"/>
        <v>5.04</v>
      </c>
      <c r="F529" s="10">
        <f t="shared" si="23"/>
        <v>293.13027817018298</v>
      </c>
      <c r="G529" s="10">
        <f t="shared" si="21"/>
        <v>293.1302720659728</v>
      </c>
      <c r="H529">
        <v>293.13</v>
      </c>
    </row>
    <row r="530" spans="4:8" x14ac:dyDescent="0.25">
      <c r="D530">
        <v>505</v>
      </c>
      <c r="E530">
        <f t="shared" si="22"/>
        <v>5.05</v>
      </c>
      <c r="F530" s="10">
        <f t="shared" si="23"/>
        <v>293.1302720659728</v>
      </c>
      <c r="G530" s="10">
        <f t="shared" si="21"/>
        <v>293.13026609571438</v>
      </c>
      <c r="H530">
        <v>293.13</v>
      </c>
    </row>
    <row r="531" spans="4:8" x14ac:dyDescent="0.25">
      <c r="D531">
        <v>506</v>
      </c>
      <c r="E531">
        <f t="shared" si="22"/>
        <v>5.0600000000000005</v>
      </c>
      <c r="F531" s="10">
        <f t="shared" si="23"/>
        <v>293.13026609571438</v>
      </c>
      <c r="G531" s="10">
        <f t="shared" si="21"/>
        <v>293.13026025646826</v>
      </c>
      <c r="H531">
        <v>293.13</v>
      </c>
    </row>
    <row r="532" spans="4:8" x14ac:dyDescent="0.25">
      <c r="D532">
        <v>507</v>
      </c>
      <c r="E532">
        <f t="shared" si="22"/>
        <v>5.07</v>
      </c>
      <c r="F532" s="10">
        <f t="shared" si="23"/>
        <v>293.13026025646826</v>
      </c>
      <c r="G532" s="10">
        <f t="shared" si="21"/>
        <v>293.13025454535949</v>
      </c>
      <c r="H532">
        <v>293.13</v>
      </c>
    </row>
    <row r="533" spans="4:8" x14ac:dyDescent="0.25">
      <c r="D533">
        <v>508</v>
      </c>
      <c r="E533">
        <f t="shared" si="22"/>
        <v>5.08</v>
      </c>
      <c r="F533" s="10">
        <f t="shared" si="23"/>
        <v>293.13025454535949</v>
      </c>
      <c r="G533" s="10">
        <f t="shared" si="21"/>
        <v>293.13024895957614</v>
      </c>
      <c r="H533">
        <v>293.13</v>
      </c>
    </row>
    <row r="534" spans="4:8" x14ac:dyDescent="0.25">
      <c r="D534">
        <v>509</v>
      </c>
      <c r="E534">
        <f t="shared" si="22"/>
        <v>5.09</v>
      </c>
      <c r="F534" s="10">
        <f t="shared" si="23"/>
        <v>293.13024895957614</v>
      </c>
      <c r="G534" s="10">
        <f t="shared" si="21"/>
        <v>293.13024349636811</v>
      </c>
      <c r="H534">
        <v>293.13</v>
      </c>
    </row>
    <row r="535" spans="4:8" x14ac:dyDescent="0.25">
      <c r="D535">
        <v>510</v>
      </c>
      <c r="E535">
        <f t="shared" si="22"/>
        <v>5.1000000000000005</v>
      </c>
      <c r="F535" s="10">
        <f t="shared" si="23"/>
        <v>293.13024349636811</v>
      </c>
      <c r="G535" s="10">
        <f t="shared" si="21"/>
        <v>293.13023815304558</v>
      </c>
      <c r="H535">
        <v>293.13</v>
      </c>
    </row>
    <row r="536" spans="4:8" x14ac:dyDescent="0.25">
      <c r="D536">
        <v>511</v>
      </c>
      <c r="E536">
        <f t="shared" si="22"/>
        <v>5.1100000000000003</v>
      </c>
      <c r="F536" s="10">
        <f t="shared" si="23"/>
        <v>293.13023815304558</v>
      </c>
      <c r="G536" s="10">
        <f t="shared" si="21"/>
        <v>293.13023292697778</v>
      </c>
      <c r="H536">
        <v>293.13</v>
      </c>
    </row>
    <row r="537" spans="4:8" x14ac:dyDescent="0.25">
      <c r="D537">
        <v>512</v>
      </c>
      <c r="E537">
        <f t="shared" si="22"/>
        <v>5.12</v>
      </c>
      <c r="F537" s="10">
        <f t="shared" si="23"/>
        <v>293.13023292697778</v>
      </c>
      <c r="G537" s="10">
        <f t="shared" ref="G537:G600" si="24">F537-((($B$24*$B$25*(F537-$G$5))/1000)/($G$13*$G$14*$G$11))</f>
        <v>293.13022781559164</v>
      </c>
      <c r="H537">
        <v>293.13</v>
      </c>
    </row>
    <row r="538" spans="4:8" x14ac:dyDescent="0.25">
      <c r="D538">
        <v>513</v>
      </c>
      <c r="E538">
        <f t="shared" ref="E538:E601" si="25">D538*$B$15</f>
        <v>5.13</v>
      </c>
      <c r="F538" s="10">
        <f t="shared" si="23"/>
        <v>293.13022781559164</v>
      </c>
      <c r="G538" s="10">
        <f t="shared" si="24"/>
        <v>293.13022281637052</v>
      </c>
      <c r="H538">
        <v>293.13</v>
      </c>
    </row>
    <row r="539" spans="4:8" x14ac:dyDescent="0.25">
      <c r="D539">
        <v>514</v>
      </c>
      <c r="E539">
        <f t="shared" si="25"/>
        <v>5.14</v>
      </c>
      <c r="F539" s="10">
        <f t="shared" si="23"/>
        <v>293.13022281637052</v>
      </c>
      <c r="G539" s="10">
        <f t="shared" si="24"/>
        <v>293.13021792685311</v>
      </c>
      <c r="H539">
        <v>293.13</v>
      </c>
    </row>
    <row r="540" spans="4:8" x14ac:dyDescent="0.25">
      <c r="D540">
        <v>515</v>
      </c>
      <c r="E540">
        <f t="shared" si="25"/>
        <v>5.15</v>
      </c>
      <c r="F540" s="10">
        <f t="shared" ref="F540:F603" si="26">G539</f>
        <v>293.13021792685311</v>
      </c>
      <c r="G540" s="10">
        <f t="shared" si="24"/>
        <v>293.13021314463202</v>
      </c>
      <c r="H540">
        <v>293.13</v>
      </c>
    </row>
    <row r="541" spans="4:8" x14ac:dyDescent="0.25">
      <c r="D541">
        <v>516</v>
      </c>
      <c r="E541">
        <f t="shared" si="25"/>
        <v>5.16</v>
      </c>
      <c r="F541" s="10">
        <f t="shared" si="26"/>
        <v>293.13021314463202</v>
      </c>
      <c r="G541" s="10">
        <f t="shared" si="24"/>
        <v>293.13020846735276</v>
      </c>
      <c r="H541">
        <v>293.13</v>
      </c>
    </row>
    <row r="542" spans="4:8" x14ac:dyDescent="0.25">
      <c r="D542">
        <v>517</v>
      </c>
      <c r="E542">
        <f t="shared" si="25"/>
        <v>5.17</v>
      </c>
      <c r="F542" s="10">
        <f t="shared" si="26"/>
        <v>293.13020846735276</v>
      </c>
      <c r="G542" s="10">
        <f t="shared" si="24"/>
        <v>293.13020389271242</v>
      </c>
      <c r="H542">
        <v>293.13</v>
      </c>
    </row>
    <row r="543" spans="4:8" x14ac:dyDescent="0.25">
      <c r="D543">
        <v>518</v>
      </c>
      <c r="E543">
        <f t="shared" si="25"/>
        <v>5.18</v>
      </c>
      <c r="F543" s="10">
        <f t="shared" si="26"/>
        <v>293.13020389271242</v>
      </c>
      <c r="G543" s="10">
        <f t="shared" si="24"/>
        <v>293.13019941845874</v>
      </c>
      <c r="H543">
        <v>293.13</v>
      </c>
    </row>
    <row r="544" spans="4:8" x14ac:dyDescent="0.25">
      <c r="D544">
        <v>519</v>
      </c>
      <c r="E544">
        <f t="shared" si="25"/>
        <v>5.19</v>
      </c>
      <c r="F544" s="10">
        <f t="shared" si="26"/>
        <v>293.13019941845874</v>
      </c>
      <c r="G544" s="10">
        <f t="shared" si="24"/>
        <v>293.13019504238878</v>
      </c>
      <c r="H544">
        <v>293.13</v>
      </c>
    </row>
    <row r="545" spans="4:8" x14ac:dyDescent="0.25">
      <c r="D545">
        <v>520</v>
      </c>
      <c r="E545">
        <f t="shared" si="25"/>
        <v>5.2</v>
      </c>
      <c r="F545" s="10">
        <f t="shared" si="26"/>
        <v>293.13019504238878</v>
      </c>
      <c r="G545" s="10">
        <f t="shared" si="24"/>
        <v>293.13019076234798</v>
      </c>
      <c r="H545">
        <v>293.13</v>
      </c>
    </row>
    <row r="546" spans="4:8" x14ac:dyDescent="0.25">
      <c r="D546">
        <v>521</v>
      </c>
      <c r="E546">
        <f t="shared" si="25"/>
        <v>5.21</v>
      </c>
      <c r="F546" s="10">
        <f t="shared" si="26"/>
        <v>293.13019076234798</v>
      </c>
      <c r="G546" s="10">
        <f t="shared" si="24"/>
        <v>293.13018657622905</v>
      </c>
      <c r="H546">
        <v>293.13</v>
      </c>
    </row>
    <row r="547" spans="4:8" x14ac:dyDescent="0.25">
      <c r="D547">
        <v>522</v>
      </c>
      <c r="E547">
        <f t="shared" si="25"/>
        <v>5.22</v>
      </c>
      <c r="F547" s="10">
        <f t="shared" si="26"/>
        <v>293.13018657622905</v>
      </c>
      <c r="G547" s="10">
        <f t="shared" si="24"/>
        <v>293.13018248197096</v>
      </c>
      <c r="H547">
        <v>293.13</v>
      </c>
    </row>
    <row r="548" spans="4:8" x14ac:dyDescent="0.25">
      <c r="D548">
        <v>523</v>
      </c>
      <c r="E548">
        <f t="shared" si="25"/>
        <v>5.23</v>
      </c>
      <c r="F548" s="10">
        <f t="shared" si="26"/>
        <v>293.13018248197096</v>
      </c>
      <c r="G548" s="10">
        <f t="shared" si="24"/>
        <v>293.13017847755793</v>
      </c>
      <c r="H548">
        <v>293.13</v>
      </c>
    </row>
    <row r="549" spans="4:8" x14ac:dyDescent="0.25">
      <c r="D549">
        <v>524</v>
      </c>
      <c r="E549">
        <f t="shared" si="25"/>
        <v>5.24</v>
      </c>
      <c r="F549" s="10">
        <f t="shared" si="26"/>
        <v>293.13017847755793</v>
      </c>
      <c r="G549" s="10">
        <f t="shared" si="24"/>
        <v>293.13017456101841</v>
      </c>
      <c r="H549">
        <v>293.13</v>
      </c>
    </row>
    <row r="550" spans="4:8" x14ac:dyDescent="0.25">
      <c r="D550">
        <v>525</v>
      </c>
      <c r="E550">
        <f t="shared" si="25"/>
        <v>5.25</v>
      </c>
      <c r="F550" s="10">
        <f t="shared" si="26"/>
        <v>293.13017456101841</v>
      </c>
      <c r="G550" s="10">
        <f t="shared" si="24"/>
        <v>293.13017073042403</v>
      </c>
      <c r="H550">
        <v>293.13</v>
      </c>
    </row>
    <row r="551" spans="4:8" x14ac:dyDescent="0.25">
      <c r="D551">
        <v>526</v>
      </c>
      <c r="E551">
        <f t="shared" si="25"/>
        <v>5.26</v>
      </c>
      <c r="F551" s="10">
        <f t="shared" si="26"/>
        <v>293.13017073042403</v>
      </c>
      <c r="G551" s="10">
        <f t="shared" si="24"/>
        <v>293.13016698388878</v>
      </c>
      <c r="H551">
        <v>293.13</v>
      </c>
    </row>
    <row r="552" spans="4:8" x14ac:dyDescent="0.25">
      <c r="D552">
        <v>527</v>
      </c>
      <c r="E552">
        <f t="shared" si="25"/>
        <v>5.2700000000000005</v>
      </c>
      <c r="F552" s="10">
        <f t="shared" si="26"/>
        <v>293.13016698388878</v>
      </c>
      <c r="G552" s="10">
        <f t="shared" si="24"/>
        <v>293.13016331956811</v>
      </c>
      <c r="H552">
        <v>293.13</v>
      </c>
    </row>
    <row r="553" spans="4:8" x14ac:dyDescent="0.25">
      <c r="D553">
        <v>528</v>
      </c>
      <c r="E553">
        <f t="shared" si="25"/>
        <v>5.28</v>
      </c>
      <c r="F553" s="10">
        <f t="shared" si="26"/>
        <v>293.13016331956811</v>
      </c>
      <c r="G553" s="10">
        <f t="shared" si="24"/>
        <v>293.13015973565786</v>
      </c>
      <c r="H553">
        <v>293.13</v>
      </c>
    </row>
    <row r="554" spans="4:8" x14ac:dyDescent="0.25">
      <c r="D554">
        <v>529</v>
      </c>
      <c r="E554">
        <f t="shared" si="25"/>
        <v>5.29</v>
      </c>
      <c r="F554" s="10">
        <f t="shared" si="26"/>
        <v>293.13015973565786</v>
      </c>
      <c r="G554" s="10">
        <f t="shared" si="24"/>
        <v>293.13015623039348</v>
      </c>
      <c r="H554">
        <v>293.13</v>
      </c>
    </row>
    <row r="555" spans="4:8" x14ac:dyDescent="0.25">
      <c r="D555">
        <v>530</v>
      </c>
      <c r="E555">
        <f t="shared" si="25"/>
        <v>5.3</v>
      </c>
      <c r="F555" s="10">
        <f t="shared" si="26"/>
        <v>293.13015623039348</v>
      </c>
      <c r="G555" s="10">
        <f t="shared" si="24"/>
        <v>293.13015280204922</v>
      </c>
      <c r="H555">
        <v>293.13</v>
      </c>
    </row>
    <row r="556" spans="4:8" x14ac:dyDescent="0.25">
      <c r="D556">
        <v>531</v>
      </c>
      <c r="E556">
        <f t="shared" si="25"/>
        <v>5.3100000000000005</v>
      </c>
      <c r="F556" s="10">
        <f t="shared" si="26"/>
        <v>293.13015280204922</v>
      </c>
      <c r="G556" s="10">
        <f t="shared" si="24"/>
        <v>293.13014944893706</v>
      </c>
      <c r="H556">
        <v>293.13</v>
      </c>
    </row>
    <row r="557" spans="4:8" x14ac:dyDescent="0.25">
      <c r="D557">
        <v>532</v>
      </c>
      <c r="E557">
        <f t="shared" si="25"/>
        <v>5.32</v>
      </c>
      <c r="F557" s="10">
        <f t="shared" si="26"/>
        <v>293.13014944893706</v>
      </c>
      <c r="G557" s="10">
        <f t="shared" si="24"/>
        <v>293.13014616940615</v>
      </c>
      <c r="H557">
        <v>293.13</v>
      </c>
    </row>
    <row r="558" spans="4:8" x14ac:dyDescent="0.25">
      <c r="D558">
        <v>533</v>
      </c>
      <c r="E558">
        <f t="shared" si="25"/>
        <v>5.33</v>
      </c>
      <c r="F558" s="10">
        <f t="shared" si="26"/>
        <v>293.13014616940615</v>
      </c>
      <c r="G558" s="10">
        <f t="shared" si="24"/>
        <v>293.13014296184173</v>
      </c>
      <c r="H558">
        <v>293.13</v>
      </c>
    </row>
    <row r="559" spans="4:8" x14ac:dyDescent="0.25">
      <c r="D559">
        <v>534</v>
      </c>
      <c r="E559">
        <f t="shared" si="25"/>
        <v>5.34</v>
      </c>
      <c r="F559" s="10">
        <f t="shared" si="26"/>
        <v>293.13014296184173</v>
      </c>
      <c r="G559" s="10">
        <f t="shared" si="24"/>
        <v>293.13013982466464</v>
      </c>
      <c r="H559">
        <v>293.13</v>
      </c>
    </row>
    <row r="560" spans="4:8" x14ac:dyDescent="0.25">
      <c r="D560">
        <v>535</v>
      </c>
      <c r="E560">
        <f t="shared" si="25"/>
        <v>5.3500000000000005</v>
      </c>
      <c r="F560" s="10">
        <f t="shared" si="26"/>
        <v>293.13013982466464</v>
      </c>
      <c r="G560" s="10">
        <f t="shared" si="24"/>
        <v>293.13013675633027</v>
      </c>
      <c r="H560">
        <v>293.13</v>
      </c>
    </row>
    <row r="561" spans="4:8" x14ac:dyDescent="0.25">
      <c r="D561">
        <v>536</v>
      </c>
      <c r="E561">
        <f t="shared" si="25"/>
        <v>5.36</v>
      </c>
      <c r="F561" s="10">
        <f t="shared" si="26"/>
        <v>293.13013675633027</v>
      </c>
      <c r="G561" s="10">
        <f t="shared" si="24"/>
        <v>293.1301337553279</v>
      </c>
      <c r="H561">
        <v>293.13</v>
      </c>
    </row>
    <row r="562" spans="4:8" x14ac:dyDescent="0.25">
      <c r="D562">
        <v>537</v>
      </c>
      <c r="E562">
        <f t="shared" si="25"/>
        <v>5.37</v>
      </c>
      <c r="F562" s="10">
        <f t="shared" si="26"/>
        <v>293.1301337553279</v>
      </c>
      <c r="G562" s="10">
        <f t="shared" si="24"/>
        <v>293.13013082018</v>
      </c>
      <c r="H562">
        <v>293.13</v>
      </c>
    </row>
    <row r="563" spans="4:8" x14ac:dyDescent="0.25">
      <c r="D563">
        <v>538</v>
      </c>
      <c r="E563">
        <f t="shared" si="25"/>
        <v>5.38</v>
      </c>
      <c r="F563" s="10">
        <f t="shared" si="26"/>
        <v>293.13013082018</v>
      </c>
      <c r="G563" s="10">
        <f t="shared" si="24"/>
        <v>293.13012794944143</v>
      </c>
      <c r="H563">
        <v>293.13</v>
      </c>
    </row>
    <row r="564" spans="4:8" x14ac:dyDescent="0.25">
      <c r="D564">
        <v>539</v>
      </c>
      <c r="E564">
        <f t="shared" si="25"/>
        <v>5.39</v>
      </c>
      <c r="F564" s="10">
        <f t="shared" si="26"/>
        <v>293.13012794944143</v>
      </c>
      <c r="G564" s="10">
        <f t="shared" si="24"/>
        <v>293.13012514169878</v>
      </c>
      <c r="H564">
        <v>293.13</v>
      </c>
    </row>
    <row r="565" spans="4:8" x14ac:dyDescent="0.25">
      <c r="D565">
        <v>540</v>
      </c>
      <c r="E565">
        <f t="shared" si="25"/>
        <v>5.4</v>
      </c>
      <c r="F565" s="10">
        <f t="shared" si="26"/>
        <v>293.13012514169878</v>
      </c>
      <c r="G565" s="10">
        <f t="shared" si="24"/>
        <v>293.13012239556969</v>
      </c>
      <c r="H565">
        <v>293.13</v>
      </c>
    </row>
    <row r="566" spans="4:8" x14ac:dyDescent="0.25">
      <c r="D566">
        <v>541</v>
      </c>
      <c r="E566">
        <f t="shared" si="25"/>
        <v>5.41</v>
      </c>
      <c r="F566" s="10">
        <f t="shared" si="26"/>
        <v>293.13012239556969</v>
      </c>
      <c r="G566" s="10">
        <f t="shared" si="24"/>
        <v>293.13011970970211</v>
      </c>
      <c r="H566">
        <v>293.13</v>
      </c>
    </row>
    <row r="567" spans="4:8" x14ac:dyDescent="0.25">
      <c r="D567">
        <v>542</v>
      </c>
      <c r="E567">
        <f t="shared" si="25"/>
        <v>5.42</v>
      </c>
      <c r="F567" s="10">
        <f t="shared" si="26"/>
        <v>293.13011970970211</v>
      </c>
      <c r="G567" s="10">
        <f t="shared" si="24"/>
        <v>293.13011708277361</v>
      </c>
      <c r="H567">
        <v>293.13</v>
      </c>
    </row>
    <row r="568" spans="4:8" x14ac:dyDescent="0.25">
      <c r="D568">
        <v>543</v>
      </c>
      <c r="E568">
        <f t="shared" si="25"/>
        <v>5.43</v>
      </c>
      <c r="F568" s="10">
        <f t="shared" si="26"/>
        <v>293.13011708277361</v>
      </c>
      <c r="G568" s="10">
        <f t="shared" si="24"/>
        <v>293.13011451349087</v>
      </c>
      <c r="H568">
        <v>293.13</v>
      </c>
    </row>
    <row r="569" spans="4:8" x14ac:dyDescent="0.25">
      <c r="D569">
        <v>544</v>
      </c>
      <c r="E569">
        <f t="shared" si="25"/>
        <v>5.44</v>
      </c>
      <c r="F569" s="10">
        <f t="shared" si="26"/>
        <v>293.13011451349087</v>
      </c>
      <c r="G569" s="10">
        <f t="shared" si="24"/>
        <v>293.13011200058884</v>
      </c>
      <c r="H569">
        <v>293.13</v>
      </c>
    </row>
    <row r="570" spans="4:8" x14ac:dyDescent="0.25">
      <c r="D570">
        <v>545</v>
      </c>
      <c r="E570">
        <f t="shared" si="25"/>
        <v>5.45</v>
      </c>
      <c r="F570" s="10">
        <f t="shared" si="26"/>
        <v>293.13011200058884</v>
      </c>
      <c r="G570" s="10">
        <f t="shared" si="24"/>
        <v>293.13010954283033</v>
      </c>
      <c r="H570">
        <v>293.13</v>
      </c>
    </row>
    <row r="571" spans="4:8" x14ac:dyDescent="0.25">
      <c r="D571">
        <v>546</v>
      </c>
      <c r="E571">
        <f t="shared" si="25"/>
        <v>5.46</v>
      </c>
      <c r="F571" s="10">
        <f t="shared" si="26"/>
        <v>293.13010954283033</v>
      </c>
      <c r="G571" s="10">
        <f t="shared" si="24"/>
        <v>293.13010713900525</v>
      </c>
      <c r="H571">
        <v>293.13</v>
      </c>
    </row>
    <row r="572" spans="4:8" x14ac:dyDescent="0.25">
      <c r="D572">
        <v>547</v>
      </c>
      <c r="E572">
        <f t="shared" si="25"/>
        <v>5.47</v>
      </c>
      <c r="F572" s="10">
        <f t="shared" si="26"/>
        <v>293.13010713900525</v>
      </c>
      <c r="G572" s="10">
        <f t="shared" si="24"/>
        <v>293.13010478793012</v>
      </c>
      <c r="H572">
        <v>293.13</v>
      </c>
    </row>
    <row r="573" spans="4:8" x14ac:dyDescent="0.25">
      <c r="D573">
        <v>548</v>
      </c>
      <c r="E573">
        <f t="shared" si="25"/>
        <v>5.48</v>
      </c>
      <c r="F573" s="10">
        <f t="shared" si="26"/>
        <v>293.13010478793012</v>
      </c>
      <c r="G573" s="10">
        <f t="shared" si="24"/>
        <v>293.13010248844733</v>
      </c>
      <c r="H573">
        <v>293.13</v>
      </c>
    </row>
    <row r="574" spans="4:8" x14ac:dyDescent="0.25">
      <c r="D574">
        <v>549</v>
      </c>
      <c r="E574">
        <f t="shared" si="25"/>
        <v>5.49</v>
      </c>
      <c r="F574" s="10">
        <f t="shared" si="26"/>
        <v>293.13010248844733</v>
      </c>
      <c r="G574" s="10">
        <f t="shared" si="24"/>
        <v>293.13010023942473</v>
      </c>
      <c r="H574">
        <v>293.13</v>
      </c>
    </row>
    <row r="575" spans="4:8" x14ac:dyDescent="0.25">
      <c r="D575">
        <v>550</v>
      </c>
      <c r="E575">
        <f t="shared" si="25"/>
        <v>5.5</v>
      </c>
      <c r="F575" s="10">
        <f t="shared" si="26"/>
        <v>293.13010023942473</v>
      </c>
      <c r="G575" s="10">
        <f t="shared" si="24"/>
        <v>293.13009803975507</v>
      </c>
      <c r="H575">
        <v>293.13</v>
      </c>
    </row>
    <row r="576" spans="4:8" x14ac:dyDescent="0.25">
      <c r="D576">
        <v>551</v>
      </c>
      <c r="E576">
        <f t="shared" si="25"/>
        <v>5.51</v>
      </c>
      <c r="F576" s="10">
        <f t="shared" si="26"/>
        <v>293.13009803975507</v>
      </c>
      <c r="G576" s="10">
        <f t="shared" si="24"/>
        <v>293.1300958883553</v>
      </c>
      <c r="H576">
        <v>293.13</v>
      </c>
    </row>
    <row r="577" spans="4:8" x14ac:dyDescent="0.25">
      <c r="D577">
        <v>552</v>
      </c>
      <c r="E577">
        <f t="shared" si="25"/>
        <v>5.5200000000000005</v>
      </c>
      <c r="F577" s="10">
        <f t="shared" si="26"/>
        <v>293.1300958883553</v>
      </c>
      <c r="G577" s="10">
        <f t="shared" si="24"/>
        <v>293.13009378416615</v>
      </c>
      <c r="H577">
        <v>293.13</v>
      </c>
    </row>
    <row r="578" spans="4:8" x14ac:dyDescent="0.25">
      <c r="D578">
        <v>553</v>
      </c>
      <c r="E578">
        <f t="shared" si="25"/>
        <v>5.53</v>
      </c>
      <c r="F578" s="10">
        <f t="shared" si="26"/>
        <v>293.13009378416615</v>
      </c>
      <c r="G578" s="10">
        <f t="shared" si="24"/>
        <v>293.1300917261517</v>
      </c>
      <c r="H578">
        <v>293.13</v>
      </c>
    </row>
    <row r="579" spans="4:8" x14ac:dyDescent="0.25">
      <c r="D579">
        <v>554</v>
      </c>
      <c r="E579">
        <f t="shared" si="25"/>
        <v>5.54</v>
      </c>
      <c r="F579" s="10">
        <f t="shared" si="26"/>
        <v>293.1300917261517</v>
      </c>
      <c r="G579" s="10">
        <f t="shared" si="24"/>
        <v>293.13008971329862</v>
      </c>
      <c r="H579">
        <v>293.13</v>
      </c>
    </row>
    <row r="580" spans="4:8" x14ac:dyDescent="0.25">
      <c r="D580">
        <v>555</v>
      </c>
      <c r="E580">
        <f t="shared" si="25"/>
        <v>5.55</v>
      </c>
      <c r="F580" s="10">
        <f t="shared" si="26"/>
        <v>293.13008971329862</v>
      </c>
      <c r="G580" s="10">
        <f t="shared" si="24"/>
        <v>293.13008774461593</v>
      </c>
      <c r="H580">
        <v>293.13</v>
      </c>
    </row>
    <row r="581" spans="4:8" x14ac:dyDescent="0.25">
      <c r="D581">
        <v>556</v>
      </c>
      <c r="E581">
        <f t="shared" si="25"/>
        <v>5.5600000000000005</v>
      </c>
      <c r="F581" s="10">
        <f t="shared" si="26"/>
        <v>293.13008774461593</v>
      </c>
      <c r="G581" s="10">
        <f t="shared" si="24"/>
        <v>293.13008581913431</v>
      </c>
      <c r="H581">
        <v>293.13</v>
      </c>
    </row>
    <row r="582" spans="4:8" x14ac:dyDescent="0.25">
      <c r="D582">
        <v>557</v>
      </c>
      <c r="E582">
        <f t="shared" si="25"/>
        <v>5.57</v>
      </c>
      <c r="F582" s="10">
        <f t="shared" si="26"/>
        <v>293.13008581913431</v>
      </c>
      <c r="G582" s="10">
        <f t="shared" si="24"/>
        <v>293.13008393590576</v>
      </c>
      <c r="H582">
        <v>293.13</v>
      </c>
    </row>
    <row r="583" spans="4:8" x14ac:dyDescent="0.25">
      <c r="D583">
        <v>558</v>
      </c>
      <c r="E583">
        <f t="shared" si="25"/>
        <v>5.58</v>
      </c>
      <c r="F583" s="10">
        <f t="shared" si="26"/>
        <v>293.13008393590576</v>
      </c>
      <c r="G583" s="10">
        <f t="shared" si="24"/>
        <v>293.13008209400306</v>
      </c>
      <c r="H583">
        <v>293.13</v>
      </c>
    </row>
    <row r="584" spans="4:8" x14ac:dyDescent="0.25">
      <c r="D584">
        <v>559</v>
      </c>
      <c r="E584">
        <f t="shared" si="25"/>
        <v>5.59</v>
      </c>
      <c r="F584" s="10">
        <f t="shared" si="26"/>
        <v>293.13008209400306</v>
      </c>
      <c r="G584" s="10">
        <f t="shared" si="24"/>
        <v>293.13008029251938</v>
      </c>
      <c r="H584">
        <v>293.13</v>
      </c>
    </row>
    <row r="585" spans="4:8" x14ac:dyDescent="0.25">
      <c r="D585">
        <v>560</v>
      </c>
      <c r="E585">
        <f t="shared" si="25"/>
        <v>5.6000000000000005</v>
      </c>
      <c r="F585" s="10">
        <f t="shared" si="26"/>
        <v>293.13008029251938</v>
      </c>
      <c r="G585" s="10">
        <f t="shared" si="24"/>
        <v>293.13007853056774</v>
      </c>
      <c r="H585">
        <v>293.13</v>
      </c>
    </row>
    <row r="586" spans="4:8" x14ac:dyDescent="0.25">
      <c r="D586">
        <v>561</v>
      </c>
      <c r="E586">
        <f t="shared" si="25"/>
        <v>5.61</v>
      </c>
      <c r="F586" s="10">
        <f t="shared" si="26"/>
        <v>293.13007853056774</v>
      </c>
      <c r="G586" s="10">
        <f t="shared" si="24"/>
        <v>293.13007680728066</v>
      </c>
      <c r="H586">
        <v>293.13</v>
      </c>
    </row>
    <row r="587" spans="4:8" x14ac:dyDescent="0.25">
      <c r="D587">
        <v>562</v>
      </c>
      <c r="E587">
        <f t="shared" si="25"/>
        <v>5.62</v>
      </c>
      <c r="F587" s="10">
        <f t="shared" si="26"/>
        <v>293.13007680728066</v>
      </c>
      <c r="G587" s="10">
        <f t="shared" si="24"/>
        <v>293.13007512180963</v>
      </c>
      <c r="H587">
        <v>293.13</v>
      </c>
    </row>
    <row r="588" spans="4:8" x14ac:dyDescent="0.25">
      <c r="D588">
        <v>563</v>
      </c>
      <c r="E588">
        <f t="shared" si="25"/>
        <v>5.63</v>
      </c>
      <c r="F588" s="10">
        <f t="shared" si="26"/>
        <v>293.13007512180963</v>
      </c>
      <c r="G588" s="10">
        <f t="shared" si="24"/>
        <v>293.13007347332484</v>
      </c>
      <c r="H588">
        <v>293.13</v>
      </c>
    </row>
    <row r="589" spans="4:8" x14ac:dyDescent="0.25">
      <c r="D589">
        <v>564</v>
      </c>
      <c r="E589">
        <f t="shared" si="25"/>
        <v>5.64</v>
      </c>
      <c r="F589" s="10">
        <f t="shared" si="26"/>
        <v>293.13007347332484</v>
      </c>
      <c r="G589" s="10">
        <f t="shared" si="24"/>
        <v>293.13007186101464</v>
      </c>
      <c r="H589">
        <v>293.13</v>
      </c>
    </row>
    <row r="590" spans="4:8" x14ac:dyDescent="0.25">
      <c r="D590">
        <v>565</v>
      </c>
      <c r="E590">
        <f t="shared" si="25"/>
        <v>5.65</v>
      </c>
      <c r="F590" s="10">
        <f t="shared" si="26"/>
        <v>293.13007186101464</v>
      </c>
      <c r="G590" s="10">
        <f t="shared" si="24"/>
        <v>293.13007028408526</v>
      </c>
      <c r="H590">
        <v>293.13</v>
      </c>
    </row>
    <row r="591" spans="4:8" x14ac:dyDescent="0.25">
      <c r="D591">
        <v>566</v>
      </c>
      <c r="E591">
        <f t="shared" si="25"/>
        <v>5.66</v>
      </c>
      <c r="F591" s="10">
        <f t="shared" si="26"/>
        <v>293.13007028408526</v>
      </c>
      <c r="G591" s="10">
        <f t="shared" si="24"/>
        <v>293.13006874176028</v>
      </c>
      <c r="H591">
        <v>293.13</v>
      </c>
    </row>
    <row r="592" spans="4:8" x14ac:dyDescent="0.25">
      <c r="D592">
        <v>567</v>
      </c>
      <c r="E592">
        <f t="shared" si="25"/>
        <v>5.67</v>
      </c>
      <c r="F592" s="10">
        <f t="shared" si="26"/>
        <v>293.13006874176028</v>
      </c>
      <c r="G592" s="10">
        <f t="shared" si="24"/>
        <v>293.13006723328033</v>
      </c>
      <c r="H592">
        <v>293.13</v>
      </c>
    </row>
    <row r="593" spans="4:8" x14ac:dyDescent="0.25">
      <c r="D593">
        <v>568</v>
      </c>
      <c r="E593">
        <f t="shared" si="25"/>
        <v>5.68</v>
      </c>
      <c r="F593" s="10">
        <f t="shared" si="26"/>
        <v>293.13006723328033</v>
      </c>
      <c r="G593" s="10">
        <f t="shared" si="24"/>
        <v>293.13006575790268</v>
      </c>
      <c r="H593">
        <v>293.13</v>
      </c>
    </row>
    <row r="594" spans="4:8" x14ac:dyDescent="0.25">
      <c r="D594">
        <v>569</v>
      </c>
      <c r="E594">
        <f t="shared" si="25"/>
        <v>5.69</v>
      </c>
      <c r="F594" s="10">
        <f t="shared" si="26"/>
        <v>293.13006575790268</v>
      </c>
      <c r="G594" s="10">
        <f t="shared" si="24"/>
        <v>293.13006431490095</v>
      </c>
      <c r="H594">
        <v>293.13</v>
      </c>
    </row>
    <row r="595" spans="4:8" x14ac:dyDescent="0.25">
      <c r="D595">
        <v>570</v>
      </c>
      <c r="E595">
        <f t="shared" si="25"/>
        <v>5.7</v>
      </c>
      <c r="F595" s="10">
        <f t="shared" si="26"/>
        <v>293.13006431490095</v>
      </c>
      <c r="G595" s="10">
        <f t="shared" si="24"/>
        <v>293.13006290356469</v>
      </c>
      <c r="H595">
        <v>293.13</v>
      </c>
    </row>
    <row r="596" spans="4:8" x14ac:dyDescent="0.25">
      <c r="D596">
        <v>571</v>
      </c>
      <c r="E596">
        <f t="shared" si="25"/>
        <v>5.71</v>
      </c>
      <c r="F596" s="10">
        <f t="shared" si="26"/>
        <v>293.13006290356469</v>
      </c>
      <c r="G596" s="10">
        <f t="shared" si="24"/>
        <v>293.130061523199</v>
      </c>
      <c r="H596">
        <v>293.13</v>
      </c>
    </row>
    <row r="597" spans="4:8" x14ac:dyDescent="0.25">
      <c r="D597">
        <v>572</v>
      </c>
      <c r="E597">
        <f t="shared" si="25"/>
        <v>5.72</v>
      </c>
      <c r="F597" s="10">
        <f t="shared" si="26"/>
        <v>293.130061523199</v>
      </c>
      <c r="G597" s="10">
        <f t="shared" si="24"/>
        <v>293.13006017312426</v>
      </c>
      <c r="H597">
        <v>293.13</v>
      </c>
    </row>
    <row r="598" spans="4:8" x14ac:dyDescent="0.25">
      <c r="D598">
        <v>573</v>
      </c>
      <c r="E598">
        <f t="shared" si="25"/>
        <v>5.73</v>
      </c>
      <c r="F598" s="10">
        <f t="shared" si="26"/>
        <v>293.13006017312426</v>
      </c>
      <c r="G598" s="10">
        <f t="shared" si="24"/>
        <v>293.1300588526758</v>
      </c>
      <c r="H598">
        <v>293.13</v>
      </c>
    </row>
    <row r="599" spans="4:8" x14ac:dyDescent="0.25">
      <c r="D599">
        <v>574</v>
      </c>
      <c r="E599">
        <f t="shared" si="25"/>
        <v>5.74</v>
      </c>
      <c r="F599" s="10">
        <f t="shared" si="26"/>
        <v>293.1300588526758</v>
      </c>
      <c r="G599" s="10">
        <f t="shared" si="24"/>
        <v>293.13005756120344</v>
      </c>
      <c r="H599">
        <v>293.13</v>
      </c>
    </row>
    <row r="600" spans="4:8" x14ac:dyDescent="0.25">
      <c r="D600">
        <v>575</v>
      </c>
      <c r="E600">
        <f t="shared" si="25"/>
        <v>5.75</v>
      </c>
      <c r="F600" s="10">
        <f t="shared" si="26"/>
        <v>293.13005756120344</v>
      </c>
      <c r="G600" s="10">
        <f t="shared" si="24"/>
        <v>293.13005629807134</v>
      </c>
      <c r="H600">
        <v>293.13</v>
      </c>
    </row>
    <row r="601" spans="4:8" x14ac:dyDescent="0.25">
      <c r="D601">
        <v>576</v>
      </c>
      <c r="E601">
        <f t="shared" si="25"/>
        <v>5.76</v>
      </c>
      <c r="F601" s="10">
        <f t="shared" si="26"/>
        <v>293.13005629807134</v>
      </c>
      <c r="G601" s="10">
        <f t="shared" ref="G601:G664" si="27">F601-((($B$24*$B$25*(F601-$G$5))/1000)/($G$13*$G$14*$G$11))</f>
        <v>293.13005506265762</v>
      </c>
      <c r="H601">
        <v>293.13</v>
      </c>
    </row>
    <row r="602" spans="4:8" x14ac:dyDescent="0.25">
      <c r="D602">
        <v>577</v>
      </c>
      <c r="E602">
        <f t="shared" ref="E602:E665" si="28">D602*$B$15</f>
        <v>5.7700000000000005</v>
      </c>
      <c r="F602" s="10">
        <f t="shared" si="26"/>
        <v>293.13005506265762</v>
      </c>
      <c r="G602" s="10">
        <f t="shared" si="27"/>
        <v>293.130053854354</v>
      </c>
      <c r="H602">
        <v>293.13</v>
      </c>
    </row>
    <row r="603" spans="4:8" x14ac:dyDescent="0.25">
      <c r="D603">
        <v>578</v>
      </c>
      <c r="E603">
        <f t="shared" si="28"/>
        <v>5.78</v>
      </c>
      <c r="F603" s="10">
        <f t="shared" si="26"/>
        <v>293.130053854354</v>
      </c>
      <c r="G603" s="10">
        <f t="shared" si="27"/>
        <v>293.13005267256563</v>
      </c>
      <c r="H603">
        <v>293.13</v>
      </c>
    </row>
    <row r="604" spans="4:8" x14ac:dyDescent="0.25">
      <c r="D604">
        <v>579</v>
      </c>
      <c r="E604">
        <f t="shared" si="28"/>
        <v>5.79</v>
      </c>
      <c r="F604" s="10">
        <f t="shared" ref="F604:F667" si="29">G603</f>
        <v>293.13005267256563</v>
      </c>
      <c r="G604" s="10">
        <f t="shared" si="27"/>
        <v>293.13005151671058</v>
      </c>
      <c r="H604">
        <v>293.13</v>
      </c>
    </row>
    <row r="605" spans="4:8" x14ac:dyDescent="0.25">
      <c r="D605">
        <v>580</v>
      </c>
      <c r="E605">
        <f t="shared" si="28"/>
        <v>5.8</v>
      </c>
      <c r="F605" s="10">
        <f t="shared" si="29"/>
        <v>293.13005151671058</v>
      </c>
      <c r="G605" s="10">
        <f t="shared" si="27"/>
        <v>293.13005038621981</v>
      </c>
      <c r="H605">
        <v>293.13</v>
      </c>
    </row>
    <row r="606" spans="4:8" x14ac:dyDescent="0.25">
      <c r="D606">
        <v>581</v>
      </c>
      <c r="E606">
        <f t="shared" si="28"/>
        <v>5.8100000000000005</v>
      </c>
      <c r="F606" s="10">
        <f t="shared" si="29"/>
        <v>293.13005038621981</v>
      </c>
      <c r="G606" s="10">
        <f t="shared" si="27"/>
        <v>293.1300492805367</v>
      </c>
      <c r="H606">
        <v>293.13</v>
      </c>
    </row>
    <row r="607" spans="4:8" x14ac:dyDescent="0.25">
      <c r="D607">
        <v>582</v>
      </c>
      <c r="E607">
        <f t="shared" si="28"/>
        <v>5.82</v>
      </c>
      <c r="F607" s="10">
        <f t="shared" si="29"/>
        <v>293.1300492805367</v>
      </c>
      <c r="G607" s="10">
        <f t="shared" si="27"/>
        <v>293.13004819911686</v>
      </c>
      <c r="H607">
        <v>293.13</v>
      </c>
    </row>
    <row r="608" spans="4:8" x14ac:dyDescent="0.25">
      <c r="D608">
        <v>583</v>
      </c>
      <c r="E608">
        <f t="shared" si="28"/>
        <v>5.83</v>
      </c>
      <c r="F608" s="10">
        <f t="shared" si="29"/>
        <v>293.13004819911686</v>
      </c>
      <c r="G608" s="10">
        <f t="shared" si="27"/>
        <v>293.13004714142789</v>
      </c>
      <c r="H608">
        <v>293.13</v>
      </c>
    </row>
    <row r="609" spans="4:8" x14ac:dyDescent="0.25">
      <c r="D609">
        <v>584</v>
      </c>
      <c r="E609">
        <f t="shared" si="28"/>
        <v>5.84</v>
      </c>
      <c r="F609" s="10">
        <f t="shared" si="29"/>
        <v>293.13004714142789</v>
      </c>
      <c r="G609" s="10">
        <f t="shared" si="27"/>
        <v>293.13004610694901</v>
      </c>
      <c r="H609">
        <v>293.13</v>
      </c>
    </row>
    <row r="610" spans="4:8" x14ac:dyDescent="0.25">
      <c r="D610">
        <v>585</v>
      </c>
      <c r="E610">
        <f t="shared" si="28"/>
        <v>5.8500000000000005</v>
      </c>
      <c r="F610" s="10">
        <f t="shared" si="29"/>
        <v>293.13004610694901</v>
      </c>
      <c r="G610" s="10">
        <f t="shared" si="27"/>
        <v>293.13004509517089</v>
      </c>
      <c r="H610">
        <v>293.13</v>
      </c>
    </row>
    <row r="611" spans="4:8" x14ac:dyDescent="0.25">
      <c r="D611">
        <v>586</v>
      </c>
      <c r="E611">
        <f t="shared" si="28"/>
        <v>5.86</v>
      </c>
      <c r="F611" s="10">
        <f t="shared" si="29"/>
        <v>293.13004509517089</v>
      </c>
      <c r="G611" s="10">
        <f t="shared" si="27"/>
        <v>293.1300441055954</v>
      </c>
      <c r="H611">
        <v>293.13</v>
      </c>
    </row>
    <row r="612" spans="4:8" x14ac:dyDescent="0.25">
      <c r="D612">
        <v>587</v>
      </c>
      <c r="E612">
        <f t="shared" si="28"/>
        <v>5.87</v>
      </c>
      <c r="F612" s="10">
        <f t="shared" si="29"/>
        <v>293.1300441055954</v>
      </c>
      <c r="G612" s="10">
        <f t="shared" si="27"/>
        <v>293.1300431377353</v>
      </c>
      <c r="H612">
        <v>293.13</v>
      </c>
    </row>
    <row r="613" spans="4:8" x14ac:dyDescent="0.25">
      <c r="D613">
        <v>588</v>
      </c>
      <c r="E613">
        <f t="shared" si="28"/>
        <v>5.88</v>
      </c>
      <c r="F613" s="10">
        <f t="shared" si="29"/>
        <v>293.1300431377353</v>
      </c>
      <c r="G613" s="10">
        <f t="shared" si="27"/>
        <v>293.13004219111406</v>
      </c>
      <c r="H613">
        <v>293.13</v>
      </c>
    </row>
    <row r="614" spans="4:8" x14ac:dyDescent="0.25">
      <c r="D614">
        <v>589</v>
      </c>
      <c r="E614">
        <f t="shared" si="28"/>
        <v>5.89</v>
      </c>
      <c r="F614" s="10">
        <f t="shared" si="29"/>
        <v>293.13004219111406</v>
      </c>
      <c r="G614" s="10">
        <f t="shared" si="27"/>
        <v>293.13004126526562</v>
      </c>
      <c r="H614">
        <v>293.13</v>
      </c>
    </row>
    <row r="615" spans="4:8" x14ac:dyDescent="0.25">
      <c r="D615">
        <v>590</v>
      </c>
      <c r="E615">
        <f t="shared" si="28"/>
        <v>5.9</v>
      </c>
      <c r="F615" s="10">
        <f t="shared" si="29"/>
        <v>293.13004126526562</v>
      </c>
      <c r="G615" s="10">
        <f t="shared" si="27"/>
        <v>293.13004035973415</v>
      </c>
      <c r="H615">
        <v>293.13</v>
      </c>
    </row>
    <row r="616" spans="4:8" x14ac:dyDescent="0.25">
      <c r="D616">
        <v>591</v>
      </c>
      <c r="E616">
        <f t="shared" si="28"/>
        <v>5.91</v>
      </c>
      <c r="F616" s="10">
        <f t="shared" si="29"/>
        <v>293.13004035973415</v>
      </c>
      <c r="G616" s="10">
        <f t="shared" si="27"/>
        <v>293.13003947407378</v>
      </c>
      <c r="H616">
        <v>293.13</v>
      </c>
    </row>
    <row r="617" spans="4:8" x14ac:dyDescent="0.25">
      <c r="D617">
        <v>592</v>
      </c>
      <c r="E617">
        <f t="shared" si="28"/>
        <v>5.92</v>
      </c>
      <c r="F617" s="10">
        <f t="shared" si="29"/>
        <v>293.13003947407378</v>
      </c>
      <c r="G617" s="10">
        <f t="shared" si="27"/>
        <v>293.13003860784852</v>
      </c>
      <c r="H617">
        <v>293.13</v>
      </c>
    </row>
    <row r="618" spans="4:8" x14ac:dyDescent="0.25">
      <c r="D618">
        <v>593</v>
      </c>
      <c r="E618">
        <f t="shared" si="28"/>
        <v>5.93</v>
      </c>
      <c r="F618" s="10">
        <f t="shared" si="29"/>
        <v>293.13003860784852</v>
      </c>
      <c r="G618" s="10">
        <f t="shared" si="27"/>
        <v>293.13003776063181</v>
      </c>
      <c r="H618">
        <v>293.13</v>
      </c>
    </row>
    <row r="619" spans="4:8" x14ac:dyDescent="0.25">
      <c r="D619">
        <v>594</v>
      </c>
      <c r="E619">
        <f t="shared" si="28"/>
        <v>5.94</v>
      </c>
      <c r="F619" s="10">
        <f t="shared" si="29"/>
        <v>293.13003776063181</v>
      </c>
      <c r="G619" s="10">
        <f t="shared" si="27"/>
        <v>293.13003693200659</v>
      </c>
      <c r="H619">
        <v>293.13</v>
      </c>
    </row>
    <row r="620" spans="4:8" x14ac:dyDescent="0.25">
      <c r="D620">
        <v>595</v>
      </c>
      <c r="E620">
        <f t="shared" si="28"/>
        <v>5.95</v>
      </c>
      <c r="F620" s="10">
        <f t="shared" si="29"/>
        <v>293.13003693200659</v>
      </c>
      <c r="G620" s="10">
        <f t="shared" si="27"/>
        <v>293.13003612156484</v>
      </c>
      <c r="H620">
        <v>293.13</v>
      </c>
    </row>
    <row r="621" spans="4:8" x14ac:dyDescent="0.25">
      <c r="D621">
        <v>596</v>
      </c>
      <c r="E621">
        <f t="shared" si="28"/>
        <v>5.96</v>
      </c>
      <c r="F621" s="10">
        <f t="shared" si="29"/>
        <v>293.13003612156484</v>
      </c>
      <c r="G621" s="10">
        <f t="shared" si="27"/>
        <v>293.13003532890752</v>
      </c>
      <c r="H621">
        <v>293.13</v>
      </c>
    </row>
    <row r="622" spans="4:8" x14ac:dyDescent="0.25">
      <c r="D622">
        <v>597</v>
      </c>
      <c r="E622">
        <f t="shared" si="28"/>
        <v>5.97</v>
      </c>
      <c r="F622" s="10">
        <f t="shared" si="29"/>
        <v>293.13003532890752</v>
      </c>
      <c r="G622" s="10">
        <f t="shared" si="27"/>
        <v>293.13003455364441</v>
      </c>
      <c r="H622">
        <v>293.13</v>
      </c>
    </row>
    <row r="623" spans="4:8" x14ac:dyDescent="0.25">
      <c r="D623">
        <v>598</v>
      </c>
      <c r="E623">
        <f t="shared" si="28"/>
        <v>5.98</v>
      </c>
      <c r="F623" s="10">
        <f t="shared" si="29"/>
        <v>293.13003455364441</v>
      </c>
      <c r="G623" s="10">
        <f t="shared" si="27"/>
        <v>293.13003379539379</v>
      </c>
      <c r="H623">
        <v>293.13</v>
      </c>
    </row>
    <row r="624" spans="4:8" x14ac:dyDescent="0.25">
      <c r="D624">
        <v>599</v>
      </c>
      <c r="E624">
        <f t="shared" si="28"/>
        <v>5.99</v>
      </c>
      <c r="F624" s="10">
        <f t="shared" si="29"/>
        <v>293.13003379539379</v>
      </c>
      <c r="G624" s="10">
        <f t="shared" si="27"/>
        <v>293.13003305378237</v>
      </c>
      <c r="H624">
        <v>293.13</v>
      </c>
    </row>
    <row r="625" spans="4:8" x14ac:dyDescent="0.25">
      <c r="D625">
        <v>600</v>
      </c>
      <c r="E625">
        <f t="shared" si="28"/>
        <v>6</v>
      </c>
      <c r="F625" s="10">
        <f t="shared" si="29"/>
        <v>293.13003305378237</v>
      </c>
      <c r="G625" s="10">
        <f t="shared" si="27"/>
        <v>293.130032328445</v>
      </c>
      <c r="H625">
        <v>293.13</v>
      </c>
    </row>
    <row r="626" spans="4:8" x14ac:dyDescent="0.25">
      <c r="D626">
        <v>601</v>
      </c>
      <c r="E626">
        <f t="shared" si="28"/>
        <v>6.01</v>
      </c>
      <c r="F626" s="10">
        <f t="shared" si="29"/>
        <v>293.130032328445</v>
      </c>
      <c r="G626" s="10">
        <f t="shared" si="27"/>
        <v>293.13003161902452</v>
      </c>
      <c r="H626">
        <v>293.13</v>
      </c>
    </row>
    <row r="627" spans="4:8" x14ac:dyDescent="0.25">
      <c r="D627">
        <v>602</v>
      </c>
      <c r="E627">
        <f t="shared" si="28"/>
        <v>6.0200000000000005</v>
      </c>
      <c r="F627" s="10">
        <f t="shared" si="29"/>
        <v>293.13003161902452</v>
      </c>
      <c r="G627" s="10">
        <f t="shared" si="27"/>
        <v>293.1300309251717</v>
      </c>
      <c r="H627">
        <v>293.13</v>
      </c>
    </row>
    <row r="628" spans="4:8" x14ac:dyDescent="0.25">
      <c r="D628">
        <v>603</v>
      </c>
      <c r="E628">
        <f t="shared" si="28"/>
        <v>6.03</v>
      </c>
      <c r="F628" s="10">
        <f t="shared" si="29"/>
        <v>293.1300309251717</v>
      </c>
      <c r="G628" s="10">
        <f t="shared" si="27"/>
        <v>293.13003024654489</v>
      </c>
      <c r="H628">
        <v>293.13</v>
      </c>
    </row>
    <row r="629" spans="4:8" x14ac:dyDescent="0.25">
      <c r="D629">
        <v>604</v>
      </c>
      <c r="E629">
        <f t="shared" si="28"/>
        <v>6.04</v>
      </c>
      <c r="F629" s="10">
        <f t="shared" si="29"/>
        <v>293.13003024654489</v>
      </c>
      <c r="G629" s="10">
        <f t="shared" si="27"/>
        <v>293.13002958280998</v>
      </c>
      <c r="H629">
        <v>293.13</v>
      </c>
    </row>
    <row r="630" spans="4:8" x14ac:dyDescent="0.25">
      <c r="D630">
        <v>605</v>
      </c>
      <c r="E630">
        <f t="shared" si="28"/>
        <v>6.05</v>
      </c>
      <c r="F630" s="10">
        <f t="shared" si="29"/>
        <v>293.13002958280998</v>
      </c>
      <c r="G630" s="10">
        <f t="shared" si="27"/>
        <v>293.13002893364018</v>
      </c>
      <c r="H630">
        <v>293.13</v>
      </c>
    </row>
    <row r="631" spans="4:8" x14ac:dyDescent="0.25">
      <c r="D631">
        <v>606</v>
      </c>
      <c r="E631">
        <f t="shared" si="28"/>
        <v>6.0600000000000005</v>
      </c>
      <c r="F631" s="10">
        <f t="shared" si="29"/>
        <v>293.13002893364018</v>
      </c>
      <c r="G631" s="10">
        <f t="shared" si="27"/>
        <v>293.13002829871584</v>
      </c>
      <c r="H631">
        <v>293.13</v>
      </c>
    </row>
    <row r="632" spans="4:8" x14ac:dyDescent="0.25">
      <c r="D632">
        <v>607</v>
      </c>
      <c r="E632">
        <f t="shared" si="28"/>
        <v>6.07</v>
      </c>
      <c r="F632" s="10">
        <f t="shared" si="29"/>
        <v>293.13002829871584</v>
      </c>
      <c r="G632" s="10">
        <f t="shared" si="27"/>
        <v>293.1300276777244</v>
      </c>
      <c r="H632">
        <v>293.13</v>
      </c>
    </row>
    <row r="633" spans="4:8" x14ac:dyDescent="0.25">
      <c r="D633">
        <v>608</v>
      </c>
      <c r="E633">
        <f t="shared" si="28"/>
        <v>6.08</v>
      </c>
      <c r="F633" s="10">
        <f t="shared" si="29"/>
        <v>293.1300276777244</v>
      </c>
      <c r="G633" s="10">
        <f t="shared" si="27"/>
        <v>293.13002707036009</v>
      </c>
      <c r="H633">
        <v>293.13</v>
      </c>
    </row>
    <row r="634" spans="4:8" x14ac:dyDescent="0.25">
      <c r="D634">
        <v>609</v>
      </c>
      <c r="E634">
        <f t="shared" si="28"/>
        <v>6.09</v>
      </c>
      <c r="F634" s="10">
        <f t="shared" si="29"/>
        <v>293.13002707036009</v>
      </c>
      <c r="G634" s="10">
        <f t="shared" si="27"/>
        <v>293.13002647632385</v>
      </c>
      <c r="H634">
        <v>293.13</v>
      </c>
    </row>
    <row r="635" spans="4:8" x14ac:dyDescent="0.25">
      <c r="D635">
        <v>610</v>
      </c>
      <c r="E635">
        <f t="shared" si="28"/>
        <v>6.1000000000000005</v>
      </c>
      <c r="F635" s="10">
        <f t="shared" si="29"/>
        <v>293.13002647632385</v>
      </c>
      <c r="G635" s="10">
        <f t="shared" si="27"/>
        <v>293.13002589532323</v>
      </c>
      <c r="H635">
        <v>293.13</v>
      </c>
    </row>
    <row r="636" spans="4:8" x14ac:dyDescent="0.25">
      <c r="D636">
        <v>611</v>
      </c>
      <c r="E636">
        <f t="shared" si="28"/>
        <v>6.11</v>
      </c>
      <c r="F636" s="10">
        <f t="shared" si="29"/>
        <v>293.13002589532323</v>
      </c>
      <c r="G636" s="10">
        <f t="shared" si="27"/>
        <v>293.13002532707219</v>
      </c>
      <c r="H636">
        <v>293.13</v>
      </c>
    </row>
    <row r="637" spans="4:8" x14ac:dyDescent="0.25">
      <c r="D637">
        <v>612</v>
      </c>
      <c r="E637">
        <f t="shared" si="28"/>
        <v>6.12</v>
      </c>
      <c r="F637" s="10">
        <f t="shared" si="29"/>
        <v>293.13002532707219</v>
      </c>
      <c r="G637" s="10">
        <f t="shared" si="27"/>
        <v>293.13002477129095</v>
      </c>
      <c r="H637">
        <v>293.13</v>
      </c>
    </row>
    <row r="638" spans="4:8" x14ac:dyDescent="0.25">
      <c r="D638">
        <v>613</v>
      </c>
      <c r="E638">
        <f t="shared" si="28"/>
        <v>6.13</v>
      </c>
      <c r="F638" s="10">
        <f t="shared" si="29"/>
        <v>293.13002477129095</v>
      </c>
      <c r="G638" s="10">
        <f t="shared" si="27"/>
        <v>293.13002422770586</v>
      </c>
      <c r="H638">
        <v>293.13</v>
      </c>
    </row>
    <row r="639" spans="4:8" x14ac:dyDescent="0.25">
      <c r="D639">
        <v>614</v>
      </c>
      <c r="E639">
        <f t="shared" si="28"/>
        <v>6.1400000000000006</v>
      </c>
      <c r="F639" s="10">
        <f t="shared" si="29"/>
        <v>293.13002422770586</v>
      </c>
      <c r="G639" s="10">
        <f t="shared" si="27"/>
        <v>293.13002369604931</v>
      </c>
      <c r="H639">
        <v>293.13</v>
      </c>
    </row>
    <row r="640" spans="4:8" x14ac:dyDescent="0.25">
      <c r="D640">
        <v>615</v>
      </c>
      <c r="E640">
        <f t="shared" si="28"/>
        <v>6.15</v>
      </c>
      <c r="F640" s="10">
        <f t="shared" si="29"/>
        <v>293.13002369604931</v>
      </c>
      <c r="G640" s="10">
        <f t="shared" si="27"/>
        <v>293.13002317605947</v>
      </c>
      <c r="H640">
        <v>293.13</v>
      </c>
    </row>
    <row r="641" spans="4:8" x14ac:dyDescent="0.25">
      <c r="D641">
        <v>616</v>
      </c>
      <c r="E641">
        <f t="shared" si="28"/>
        <v>6.16</v>
      </c>
      <c r="F641" s="10">
        <f t="shared" si="29"/>
        <v>293.13002317605947</v>
      </c>
      <c r="G641" s="10">
        <f t="shared" si="27"/>
        <v>293.13002266748038</v>
      </c>
      <c r="H641">
        <v>293.13</v>
      </c>
    </row>
    <row r="642" spans="4:8" x14ac:dyDescent="0.25">
      <c r="D642">
        <v>617</v>
      </c>
      <c r="E642">
        <f t="shared" si="28"/>
        <v>6.17</v>
      </c>
      <c r="F642" s="10">
        <f t="shared" si="29"/>
        <v>293.13002266748038</v>
      </c>
      <c r="G642" s="10">
        <f t="shared" si="27"/>
        <v>293.13002217006164</v>
      </c>
      <c r="H642">
        <v>293.13</v>
      </c>
    </row>
    <row r="643" spans="4:8" x14ac:dyDescent="0.25">
      <c r="D643">
        <v>618</v>
      </c>
      <c r="E643">
        <f t="shared" si="28"/>
        <v>6.18</v>
      </c>
      <c r="F643" s="10">
        <f t="shared" si="29"/>
        <v>293.13002217006164</v>
      </c>
      <c r="G643" s="10">
        <f t="shared" si="27"/>
        <v>293.13002168355831</v>
      </c>
      <c r="H643">
        <v>293.13</v>
      </c>
    </row>
    <row r="644" spans="4:8" x14ac:dyDescent="0.25">
      <c r="D644">
        <v>619</v>
      </c>
      <c r="E644">
        <f t="shared" si="28"/>
        <v>6.19</v>
      </c>
      <c r="F644" s="10">
        <f t="shared" si="29"/>
        <v>293.13002168355831</v>
      </c>
      <c r="G644" s="10">
        <f t="shared" si="27"/>
        <v>293.13002120773092</v>
      </c>
      <c r="H644">
        <v>293.13</v>
      </c>
    </row>
    <row r="645" spans="4:8" x14ac:dyDescent="0.25">
      <c r="D645">
        <v>620</v>
      </c>
      <c r="E645">
        <f t="shared" si="28"/>
        <v>6.2</v>
      </c>
      <c r="F645" s="10">
        <f t="shared" si="29"/>
        <v>293.13002120773092</v>
      </c>
      <c r="G645" s="10">
        <f t="shared" si="27"/>
        <v>293.13002074234515</v>
      </c>
      <c r="H645">
        <v>293.13</v>
      </c>
    </row>
    <row r="646" spans="4:8" x14ac:dyDescent="0.25">
      <c r="D646">
        <v>621</v>
      </c>
      <c r="E646">
        <f t="shared" si="28"/>
        <v>6.21</v>
      </c>
      <c r="F646" s="10">
        <f t="shared" si="29"/>
        <v>293.13002074234515</v>
      </c>
      <c r="G646" s="10">
        <f t="shared" si="27"/>
        <v>293.13002028717187</v>
      </c>
      <c r="H646">
        <v>293.13</v>
      </c>
    </row>
    <row r="647" spans="4:8" x14ac:dyDescent="0.25">
      <c r="D647">
        <v>622</v>
      </c>
      <c r="E647">
        <f t="shared" si="28"/>
        <v>6.22</v>
      </c>
      <c r="F647" s="10">
        <f t="shared" si="29"/>
        <v>293.13002028717187</v>
      </c>
      <c r="G647" s="10">
        <f t="shared" si="27"/>
        <v>293.13001984198701</v>
      </c>
      <c r="H647">
        <v>293.13</v>
      </c>
    </row>
    <row r="648" spans="4:8" x14ac:dyDescent="0.25">
      <c r="D648">
        <v>623</v>
      </c>
      <c r="E648">
        <f t="shared" si="28"/>
        <v>6.23</v>
      </c>
      <c r="F648" s="10">
        <f t="shared" si="29"/>
        <v>293.13001984198701</v>
      </c>
      <c r="G648" s="10">
        <f t="shared" si="27"/>
        <v>293.13001940657131</v>
      </c>
      <c r="H648">
        <v>293.13</v>
      </c>
    </row>
    <row r="649" spans="4:8" x14ac:dyDescent="0.25">
      <c r="D649">
        <v>624</v>
      </c>
      <c r="E649">
        <f t="shared" si="28"/>
        <v>6.24</v>
      </c>
      <c r="F649" s="10">
        <f t="shared" si="29"/>
        <v>293.13001940657131</v>
      </c>
      <c r="G649" s="10">
        <f t="shared" si="27"/>
        <v>293.13001898071047</v>
      </c>
      <c r="H649">
        <v>293.13</v>
      </c>
    </row>
    <row r="650" spans="4:8" x14ac:dyDescent="0.25">
      <c r="D650">
        <v>625</v>
      </c>
      <c r="E650">
        <f t="shared" si="28"/>
        <v>6.25</v>
      </c>
      <c r="F650" s="10">
        <f t="shared" si="29"/>
        <v>293.13001898071047</v>
      </c>
      <c r="G650" s="10">
        <f t="shared" si="27"/>
        <v>293.13001856419476</v>
      </c>
      <c r="H650">
        <v>293.13</v>
      </c>
    </row>
    <row r="651" spans="4:8" x14ac:dyDescent="0.25">
      <c r="D651">
        <v>626</v>
      </c>
      <c r="E651">
        <f t="shared" si="28"/>
        <v>6.26</v>
      </c>
      <c r="F651" s="10">
        <f t="shared" si="29"/>
        <v>293.13001856419476</v>
      </c>
      <c r="G651" s="10">
        <f t="shared" si="27"/>
        <v>293.13001815681918</v>
      </c>
      <c r="H651">
        <v>293.13</v>
      </c>
    </row>
    <row r="652" spans="4:8" x14ac:dyDescent="0.25">
      <c r="D652">
        <v>627</v>
      </c>
      <c r="E652">
        <f t="shared" si="28"/>
        <v>6.2700000000000005</v>
      </c>
      <c r="F652" s="10">
        <f t="shared" si="29"/>
        <v>293.13001815681918</v>
      </c>
      <c r="G652" s="10">
        <f t="shared" si="27"/>
        <v>293.13001775838308</v>
      </c>
      <c r="H652">
        <v>293.13</v>
      </c>
    </row>
    <row r="653" spans="4:8" x14ac:dyDescent="0.25">
      <c r="D653">
        <v>628</v>
      </c>
      <c r="E653">
        <f t="shared" si="28"/>
        <v>6.28</v>
      </c>
      <c r="F653" s="10">
        <f t="shared" si="29"/>
        <v>293.13001775838308</v>
      </c>
      <c r="G653" s="10">
        <f t="shared" si="27"/>
        <v>293.13001736869035</v>
      </c>
      <c r="H653">
        <v>293.13</v>
      </c>
    </row>
    <row r="654" spans="4:8" x14ac:dyDescent="0.25">
      <c r="D654">
        <v>629</v>
      </c>
      <c r="E654">
        <f t="shared" si="28"/>
        <v>6.29</v>
      </c>
      <c r="F654" s="10">
        <f t="shared" si="29"/>
        <v>293.13001736869035</v>
      </c>
      <c r="G654" s="10">
        <f t="shared" si="27"/>
        <v>293.13001698754908</v>
      </c>
      <c r="H654">
        <v>293.13</v>
      </c>
    </row>
    <row r="655" spans="4:8" x14ac:dyDescent="0.25">
      <c r="D655">
        <v>630</v>
      </c>
      <c r="E655">
        <f t="shared" si="28"/>
        <v>6.3</v>
      </c>
      <c r="F655" s="10">
        <f t="shared" si="29"/>
        <v>293.13001698754908</v>
      </c>
      <c r="G655" s="10">
        <f t="shared" si="27"/>
        <v>293.13001661477165</v>
      </c>
      <c r="H655">
        <v>293.13</v>
      </c>
    </row>
    <row r="656" spans="4:8" x14ac:dyDescent="0.25">
      <c r="D656">
        <v>631</v>
      </c>
      <c r="E656">
        <f t="shared" si="28"/>
        <v>6.3100000000000005</v>
      </c>
      <c r="F656" s="10">
        <f t="shared" si="29"/>
        <v>293.13001661477165</v>
      </c>
      <c r="G656" s="10">
        <f t="shared" si="27"/>
        <v>293.13001625017449</v>
      </c>
      <c r="H656">
        <v>293.13</v>
      </c>
    </row>
    <row r="657" spans="4:8" x14ac:dyDescent="0.25">
      <c r="D657">
        <v>632</v>
      </c>
      <c r="E657">
        <f t="shared" si="28"/>
        <v>6.32</v>
      </c>
      <c r="F657" s="10">
        <f t="shared" si="29"/>
        <v>293.13001625017449</v>
      </c>
      <c r="G657" s="10">
        <f t="shared" si="27"/>
        <v>293.1300158935781</v>
      </c>
      <c r="H657">
        <v>293.13</v>
      </c>
    </row>
    <row r="658" spans="4:8" x14ac:dyDescent="0.25">
      <c r="D658">
        <v>633</v>
      </c>
      <c r="E658">
        <f t="shared" si="28"/>
        <v>6.33</v>
      </c>
      <c r="F658" s="10">
        <f t="shared" si="29"/>
        <v>293.1300158935781</v>
      </c>
      <c r="G658" s="10">
        <f t="shared" si="27"/>
        <v>293.13001554480695</v>
      </c>
      <c r="H658">
        <v>293.13</v>
      </c>
    </row>
    <row r="659" spans="4:8" x14ac:dyDescent="0.25">
      <c r="D659">
        <v>634</v>
      </c>
      <c r="E659">
        <f t="shared" si="28"/>
        <v>6.34</v>
      </c>
      <c r="F659" s="10">
        <f t="shared" si="29"/>
        <v>293.13001554480695</v>
      </c>
      <c r="G659" s="10">
        <f t="shared" si="27"/>
        <v>293.13001520368925</v>
      </c>
      <c r="H659">
        <v>293.13</v>
      </c>
    </row>
    <row r="660" spans="4:8" x14ac:dyDescent="0.25">
      <c r="D660">
        <v>635</v>
      </c>
      <c r="E660">
        <f t="shared" si="28"/>
        <v>6.3500000000000005</v>
      </c>
      <c r="F660" s="10">
        <f t="shared" si="29"/>
        <v>293.13001520368925</v>
      </c>
      <c r="G660" s="10">
        <f t="shared" si="27"/>
        <v>293.1300148700571</v>
      </c>
      <c r="H660">
        <v>293.13</v>
      </c>
    </row>
    <row r="661" spans="4:8" x14ac:dyDescent="0.25">
      <c r="D661">
        <v>636</v>
      </c>
      <c r="E661">
        <f t="shared" si="28"/>
        <v>6.36</v>
      </c>
      <c r="F661" s="10">
        <f t="shared" si="29"/>
        <v>293.1300148700571</v>
      </c>
      <c r="G661" s="10">
        <f t="shared" si="27"/>
        <v>293.13001454374626</v>
      </c>
      <c r="H661">
        <v>293.13</v>
      </c>
    </row>
    <row r="662" spans="4:8" x14ac:dyDescent="0.25">
      <c r="D662">
        <v>637</v>
      </c>
      <c r="E662">
        <f t="shared" si="28"/>
        <v>6.37</v>
      </c>
      <c r="F662" s="10">
        <f t="shared" si="29"/>
        <v>293.13001454374626</v>
      </c>
      <c r="G662" s="10">
        <f t="shared" si="27"/>
        <v>293.13001422459598</v>
      </c>
      <c r="H662">
        <v>293.13</v>
      </c>
    </row>
    <row r="663" spans="4:8" x14ac:dyDescent="0.25">
      <c r="D663">
        <v>638</v>
      </c>
      <c r="E663">
        <f t="shared" si="28"/>
        <v>6.38</v>
      </c>
      <c r="F663" s="10">
        <f t="shared" si="29"/>
        <v>293.13001422459598</v>
      </c>
      <c r="G663" s="10">
        <f t="shared" si="27"/>
        <v>293.13001391244921</v>
      </c>
      <c r="H663">
        <v>293.13</v>
      </c>
    </row>
    <row r="664" spans="4:8" x14ac:dyDescent="0.25">
      <c r="D664">
        <v>639</v>
      </c>
      <c r="E664">
        <f t="shared" si="28"/>
        <v>6.3900000000000006</v>
      </c>
      <c r="F664" s="10">
        <f t="shared" si="29"/>
        <v>293.13001391244921</v>
      </c>
      <c r="G664" s="10">
        <f t="shared" si="27"/>
        <v>293.13001360715225</v>
      </c>
      <c r="H664">
        <v>293.13</v>
      </c>
    </row>
    <row r="665" spans="4:8" x14ac:dyDescent="0.25">
      <c r="D665">
        <v>640</v>
      </c>
      <c r="E665">
        <f t="shared" si="28"/>
        <v>6.4</v>
      </c>
      <c r="F665" s="10">
        <f t="shared" si="29"/>
        <v>293.13001360715225</v>
      </c>
      <c r="G665" s="10">
        <f t="shared" ref="G665:G728" si="30">F665-((($B$24*$B$25*(F665-$G$5))/1000)/($G$13*$G$14*$G$11))</f>
        <v>293.13001330855474</v>
      </c>
      <c r="H665">
        <v>293.13</v>
      </c>
    </row>
    <row r="666" spans="4:8" x14ac:dyDescent="0.25">
      <c r="D666">
        <v>641</v>
      </c>
      <c r="E666">
        <f t="shared" ref="E666:E729" si="31">D666*$B$15</f>
        <v>6.41</v>
      </c>
      <c r="F666" s="10">
        <f t="shared" si="29"/>
        <v>293.13001330855474</v>
      </c>
      <c r="G666" s="10">
        <f t="shared" si="30"/>
        <v>293.13001301650974</v>
      </c>
      <c r="H666">
        <v>293.13</v>
      </c>
    </row>
    <row r="667" spans="4:8" x14ac:dyDescent="0.25">
      <c r="D667">
        <v>642</v>
      </c>
      <c r="E667">
        <f t="shared" si="31"/>
        <v>6.42</v>
      </c>
      <c r="F667" s="10">
        <f t="shared" si="29"/>
        <v>293.13001301650974</v>
      </c>
      <c r="G667" s="10">
        <f t="shared" si="30"/>
        <v>293.13001273087337</v>
      </c>
      <c r="H667">
        <v>293.13</v>
      </c>
    </row>
    <row r="668" spans="4:8" x14ac:dyDescent="0.25">
      <c r="D668">
        <v>643</v>
      </c>
      <c r="E668">
        <f t="shared" si="31"/>
        <v>6.43</v>
      </c>
      <c r="F668" s="10">
        <f t="shared" ref="F668:F731" si="32">G667</f>
        <v>293.13001273087337</v>
      </c>
      <c r="G668" s="10">
        <f t="shared" si="30"/>
        <v>293.13001245150508</v>
      </c>
      <c r="H668">
        <v>293.13</v>
      </c>
    </row>
    <row r="669" spans="4:8" x14ac:dyDescent="0.25">
      <c r="D669">
        <v>644</v>
      </c>
      <c r="E669">
        <f t="shared" si="31"/>
        <v>6.44</v>
      </c>
      <c r="F669" s="10">
        <f t="shared" si="32"/>
        <v>293.13001245150508</v>
      </c>
      <c r="G669" s="10">
        <f t="shared" si="30"/>
        <v>293.13001217826729</v>
      </c>
      <c r="H669">
        <v>293.13</v>
      </c>
    </row>
    <row r="670" spans="4:8" x14ac:dyDescent="0.25">
      <c r="D670">
        <v>645</v>
      </c>
      <c r="E670">
        <f t="shared" si="31"/>
        <v>6.45</v>
      </c>
      <c r="F670" s="10">
        <f t="shared" si="32"/>
        <v>293.13001217826729</v>
      </c>
      <c r="G670" s="10">
        <f t="shared" si="30"/>
        <v>293.13001191102546</v>
      </c>
      <c r="H670">
        <v>293.13</v>
      </c>
    </row>
    <row r="671" spans="4:8" x14ac:dyDescent="0.25">
      <c r="D671">
        <v>646</v>
      </c>
      <c r="E671">
        <f t="shared" si="31"/>
        <v>6.46</v>
      </c>
      <c r="F671" s="10">
        <f t="shared" si="32"/>
        <v>293.13001191102546</v>
      </c>
      <c r="G671" s="10">
        <f t="shared" si="30"/>
        <v>293.13001164964805</v>
      </c>
      <c r="H671">
        <v>293.13</v>
      </c>
    </row>
    <row r="672" spans="4:8" x14ac:dyDescent="0.25">
      <c r="D672">
        <v>647</v>
      </c>
      <c r="E672">
        <f t="shared" si="31"/>
        <v>6.47</v>
      </c>
      <c r="F672" s="10">
        <f t="shared" si="32"/>
        <v>293.13001164964805</v>
      </c>
      <c r="G672" s="10">
        <f t="shared" si="30"/>
        <v>293.13001139400637</v>
      </c>
      <c r="H672">
        <v>293.13</v>
      </c>
    </row>
    <row r="673" spans="4:8" x14ac:dyDescent="0.25">
      <c r="D673">
        <v>648</v>
      </c>
      <c r="E673">
        <f t="shared" si="31"/>
        <v>6.48</v>
      </c>
      <c r="F673" s="10">
        <f t="shared" si="32"/>
        <v>293.13001139400637</v>
      </c>
      <c r="G673" s="10">
        <f t="shared" si="30"/>
        <v>293.13001114397451</v>
      </c>
      <c r="H673">
        <v>293.13</v>
      </c>
    </row>
    <row r="674" spans="4:8" x14ac:dyDescent="0.25">
      <c r="D674">
        <v>649</v>
      </c>
      <c r="E674">
        <f t="shared" si="31"/>
        <v>6.49</v>
      </c>
      <c r="F674" s="10">
        <f t="shared" si="32"/>
        <v>293.13001114397451</v>
      </c>
      <c r="G674" s="10">
        <f t="shared" si="30"/>
        <v>293.13001089942941</v>
      </c>
      <c r="H674">
        <v>293.13</v>
      </c>
    </row>
    <row r="675" spans="4:8" x14ac:dyDescent="0.25">
      <c r="D675">
        <v>650</v>
      </c>
      <c r="E675">
        <f t="shared" si="31"/>
        <v>6.5</v>
      </c>
      <c r="F675" s="10">
        <f t="shared" si="32"/>
        <v>293.13001089942941</v>
      </c>
      <c r="G675" s="10">
        <f t="shared" si="30"/>
        <v>293.1300106602506</v>
      </c>
      <c r="H675">
        <v>293.13</v>
      </c>
    </row>
    <row r="676" spans="4:8" x14ac:dyDescent="0.25">
      <c r="D676">
        <v>651</v>
      </c>
      <c r="E676">
        <f t="shared" si="31"/>
        <v>6.51</v>
      </c>
      <c r="F676" s="10">
        <f t="shared" si="32"/>
        <v>293.1300106602506</v>
      </c>
      <c r="G676" s="10">
        <f t="shared" si="30"/>
        <v>293.13001042632038</v>
      </c>
      <c r="H676">
        <v>293.13</v>
      </c>
    </row>
    <row r="677" spans="4:8" x14ac:dyDescent="0.25">
      <c r="D677">
        <v>652</v>
      </c>
      <c r="E677">
        <f t="shared" si="31"/>
        <v>6.5200000000000005</v>
      </c>
      <c r="F677" s="10">
        <f t="shared" si="32"/>
        <v>293.13001042632038</v>
      </c>
      <c r="G677" s="10">
        <f t="shared" si="30"/>
        <v>293.13001019752357</v>
      </c>
      <c r="H677">
        <v>293.13</v>
      </c>
    </row>
    <row r="678" spans="4:8" x14ac:dyDescent="0.25">
      <c r="D678">
        <v>653</v>
      </c>
      <c r="E678">
        <f t="shared" si="31"/>
        <v>6.53</v>
      </c>
      <c r="F678" s="10">
        <f t="shared" si="32"/>
        <v>293.13001019752357</v>
      </c>
      <c r="G678" s="10">
        <f t="shared" si="30"/>
        <v>293.13000997374752</v>
      </c>
      <c r="H678">
        <v>293.13</v>
      </c>
    </row>
    <row r="679" spans="4:8" x14ac:dyDescent="0.25">
      <c r="D679">
        <v>654</v>
      </c>
      <c r="E679">
        <f t="shared" si="31"/>
        <v>6.54</v>
      </c>
      <c r="F679" s="10">
        <f t="shared" si="32"/>
        <v>293.13000997374752</v>
      </c>
      <c r="G679" s="10">
        <f t="shared" si="30"/>
        <v>293.13000975488205</v>
      </c>
      <c r="H679">
        <v>293.13</v>
      </c>
    </row>
    <row r="680" spans="4:8" x14ac:dyDescent="0.25">
      <c r="D680">
        <v>655</v>
      </c>
      <c r="E680">
        <f t="shared" si="31"/>
        <v>6.55</v>
      </c>
      <c r="F680" s="10">
        <f t="shared" si="32"/>
        <v>293.13000975488205</v>
      </c>
      <c r="G680" s="10">
        <f t="shared" si="30"/>
        <v>293.1300095408194</v>
      </c>
      <c r="H680">
        <v>293.13</v>
      </c>
    </row>
    <row r="681" spans="4:8" x14ac:dyDescent="0.25">
      <c r="D681">
        <v>656</v>
      </c>
      <c r="E681">
        <f t="shared" si="31"/>
        <v>6.5600000000000005</v>
      </c>
      <c r="F681" s="10">
        <f t="shared" si="32"/>
        <v>293.1300095408194</v>
      </c>
      <c r="G681" s="10">
        <f t="shared" si="30"/>
        <v>293.13000933145418</v>
      </c>
      <c r="H681">
        <v>293.13</v>
      </c>
    </row>
    <row r="682" spans="4:8" x14ac:dyDescent="0.25">
      <c r="D682">
        <v>657</v>
      </c>
      <c r="E682">
        <f t="shared" si="31"/>
        <v>6.57</v>
      </c>
      <c r="F682" s="10">
        <f t="shared" si="32"/>
        <v>293.13000933145418</v>
      </c>
      <c r="G682" s="10">
        <f t="shared" si="30"/>
        <v>293.13000912668326</v>
      </c>
      <c r="H682">
        <v>293.13</v>
      </c>
    </row>
    <row r="683" spans="4:8" x14ac:dyDescent="0.25">
      <c r="D683">
        <v>658</v>
      </c>
      <c r="E683">
        <f t="shared" si="31"/>
        <v>6.58</v>
      </c>
      <c r="F683" s="10">
        <f t="shared" si="32"/>
        <v>293.13000912668326</v>
      </c>
      <c r="G683" s="10">
        <f t="shared" si="30"/>
        <v>293.13000892640588</v>
      </c>
      <c r="H683">
        <v>293.13</v>
      </c>
    </row>
    <row r="684" spans="4:8" x14ac:dyDescent="0.25">
      <c r="D684">
        <v>659</v>
      </c>
      <c r="E684">
        <f t="shared" si="31"/>
        <v>6.59</v>
      </c>
      <c r="F684" s="10">
        <f t="shared" si="32"/>
        <v>293.13000892640588</v>
      </c>
      <c r="G684" s="10">
        <f t="shared" si="30"/>
        <v>293.1300087305234</v>
      </c>
      <c r="H684">
        <v>293.13</v>
      </c>
    </row>
    <row r="685" spans="4:8" x14ac:dyDescent="0.25">
      <c r="D685">
        <v>660</v>
      </c>
      <c r="E685">
        <f t="shared" si="31"/>
        <v>6.6000000000000005</v>
      </c>
      <c r="F685" s="10">
        <f t="shared" si="32"/>
        <v>293.1300087305234</v>
      </c>
      <c r="G685" s="10">
        <f t="shared" si="30"/>
        <v>293.13000853893942</v>
      </c>
      <c r="H685">
        <v>293.13</v>
      </c>
    </row>
    <row r="686" spans="4:8" x14ac:dyDescent="0.25">
      <c r="D686">
        <v>661</v>
      </c>
      <c r="E686">
        <f t="shared" si="31"/>
        <v>6.61</v>
      </c>
      <c r="F686" s="10">
        <f t="shared" si="32"/>
        <v>293.13000853893942</v>
      </c>
      <c r="G686" s="10">
        <f t="shared" si="30"/>
        <v>293.13000835155958</v>
      </c>
      <c r="H686">
        <v>293.13</v>
      </c>
    </row>
    <row r="687" spans="4:8" x14ac:dyDescent="0.25">
      <c r="D687">
        <v>662</v>
      </c>
      <c r="E687">
        <f t="shared" si="31"/>
        <v>6.62</v>
      </c>
      <c r="F687" s="10">
        <f t="shared" si="32"/>
        <v>293.13000835155958</v>
      </c>
      <c r="G687" s="10">
        <f t="shared" si="30"/>
        <v>293.13000816829162</v>
      </c>
      <c r="H687">
        <v>293.13</v>
      </c>
    </row>
    <row r="688" spans="4:8" x14ac:dyDescent="0.25">
      <c r="D688">
        <v>663</v>
      </c>
      <c r="E688">
        <f t="shared" si="31"/>
        <v>6.63</v>
      </c>
      <c r="F688" s="10">
        <f t="shared" si="32"/>
        <v>293.13000816829162</v>
      </c>
      <c r="G688" s="10">
        <f t="shared" si="30"/>
        <v>293.13000798904534</v>
      </c>
      <c r="H688">
        <v>293.13</v>
      </c>
    </row>
    <row r="689" spans="4:8" x14ac:dyDescent="0.25">
      <c r="D689">
        <v>664</v>
      </c>
      <c r="E689">
        <f t="shared" si="31"/>
        <v>6.6400000000000006</v>
      </c>
      <c r="F689" s="10">
        <f t="shared" si="32"/>
        <v>293.13000798904534</v>
      </c>
      <c r="G689" s="10">
        <f t="shared" si="30"/>
        <v>293.13000781373245</v>
      </c>
      <c r="H689">
        <v>293.13</v>
      </c>
    </row>
    <row r="690" spans="4:8" x14ac:dyDescent="0.25">
      <c r="D690">
        <v>665</v>
      </c>
      <c r="E690">
        <f t="shared" si="31"/>
        <v>6.65</v>
      </c>
      <c r="F690" s="10">
        <f t="shared" si="32"/>
        <v>293.13000781373245</v>
      </c>
      <c r="G690" s="10">
        <f t="shared" si="30"/>
        <v>293.13000764226666</v>
      </c>
      <c r="H690">
        <v>293.13</v>
      </c>
    </row>
    <row r="691" spans="4:8" x14ac:dyDescent="0.25">
      <c r="D691">
        <v>666</v>
      </c>
      <c r="E691">
        <f t="shared" si="31"/>
        <v>6.66</v>
      </c>
      <c r="F691" s="10">
        <f t="shared" si="32"/>
        <v>293.13000764226666</v>
      </c>
      <c r="G691" s="10">
        <f t="shared" si="30"/>
        <v>293.13000747456357</v>
      </c>
      <c r="H691">
        <v>293.13</v>
      </c>
    </row>
    <row r="692" spans="4:8" x14ac:dyDescent="0.25">
      <c r="D692">
        <v>667</v>
      </c>
      <c r="E692">
        <f t="shared" si="31"/>
        <v>6.67</v>
      </c>
      <c r="F692" s="10">
        <f t="shared" si="32"/>
        <v>293.13000747456357</v>
      </c>
      <c r="G692" s="10">
        <f t="shared" si="30"/>
        <v>293.13000731054058</v>
      </c>
      <c r="H692">
        <v>293.13</v>
      </c>
    </row>
    <row r="693" spans="4:8" x14ac:dyDescent="0.25">
      <c r="D693">
        <v>668</v>
      </c>
      <c r="E693">
        <f t="shared" si="31"/>
        <v>6.68</v>
      </c>
      <c r="F693" s="10">
        <f t="shared" si="32"/>
        <v>293.13000731054058</v>
      </c>
      <c r="G693" s="10">
        <f t="shared" si="30"/>
        <v>293.13000715011691</v>
      </c>
      <c r="H693">
        <v>293.13</v>
      </c>
    </row>
    <row r="694" spans="4:8" x14ac:dyDescent="0.25">
      <c r="D694">
        <v>669</v>
      </c>
      <c r="E694">
        <f t="shared" si="31"/>
        <v>6.69</v>
      </c>
      <c r="F694" s="10">
        <f t="shared" si="32"/>
        <v>293.13000715011691</v>
      </c>
      <c r="G694" s="10">
        <f t="shared" si="30"/>
        <v>293.13000699321361</v>
      </c>
      <c r="H694">
        <v>293.13</v>
      </c>
    </row>
    <row r="695" spans="4:8" x14ac:dyDescent="0.25">
      <c r="D695">
        <v>670</v>
      </c>
      <c r="E695">
        <f t="shared" si="31"/>
        <v>6.7</v>
      </c>
      <c r="F695" s="10">
        <f t="shared" si="32"/>
        <v>293.13000699321361</v>
      </c>
      <c r="G695" s="10">
        <f t="shared" si="30"/>
        <v>293.13000683975343</v>
      </c>
      <c r="H695">
        <v>293.13</v>
      </c>
    </row>
    <row r="696" spans="4:8" x14ac:dyDescent="0.25">
      <c r="D696">
        <v>671</v>
      </c>
      <c r="E696">
        <f t="shared" si="31"/>
        <v>6.71</v>
      </c>
      <c r="F696" s="10">
        <f t="shared" si="32"/>
        <v>293.13000683975343</v>
      </c>
      <c r="G696" s="10">
        <f t="shared" si="30"/>
        <v>293.13000668966083</v>
      </c>
      <c r="H696">
        <v>293.13</v>
      </c>
    </row>
    <row r="697" spans="4:8" x14ac:dyDescent="0.25">
      <c r="D697">
        <v>672</v>
      </c>
      <c r="E697">
        <f t="shared" si="31"/>
        <v>6.72</v>
      </c>
      <c r="F697" s="10">
        <f t="shared" si="32"/>
        <v>293.13000668966083</v>
      </c>
      <c r="G697" s="10">
        <f t="shared" si="30"/>
        <v>293.13000654286185</v>
      </c>
      <c r="H697">
        <v>293.13</v>
      </c>
    </row>
    <row r="698" spans="4:8" x14ac:dyDescent="0.25">
      <c r="D698">
        <v>673</v>
      </c>
      <c r="E698">
        <f t="shared" si="31"/>
        <v>6.73</v>
      </c>
      <c r="F698" s="10">
        <f t="shared" si="32"/>
        <v>293.13000654286185</v>
      </c>
      <c r="G698" s="10">
        <f t="shared" si="30"/>
        <v>293.13000639928424</v>
      </c>
      <c r="H698">
        <v>293.13</v>
      </c>
    </row>
    <row r="699" spans="4:8" x14ac:dyDescent="0.25">
      <c r="D699">
        <v>674</v>
      </c>
      <c r="E699">
        <f t="shared" si="31"/>
        <v>6.74</v>
      </c>
      <c r="F699" s="10">
        <f t="shared" si="32"/>
        <v>293.13000639928424</v>
      </c>
      <c r="G699" s="10">
        <f t="shared" si="30"/>
        <v>293.13000625885735</v>
      </c>
      <c r="H699">
        <v>293.13</v>
      </c>
    </row>
    <row r="700" spans="4:8" x14ac:dyDescent="0.25">
      <c r="D700">
        <v>675</v>
      </c>
      <c r="E700">
        <f t="shared" si="31"/>
        <v>6.75</v>
      </c>
      <c r="F700" s="10">
        <f t="shared" si="32"/>
        <v>293.13000625885735</v>
      </c>
      <c r="G700" s="10">
        <f t="shared" si="30"/>
        <v>293.130006121512</v>
      </c>
      <c r="H700">
        <v>293.13</v>
      </c>
    </row>
    <row r="701" spans="4:8" x14ac:dyDescent="0.25">
      <c r="D701">
        <v>676</v>
      </c>
      <c r="E701">
        <f t="shared" si="31"/>
        <v>6.76</v>
      </c>
      <c r="F701" s="10">
        <f t="shared" si="32"/>
        <v>293.130006121512</v>
      </c>
      <c r="G701" s="10">
        <f t="shared" si="30"/>
        <v>293.1300059871806</v>
      </c>
      <c r="H701">
        <v>293.13</v>
      </c>
    </row>
    <row r="702" spans="4:8" x14ac:dyDescent="0.25">
      <c r="D702">
        <v>677</v>
      </c>
      <c r="E702">
        <f t="shared" si="31"/>
        <v>6.7700000000000005</v>
      </c>
      <c r="F702" s="10">
        <f t="shared" si="32"/>
        <v>293.1300059871806</v>
      </c>
      <c r="G702" s="10">
        <f t="shared" si="30"/>
        <v>293.13000585579698</v>
      </c>
      <c r="H702">
        <v>293.13</v>
      </c>
    </row>
    <row r="703" spans="4:8" x14ac:dyDescent="0.25">
      <c r="D703">
        <v>678</v>
      </c>
      <c r="E703">
        <f t="shared" si="31"/>
        <v>6.78</v>
      </c>
      <c r="F703" s="10">
        <f t="shared" si="32"/>
        <v>293.13000585579698</v>
      </c>
      <c r="G703" s="10">
        <f t="shared" si="30"/>
        <v>293.13000572729646</v>
      </c>
      <c r="H703">
        <v>293.13</v>
      </c>
    </row>
    <row r="704" spans="4:8" x14ac:dyDescent="0.25">
      <c r="D704">
        <v>679</v>
      </c>
      <c r="E704">
        <f t="shared" si="31"/>
        <v>6.79</v>
      </c>
      <c r="F704" s="10">
        <f t="shared" si="32"/>
        <v>293.13000572729646</v>
      </c>
      <c r="G704" s="10">
        <f t="shared" si="30"/>
        <v>293.13000560161578</v>
      </c>
      <c r="H704">
        <v>293.13</v>
      </c>
    </row>
    <row r="705" spans="4:8" x14ac:dyDescent="0.25">
      <c r="D705">
        <v>680</v>
      </c>
      <c r="E705">
        <f t="shared" si="31"/>
        <v>6.8</v>
      </c>
      <c r="F705" s="10">
        <f t="shared" si="32"/>
        <v>293.13000560161578</v>
      </c>
      <c r="G705" s="10">
        <f t="shared" si="30"/>
        <v>293.13000547869302</v>
      </c>
      <c r="H705">
        <v>293.13</v>
      </c>
    </row>
    <row r="706" spans="4:8" x14ac:dyDescent="0.25">
      <c r="D706">
        <v>681</v>
      </c>
      <c r="E706">
        <f t="shared" si="31"/>
        <v>6.8100000000000005</v>
      </c>
      <c r="F706" s="10">
        <f t="shared" si="32"/>
        <v>293.13000547869302</v>
      </c>
      <c r="G706" s="10">
        <f t="shared" si="30"/>
        <v>293.13000535846771</v>
      </c>
      <c r="H706">
        <v>293.13</v>
      </c>
    </row>
    <row r="707" spans="4:8" x14ac:dyDescent="0.25">
      <c r="D707">
        <v>682</v>
      </c>
      <c r="E707">
        <f t="shared" si="31"/>
        <v>6.82</v>
      </c>
      <c r="F707" s="10">
        <f t="shared" si="32"/>
        <v>293.13000535846771</v>
      </c>
      <c r="G707" s="10">
        <f t="shared" si="30"/>
        <v>293.13000524088068</v>
      </c>
      <c r="H707">
        <v>293.13</v>
      </c>
    </row>
    <row r="708" spans="4:8" x14ac:dyDescent="0.25">
      <c r="D708">
        <v>683</v>
      </c>
      <c r="E708">
        <f t="shared" si="31"/>
        <v>6.83</v>
      </c>
      <c r="F708" s="10">
        <f t="shared" si="32"/>
        <v>293.13000524088068</v>
      </c>
      <c r="G708" s="10">
        <f t="shared" si="30"/>
        <v>293.13000512587399</v>
      </c>
      <c r="H708">
        <v>293.13</v>
      </c>
    </row>
    <row r="709" spans="4:8" x14ac:dyDescent="0.25">
      <c r="D709">
        <v>684</v>
      </c>
      <c r="E709">
        <f t="shared" si="31"/>
        <v>6.84</v>
      </c>
      <c r="F709" s="10">
        <f t="shared" si="32"/>
        <v>293.13000512587399</v>
      </c>
      <c r="G709" s="10">
        <f t="shared" si="30"/>
        <v>293.13000501339098</v>
      </c>
      <c r="H709">
        <v>293.13</v>
      </c>
    </row>
    <row r="710" spans="4:8" x14ac:dyDescent="0.25">
      <c r="D710">
        <v>685</v>
      </c>
      <c r="E710">
        <f t="shared" si="31"/>
        <v>6.8500000000000005</v>
      </c>
      <c r="F710" s="10">
        <f t="shared" si="32"/>
        <v>293.13000501339098</v>
      </c>
      <c r="G710" s="10">
        <f t="shared" si="30"/>
        <v>293.13000490337635</v>
      </c>
      <c r="H710">
        <v>293.13</v>
      </c>
    </row>
    <row r="711" spans="4:8" x14ac:dyDescent="0.25">
      <c r="D711">
        <v>686</v>
      </c>
      <c r="E711">
        <f t="shared" si="31"/>
        <v>6.86</v>
      </c>
      <c r="F711" s="10">
        <f t="shared" si="32"/>
        <v>293.13000490337635</v>
      </c>
      <c r="G711" s="10">
        <f t="shared" si="30"/>
        <v>293.1300047957759</v>
      </c>
      <c r="H711">
        <v>293.13</v>
      </c>
    </row>
    <row r="712" spans="4:8" x14ac:dyDescent="0.25">
      <c r="D712">
        <v>687</v>
      </c>
      <c r="E712">
        <f t="shared" si="31"/>
        <v>6.87</v>
      </c>
      <c r="F712" s="10">
        <f t="shared" si="32"/>
        <v>293.1300047957759</v>
      </c>
      <c r="G712" s="10">
        <f t="shared" si="30"/>
        <v>293.13000469053662</v>
      </c>
      <c r="H712">
        <v>293.13</v>
      </c>
    </row>
    <row r="713" spans="4:8" x14ac:dyDescent="0.25">
      <c r="D713">
        <v>688</v>
      </c>
      <c r="E713">
        <f t="shared" si="31"/>
        <v>6.88</v>
      </c>
      <c r="F713" s="10">
        <f t="shared" si="32"/>
        <v>293.13000469053662</v>
      </c>
      <c r="G713" s="10">
        <f t="shared" si="30"/>
        <v>293.13000458760678</v>
      </c>
      <c r="H713">
        <v>293.13</v>
      </c>
    </row>
    <row r="714" spans="4:8" x14ac:dyDescent="0.25">
      <c r="D714">
        <v>689</v>
      </c>
      <c r="E714">
        <f t="shared" si="31"/>
        <v>6.8900000000000006</v>
      </c>
      <c r="F714" s="10">
        <f t="shared" si="32"/>
        <v>293.13000458760678</v>
      </c>
      <c r="G714" s="10">
        <f t="shared" si="30"/>
        <v>293.1300044869356</v>
      </c>
      <c r="H714">
        <v>293.13</v>
      </c>
    </row>
    <row r="715" spans="4:8" x14ac:dyDescent="0.25">
      <c r="D715">
        <v>690</v>
      </c>
      <c r="E715">
        <f t="shared" si="31"/>
        <v>6.9</v>
      </c>
      <c r="F715" s="10">
        <f t="shared" si="32"/>
        <v>293.1300044869356</v>
      </c>
      <c r="G715" s="10">
        <f t="shared" si="30"/>
        <v>293.13000438847359</v>
      </c>
      <c r="H715">
        <v>293.13</v>
      </c>
    </row>
    <row r="716" spans="4:8" x14ac:dyDescent="0.25">
      <c r="D716">
        <v>691</v>
      </c>
      <c r="E716">
        <f t="shared" si="31"/>
        <v>6.91</v>
      </c>
      <c r="F716" s="10">
        <f t="shared" si="32"/>
        <v>293.13000438847359</v>
      </c>
      <c r="G716" s="10">
        <f t="shared" si="30"/>
        <v>293.13000429217226</v>
      </c>
      <c r="H716">
        <v>293.13</v>
      </c>
    </row>
    <row r="717" spans="4:8" x14ac:dyDescent="0.25">
      <c r="D717">
        <v>692</v>
      </c>
      <c r="E717">
        <f t="shared" si="31"/>
        <v>6.92</v>
      </c>
      <c r="F717" s="10">
        <f t="shared" si="32"/>
        <v>293.13000429217226</v>
      </c>
      <c r="G717" s="10">
        <f t="shared" si="30"/>
        <v>293.13000419798414</v>
      </c>
      <c r="H717">
        <v>293.13</v>
      </c>
    </row>
    <row r="718" spans="4:8" x14ac:dyDescent="0.25">
      <c r="D718">
        <v>693</v>
      </c>
      <c r="E718">
        <f t="shared" si="31"/>
        <v>6.93</v>
      </c>
      <c r="F718" s="10">
        <f t="shared" si="32"/>
        <v>293.13000419798414</v>
      </c>
      <c r="G718" s="10">
        <f t="shared" si="30"/>
        <v>293.13000410586289</v>
      </c>
      <c r="H718">
        <v>293.13</v>
      </c>
    </row>
    <row r="719" spans="4:8" x14ac:dyDescent="0.25">
      <c r="D719">
        <v>694</v>
      </c>
      <c r="E719">
        <f t="shared" si="31"/>
        <v>6.94</v>
      </c>
      <c r="F719" s="10">
        <f t="shared" si="32"/>
        <v>293.13000410586289</v>
      </c>
      <c r="G719" s="10">
        <f t="shared" si="30"/>
        <v>293.13000401576318</v>
      </c>
      <c r="H719">
        <v>293.13</v>
      </c>
    </row>
    <row r="720" spans="4:8" x14ac:dyDescent="0.25">
      <c r="D720">
        <v>695</v>
      </c>
      <c r="E720">
        <f t="shared" si="31"/>
        <v>6.95</v>
      </c>
      <c r="F720" s="10">
        <f t="shared" si="32"/>
        <v>293.13000401576318</v>
      </c>
      <c r="G720" s="10">
        <f t="shared" si="30"/>
        <v>293.13000392764064</v>
      </c>
      <c r="H720">
        <v>293.13</v>
      </c>
    </row>
    <row r="721" spans="4:8" x14ac:dyDescent="0.25">
      <c r="D721">
        <v>696</v>
      </c>
      <c r="E721">
        <f t="shared" si="31"/>
        <v>6.96</v>
      </c>
      <c r="F721" s="10">
        <f t="shared" si="32"/>
        <v>293.13000392764064</v>
      </c>
      <c r="G721" s="10">
        <f t="shared" si="30"/>
        <v>293.13000384145187</v>
      </c>
      <c r="H721">
        <v>293.13</v>
      </c>
    </row>
    <row r="722" spans="4:8" x14ac:dyDescent="0.25">
      <c r="D722">
        <v>697</v>
      </c>
      <c r="E722">
        <f t="shared" si="31"/>
        <v>6.97</v>
      </c>
      <c r="F722" s="10">
        <f t="shared" si="32"/>
        <v>293.13000384145187</v>
      </c>
      <c r="G722" s="10">
        <f t="shared" si="30"/>
        <v>293.13000375715444</v>
      </c>
      <c r="H722">
        <v>293.13</v>
      </c>
    </row>
    <row r="723" spans="4:8" x14ac:dyDescent="0.25">
      <c r="D723">
        <v>698</v>
      </c>
      <c r="E723">
        <f t="shared" si="31"/>
        <v>6.98</v>
      </c>
      <c r="F723" s="10">
        <f t="shared" si="32"/>
        <v>293.13000375715444</v>
      </c>
      <c r="G723" s="10">
        <f t="shared" si="30"/>
        <v>293.13000367470687</v>
      </c>
      <c r="H723">
        <v>293.13</v>
      </c>
    </row>
    <row r="724" spans="4:8" x14ac:dyDescent="0.25">
      <c r="D724">
        <v>699</v>
      </c>
      <c r="E724">
        <f t="shared" si="31"/>
        <v>6.99</v>
      </c>
      <c r="F724" s="10">
        <f t="shared" si="32"/>
        <v>293.13000367470687</v>
      </c>
      <c r="G724" s="10">
        <f t="shared" si="30"/>
        <v>293.13000359406851</v>
      </c>
      <c r="H724">
        <v>293.13</v>
      </c>
    </row>
    <row r="725" spans="4:8" x14ac:dyDescent="0.25">
      <c r="D725">
        <v>700</v>
      </c>
      <c r="E725">
        <f t="shared" si="31"/>
        <v>7</v>
      </c>
      <c r="F725" s="10">
        <f t="shared" si="32"/>
        <v>293.13000359406851</v>
      </c>
      <c r="G725" s="10">
        <f t="shared" si="30"/>
        <v>293.13000351519969</v>
      </c>
      <c r="H725">
        <v>293.13</v>
      </c>
    </row>
    <row r="726" spans="4:8" x14ac:dyDescent="0.25">
      <c r="D726">
        <v>701</v>
      </c>
      <c r="E726">
        <f t="shared" si="31"/>
        <v>7.01</v>
      </c>
      <c r="F726" s="10">
        <f t="shared" si="32"/>
        <v>293.13000351519969</v>
      </c>
      <c r="G726" s="10">
        <f t="shared" si="30"/>
        <v>293.13000343806158</v>
      </c>
      <c r="H726">
        <v>293.13</v>
      </c>
    </row>
    <row r="727" spans="4:8" x14ac:dyDescent="0.25">
      <c r="D727">
        <v>702</v>
      </c>
      <c r="E727">
        <f t="shared" si="31"/>
        <v>7.0200000000000005</v>
      </c>
      <c r="F727" s="10">
        <f t="shared" si="32"/>
        <v>293.13000343806158</v>
      </c>
      <c r="G727" s="10">
        <f t="shared" si="30"/>
        <v>293.13000336261621</v>
      </c>
      <c r="H727">
        <v>293.13</v>
      </c>
    </row>
    <row r="728" spans="4:8" x14ac:dyDescent="0.25">
      <c r="D728">
        <v>703</v>
      </c>
      <c r="E728">
        <f t="shared" si="31"/>
        <v>7.03</v>
      </c>
      <c r="F728" s="10">
        <f t="shared" si="32"/>
        <v>293.13000336261621</v>
      </c>
      <c r="G728" s="10">
        <f t="shared" si="30"/>
        <v>293.1300032888264</v>
      </c>
      <c r="H728">
        <v>293.13</v>
      </c>
    </row>
    <row r="729" spans="4:8" x14ac:dyDescent="0.25">
      <c r="D729">
        <v>704</v>
      </c>
      <c r="E729">
        <f t="shared" si="31"/>
        <v>7.04</v>
      </c>
      <c r="F729" s="10">
        <f t="shared" si="32"/>
        <v>293.1300032888264</v>
      </c>
      <c r="G729" s="10">
        <f t="shared" ref="G729:G792" si="33">F729-((($B$24*$B$25*(F729-$G$5))/1000)/($G$13*$G$14*$G$11))</f>
        <v>293.13000321665589</v>
      </c>
      <c r="H729">
        <v>293.13</v>
      </c>
    </row>
    <row r="730" spans="4:8" x14ac:dyDescent="0.25">
      <c r="D730">
        <v>705</v>
      </c>
      <c r="E730">
        <f t="shared" ref="E730:E793" si="34">D730*$B$15</f>
        <v>7.05</v>
      </c>
      <c r="F730" s="10">
        <f t="shared" si="32"/>
        <v>293.13000321665589</v>
      </c>
      <c r="G730" s="10">
        <f t="shared" si="33"/>
        <v>293.1300031460691</v>
      </c>
      <c r="H730">
        <v>293.13</v>
      </c>
    </row>
    <row r="731" spans="4:8" x14ac:dyDescent="0.25">
      <c r="D731">
        <v>706</v>
      </c>
      <c r="E731">
        <f t="shared" si="34"/>
        <v>7.0600000000000005</v>
      </c>
      <c r="F731" s="10">
        <f t="shared" si="32"/>
        <v>293.1300031460691</v>
      </c>
      <c r="G731" s="10">
        <f t="shared" si="33"/>
        <v>293.13000307703129</v>
      </c>
      <c r="H731">
        <v>293.13</v>
      </c>
    </row>
    <row r="732" spans="4:8" x14ac:dyDescent="0.25">
      <c r="D732">
        <v>707</v>
      </c>
      <c r="E732">
        <f t="shared" si="34"/>
        <v>7.07</v>
      </c>
      <c r="F732" s="10">
        <f t="shared" ref="F732:F795" si="35">G731</f>
        <v>293.13000307703129</v>
      </c>
      <c r="G732" s="10">
        <f t="shared" si="33"/>
        <v>293.13000300950841</v>
      </c>
      <c r="H732">
        <v>293.13</v>
      </c>
    </row>
    <row r="733" spans="4:8" x14ac:dyDescent="0.25">
      <c r="D733">
        <v>708</v>
      </c>
      <c r="E733">
        <f t="shared" si="34"/>
        <v>7.08</v>
      </c>
      <c r="F733" s="10">
        <f t="shared" si="35"/>
        <v>293.13000300950841</v>
      </c>
      <c r="G733" s="10">
        <f t="shared" si="33"/>
        <v>293.13000294346728</v>
      </c>
      <c r="H733">
        <v>293.13</v>
      </c>
    </row>
    <row r="734" spans="4:8" x14ac:dyDescent="0.25">
      <c r="D734">
        <v>709</v>
      </c>
      <c r="E734">
        <f t="shared" si="34"/>
        <v>7.09</v>
      </c>
      <c r="F734" s="10">
        <f t="shared" si="35"/>
        <v>293.13000294346728</v>
      </c>
      <c r="G734" s="10">
        <f t="shared" si="33"/>
        <v>293.13000287887536</v>
      </c>
      <c r="H734">
        <v>293.13</v>
      </c>
    </row>
    <row r="735" spans="4:8" x14ac:dyDescent="0.25">
      <c r="D735">
        <v>710</v>
      </c>
      <c r="E735">
        <f t="shared" si="34"/>
        <v>7.1000000000000005</v>
      </c>
      <c r="F735" s="10">
        <f t="shared" si="35"/>
        <v>293.13000287887536</v>
      </c>
      <c r="G735" s="10">
        <f t="shared" si="33"/>
        <v>293.13000281570089</v>
      </c>
      <c r="H735">
        <v>293.13</v>
      </c>
    </row>
    <row r="736" spans="4:8" x14ac:dyDescent="0.25">
      <c r="D736">
        <v>711</v>
      </c>
      <c r="E736">
        <f t="shared" si="34"/>
        <v>7.11</v>
      </c>
      <c r="F736" s="10">
        <f t="shared" si="35"/>
        <v>293.13000281570089</v>
      </c>
      <c r="G736" s="10">
        <f t="shared" si="33"/>
        <v>293.13000275391272</v>
      </c>
      <c r="H736">
        <v>293.13</v>
      </c>
    </row>
    <row r="737" spans="4:8" x14ac:dyDescent="0.25">
      <c r="D737">
        <v>712</v>
      </c>
      <c r="E737">
        <f t="shared" si="34"/>
        <v>7.12</v>
      </c>
      <c r="F737" s="10">
        <f t="shared" si="35"/>
        <v>293.13000275391272</v>
      </c>
      <c r="G737" s="10">
        <f t="shared" si="33"/>
        <v>293.13000269348044</v>
      </c>
      <c r="H737">
        <v>293.13</v>
      </c>
    </row>
    <row r="738" spans="4:8" x14ac:dyDescent="0.25">
      <c r="D738">
        <v>713</v>
      </c>
      <c r="E738">
        <f t="shared" si="34"/>
        <v>7.13</v>
      </c>
      <c r="F738" s="10">
        <f t="shared" si="35"/>
        <v>293.13000269348044</v>
      </c>
      <c r="G738" s="10">
        <f t="shared" si="33"/>
        <v>293.13000263437425</v>
      </c>
      <c r="H738">
        <v>293.13</v>
      </c>
    </row>
    <row r="739" spans="4:8" x14ac:dyDescent="0.25">
      <c r="D739">
        <v>714</v>
      </c>
      <c r="E739">
        <f t="shared" si="34"/>
        <v>7.1400000000000006</v>
      </c>
      <c r="F739" s="10">
        <f t="shared" si="35"/>
        <v>293.13000263437425</v>
      </c>
      <c r="G739" s="10">
        <f t="shared" si="33"/>
        <v>293.13000257656512</v>
      </c>
      <c r="H739">
        <v>293.13</v>
      </c>
    </row>
    <row r="740" spans="4:8" x14ac:dyDescent="0.25">
      <c r="D740">
        <v>715</v>
      </c>
      <c r="E740">
        <f t="shared" si="34"/>
        <v>7.15</v>
      </c>
      <c r="F740" s="10">
        <f t="shared" si="35"/>
        <v>293.13000257656512</v>
      </c>
      <c r="G740" s="10">
        <f t="shared" si="33"/>
        <v>293.13000252002456</v>
      </c>
      <c r="H740">
        <v>293.13</v>
      </c>
    </row>
    <row r="741" spans="4:8" x14ac:dyDescent="0.25">
      <c r="D741">
        <v>716</v>
      </c>
      <c r="E741">
        <f t="shared" si="34"/>
        <v>7.16</v>
      </c>
      <c r="F741" s="10">
        <f t="shared" si="35"/>
        <v>293.13000252002456</v>
      </c>
      <c r="G741" s="10">
        <f t="shared" si="33"/>
        <v>293.13000246472473</v>
      </c>
      <c r="H741">
        <v>293.13</v>
      </c>
    </row>
    <row r="742" spans="4:8" x14ac:dyDescent="0.25">
      <c r="D742">
        <v>717</v>
      </c>
      <c r="E742">
        <f t="shared" si="34"/>
        <v>7.17</v>
      </c>
      <c r="F742" s="10">
        <f t="shared" si="35"/>
        <v>293.13000246472473</v>
      </c>
      <c r="G742" s="10">
        <f t="shared" si="33"/>
        <v>293.13000241063844</v>
      </c>
      <c r="H742">
        <v>293.13</v>
      </c>
    </row>
    <row r="743" spans="4:8" x14ac:dyDescent="0.25">
      <c r="D743">
        <v>718</v>
      </c>
      <c r="E743">
        <f t="shared" si="34"/>
        <v>7.18</v>
      </c>
      <c r="F743" s="10">
        <f t="shared" si="35"/>
        <v>293.13000241063844</v>
      </c>
      <c r="G743" s="10">
        <f t="shared" si="33"/>
        <v>293.13000235773899</v>
      </c>
      <c r="H743">
        <v>293.13</v>
      </c>
    </row>
    <row r="744" spans="4:8" x14ac:dyDescent="0.25">
      <c r="D744">
        <v>719</v>
      </c>
      <c r="E744">
        <f t="shared" si="34"/>
        <v>7.19</v>
      </c>
      <c r="F744" s="10">
        <f t="shared" si="35"/>
        <v>293.13000235773899</v>
      </c>
      <c r="G744" s="10">
        <f t="shared" si="33"/>
        <v>293.13000230600039</v>
      </c>
      <c r="H744">
        <v>293.13</v>
      </c>
    </row>
    <row r="745" spans="4:8" x14ac:dyDescent="0.25">
      <c r="D745">
        <v>720</v>
      </c>
      <c r="E745">
        <f t="shared" si="34"/>
        <v>7.2</v>
      </c>
      <c r="F745" s="10">
        <f t="shared" si="35"/>
        <v>293.13000230600039</v>
      </c>
      <c r="G745" s="10">
        <f t="shared" si="33"/>
        <v>293.13000225539713</v>
      </c>
      <c r="H745">
        <v>293.13</v>
      </c>
    </row>
    <row r="746" spans="4:8" x14ac:dyDescent="0.25">
      <c r="D746">
        <v>721</v>
      </c>
      <c r="E746">
        <f t="shared" si="34"/>
        <v>7.21</v>
      </c>
      <c r="F746" s="10">
        <f t="shared" si="35"/>
        <v>293.13000225539713</v>
      </c>
      <c r="G746" s="10">
        <f t="shared" si="33"/>
        <v>293.13000220590436</v>
      </c>
      <c r="H746">
        <v>293.13</v>
      </c>
    </row>
    <row r="747" spans="4:8" x14ac:dyDescent="0.25">
      <c r="D747">
        <v>722</v>
      </c>
      <c r="E747">
        <f t="shared" si="34"/>
        <v>7.22</v>
      </c>
      <c r="F747" s="10">
        <f t="shared" si="35"/>
        <v>293.13000220590436</v>
      </c>
      <c r="G747" s="10">
        <f t="shared" si="33"/>
        <v>293.13000215749764</v>
      </c>
      <c r="H747">
        <v>293.13</v>
      </c>
    </row>
    <row r="748" spans="4:8" x14ac:dyDescent="0.25">
      <c r="D748">
        <v>723</v>
      </c>
      <c r="E748">
        <f t="shared" si="34"/>
        <v>7.23</v>
      </c>
      <c r="F748" s="10">
        <f t="shared" si="35"/>
        <v>293.13000215749764</v>
      </c>
      <c r="G748" s="10">
        <f t="shared" si="33"/>
        <v>293.13000211015316</v>
      </c>
      <c r="H748">
        <v>293.13</v>
      </c>
    </row>
    <row r="749" spans="4:8" x14ac:dyDescent="0.25">
      <c r="D749">
        <v>724</v>
      </c>
      <c r="E749">
        <f t="shared" si="34"/>
        <v>7.24</v>
      </c>
      <c r="F749" s="10">
        <f t="shared" si="35"/>
        <v>293.13000211015316</v>
      </c>
      <c r="G749" s="10">
        <f t="shared" si="33"/>
        <v>293.1300020638476</v>
      </c>
      <c r="H749">
        <v>293.13</v>
      </c>
    </row>
    <row r="750" spans="4:8" x14ac:dyDescent="0.25">
      <c r="D750">
        <v>725</v>
      </c>
      <c r="E750">
        <f t="shared" si="34"/>
        <v>7.25</v>
      </c>
      <c r="F750" s="10">
        <f t="shared" si="35"/>
        <v>293.1300020638476</v>
      </c>
      <c r="G750" s="10">
        <f t="shared" si="33"/>
        <v>293.13000201855823</v>
      </c>
      <c r="H750">
        <v>293.13</v>
      </c>
    </row>
    <row r="751" spans="4:8" x14ac:dyDescent="0.25">
      <c r="D751">
        <v>726</v>
      </c>
      <c r="E751">
        <f t="shared" si="34"/>
        <v>7.26</v>
      </c>
      <c r="F751" s="10">
        <f t="shared" si="35"/>
        <v>293.13000201855823</v>
      </c>
      <c r="G751" s="10">
        <f t="shared" si="33"/>
        <v>293.13000197426265</v>
      </c>
      <c r="H751">
        <v>293.13</v>
      </c>
    </row>
    <row r="752" spans="4:8" x14ac:dyDescent="0.25">
      <c r="D752">
        <v>727</v>
      </c>
      <c r="E752">
        <f t="shared" si="34"/>
        <v>7.2700000000000005</v>
      </c>
      <c r="F752" s="10">
        <f t="shared" si="35"/>
        <v>293.13000197426265</v>
      </c>
      <c r="G752" s="10">
        <f t="shared" si="33"/>
        <v>293.1300019309391</v>
      </c>
      <c r="H752">
        <v>293.13</v>
      </c>
    </row>
    <row r="753" spans="4:8" x14ac:dyDescent="0.25">
      <c r="D753">
        <v>728</v>
      </c>
      <c r="E753">
        <f t="shared" si="34"/>
        <v>7.28</v>
      </c>
      <c r="F753" s="10">
        <f t="shared" si="35"/>
        <v>293.1300019309391</v>
      </c>
      <c r="G753" s="10">
        <f t="shared" si="33"/>
        <v>293.13000188856626</v>
      </c>
      <c r="H753">
        <v>293.13</v>
      </c>
    </row>
    <row r="754" spans="4:8" x14ac:dyDescent="0.25">
      <c r="D754">
        <v>729</v>
      </c>
      <c r="E754">
        <f t="shared" si="34"/>
        <v>7.29</v>
      </c>
      <c r="F754" s="10">
        <f t="shared" si="35"/>
        <v>293.13000188856626</v>
      </c>
      <c r="G754" s="10">
        <f t="shared" si="33"/>
        <v>293.13000184712325</v>
      </c>
      <c r="H754">
        <v>293.13</v>
      </c>
    </row>
    <row r="755" spans="4:8" x14ac:dyDescent="0.25">
      <c r="D755">
        <v>730</v>
      </c>
      <c r="E755">
        <f t="shared" si="34"/>
        <v>7.3</v>
      </c>
      <c r="F755" s="10">
        <f t="shared" si="35"/>
        <v>293.13000184712325</v>
      </c>
      <c r="G755" s="10">
        <f t="shared" si="33"/>
        <v>293.13000180658969</v>
      </c>
      <c r="H755">
        <v>293.13</v>
      </c>
    </row>
    <row r="756" spans="4:8" x14ac:dyDescent="0.25">
      <c r="D756">
        <v>731</v>
      </c>
      <c r="E756">
        <f t="shared" si="34"/>
        <v>7.3100000000000005</v>
      </c>
      <c r="F756" s="10">
        <f t="shared" si="35"/>
        <v>293.13000180658969</v>
      </c>
      <c r="G756" s="10">
        <f t="shared" si="33"/>
        <v>293.13000176694561</v>
      </c>
      <c r="H756">
        <v>293.13</v>
      </c>
    </row>
    <row r="757" spans="4:8" x14ac:dyDescent="0.25">
      <c r="D757">
        <v>732</v>
      </c>
      <c r="E757">
        <f t="shared" si="34"/>
        <v>7.32</v>
      </c>
      <c r="F757" s="10">
        <f t="shared" si="35"/>
        <v>293.13000176694561</v>
      </c>
      <c r="G757" s="10">
        <f t="shared" si="33"/>
        <v>293.13000172817146</v>
      </c>
      <c r="H757">
        <v>293.13</v>
      </c>
    </row>
    <row r="758" spans="4:8" x14ac:dyDescent="0.25">
      <c r="D758">
        <v>733</v>
      </c>
      <c r="E758">
        <f t="shared" si="34"/>
        <v>7.33</v>
      </c>
      <c r="F758" s="10">
        <f t="shared" si="35"/>
        <v>293.13000172817146</v>
      </c>
      <c r="G758" s="10">
        <f t="shared" si="33"/>
        <v>293.13000169024821</v>
      </c>
      <c r="H758">
        <v>293.13</v>
      </c>
    </row>
    <row r="759" spans="4:8" x14ac:dyDescent="0.25">
      <c r="D759">
        <v>734</v>
      </c>
      <c r="E759">
        <f t="shared" si="34"/>
        <v>7.34</v>
      </c>
      <c r="F759" s="10">
        <f t="shared" si="35"/>
        <v>293.13000169024821</v>
      </c>
      <c r="G759" s="10">
        <f t="shared" si="33"/>
        <v>293.13000165315714</v>
      </c>
      <c r="H759">
        <v>293.13</v>
      </c>
    </row>
    <row r="760" spans="4:8" x14ac:dyDescent="0.25">
      <c r="D760">
        <v>735</v>
      </c>
      <c r="E760">
        <f t="shared" si="34"/>
        <v>7.3500000000000005</v>
      </c>
      <c r="F760" s="10">
        <f t="shared" si="35"/>
        <v>293.13000165315714</v>
      </c>
      <c r="G760" s="10">
        <f t="shared" si="33"/>
        <v>293.13000161688001</v>
      </c>
      <c r="H760">
        <v>293.13</v>
      </c>
    </row>
    <row r="761" spans="4:8" x14ac:dyDescent="0.25">
      <c r="D761">
        <v>736</v>
      </c>
      <c r="E761">
        <f t="shared" si="34"/>
        <v>7.36</v>
      </c>
      <c r="F761" s="10">
        <f t="shared" si="35"/>
        <v>293.13000161688001</v>
      </c>
      <c r="G761" s="10">
        <f t="shared" si="33"/>
        <v>293.13000158139891</v>
      </c>
      <c r="H761">
        <v>293.13</v>
      </c>
    </row>
    <row r="762" spans="4:8" x14ac:dyDescent="0.25">
      <c r="D762">
        <v>737</v>
      </c>
      <c r="E762">
        <f t="shared" si="34"/>
        <v>7.37</v>
      </c>
      <c r="F762" s="10">
        <f t="shared" si="35"/>
        <v>293.13000158139891</v>
      </c>
      <c r="G762" s="10">
        <f t="shared" si="33"/>
        <v>293.13000154669646</v>
      </c>
      <c r="H762">
        <v>293.13</v>
      </c>
    </row>
    <row r="763" spans="4:8" x14ac:dyDescent="0.25">
      <c r="D763">
        <v>738</v>
      </c>
      <c r="E763">
        <f t="shared" si="34"/>
        <v>7.38</v>
      </c>
      <c r="F763" s="10">
        <f t="shared" si="35"/>
        <v>293.13000154669646</v>
      </c>
      <c r="G763" s="10">
        <f t="shared" si="33"/>
        <v>293.13000151275548</v>
      </c>
      <c r="H763">
        <v>293.13</v>
      </c>
    </row>
    <row r="764" spans="4:8" x14ac:dyDescent="0.25">
      <c r="D764">
        <v>739</v>
      </c>
      <c r="E764">
        <f t="shared" si="34"/>
        <v>7.3900000000000006</v>
      </c>
      <c r="F764" s="10">
        <f t="shared" si="35"/>
        <v>293.13000151275548</v>
      </c>
      <c r="G764" s="10">
        <f t="shared" si="33"/>
        <v>293.13000147955933</v>
      </c>
      <c r="H764">
        <v>293.13</v>
      </c>
    </row>
    <row r="765" spans="4:8" x14ac:dyDescent="0.25">
      <c r="D765">
        <v>740</v>
      </c>
      <c r="E765">
        <f t="shared" si="34"/>
        <v>7.4</v>
      </c>
      <c r="F765" s="10">
        <f t="shared" si="35"/>
        <v>293.13000147955933</v>
      </c>
      <c r="G765" s="10">
        <f t="shared" si="33"/>
        <v>293.13000144709162</v>
      </c>
      <c r="H765">
        <v>293.13</v>
      </c>
    </row>
    <row r="766" spans="4:8" x14ac:dyDescent="0.25">
      <c r="D766">
        <v>741</v>
      </c>
      <c r="E766">
        <f t="shared" si="34"/>
        <v>7.41</v>
      </c>
      <c r="F766" s="10">
        <f t="shared" si="35"/>
        <v>293.13000144709162</v>
      </c>
      <c r="G766" s="10">
        <f t="shared" si="33"/>
        <v>293.13000141533644</v>
      </c>
      <c r="H766">
        <v>293.13</v>
      </c>
    </row>
    <row r="767" spans="4:8" x14ac:dyDescent="0.25">
      <c r="D767">
        <v>742</v>
      </c>
      <c r="E767">
        <f t="shared" si="34"/>
        <v>7.42</v>
      </c>
      <c r="F767" s="10">
        <f t="shared" si="35"/>
        <v>293.13000141533644</v>
      </c>
      <c r="G767" s="10">
        <f t="shared" si="33"/>
        <v>293.13000138427805</v>
      </c>
      <c r="H767">
        <v>293.13</v>
      </c>
    </row>
    <row r="768" spans="4:8" x14ac:dyDescent="0.25">
      <c r="D768">
        <v>743</v>
      </c>
      <c r="E768">
        <f t="shared" si="34"/>
        <v>7.43</v>
      </c>
      <c r="F768" s="10">
        <f t="shared" si="35"/>
        <v>293.13000138427805</v>
      </c>
      <c r="G768" s="10">
        <f t="shared" si="33"/>
        <v>293.13000135390121</v>
      </c>
      <c r="H768">
        <v>293.13</v>
      </c>
    </row>
    <row r="769" spans="4:8" x14ac:dyDescent="0.25">
      <c r="D769">
        <v>744</v>
      </c>
      <c r="E769">
        <f t="shared" si="34"/>
        <v>7.44</v>
      </c>
      <c r="F769" s="10">
        <f t="shared" si="35"/>
        <v>293.13000135390121</v>
      </c>
      <c r="G769" s="10">
        <f t="shared" si="33"/>
        <v>293.13000132419097</v>
      </c>
      <c r="H769">
        <v>293.13</v>
      </c>
    </row>
    <row r="770" spans="4:8" x14ac:dyDescent="0.25">
      <c r="D770">
        <v>745</v>
      </c>
      <c r="E770">
        <f t="shared" si="34"/>
        <v>7.45</v>
      </c>
      <c r="F770" s="10">
        <f t="shared" si="35"/>
        <v>293.13000132419097</v>
      </c>
      <c r="G770" s="10">
        <f t="shared" si="33"/>
        <v>293.13000129513273</v>
      </c>
      <c r="H770">
        <v>293.13</v>
      </c>
    </row>
    <row r="771" spans="4:8" x14ac:dyDescent="0.25">
      <c r="D771">
        <v>746</v>
      </c>
      <c r="E771">
        <f t="shared" si="34"/>
        <v>7.46</v>
      </c>
      <c r="F771" s="10">
        <f t="shared" si="35"/>
        <v>293.13000129513273</v>
      </c>
      <c r="G771" s="10">
        <f t="shared" si="33"/>
        <v>293.13000126671216</v>
      </c>
      <c r="H771">
        <v>293.13</v>
      </c>
    </row>
    <row r="772" spans="4:8" x14ac:dyDescent="0.25">
      <c r="D772">
        <v>747</v>
      </c>
      <c r="E772">
        <f t="shared" si="34"/>
        <v>7.47</v>
      </c>
      <c r="F772" s="10">
        <f t="shared" si="35"/>
        <v>293.13000126671216</v>
      </c>
      <c r="G772" s="10">
        <f t="shared" si="33"/>
        <v>293.13000123891521</v>
      </c>
      <c r="H772">
        <v>293.13</v>
      </c>
    </row>
    <row r="773" spans="4:8" x14ac:dyDescent="0.25">
      <c r="D773">
        <v>748</v>
      </c>
      <c r="E773">
        <f t="shared" si="34"/>
        <v>7.48</v>
      </c>
      <c r="F773" s="10">
        <f t="shared" si="35"/>
        <v>293.13000123891521</v>
      </c>
      <c r="G773" s="10">
        <f t="shared" si="33"/>
        <v>293.13000121172826</v>
      </c>
      <c r="H773">
        <v>293.13</v>
      </c>
    </row>
    <row r="774" spans="4:8" x14ac:dyDescent="0.25">
      <c r="D774">
        <v>749</v>
      </c>
      <c r="E774">
        <f t="shared" si="34"/>
        <v>7.49</v>
      </c>
      <c r="F774" s="10">
        <f t="shared" si="35"/>
        <v>293.13000121172826</v>
      </c>
      <c r="G774" s="10">
        <f t="shared" si="33"/>
        <v>293.13000118513793</v>
      </c>
      <c r="H774">
        <v>293.13</v>
      </c>
    </row>
    <row r="775" spans="4:8" x14ac:dyDescent="0.25">
      <c r="D775">
        <v>750</v>
      </c>
      <c r="E775">
        <f t="shared" si="34"/>
        <v>7.5</v>
      </c>
      <c r="F775" s="10">
        <f t="shared" si="35"/>
        <v>293.13000118513793</v>
      </c>
      <c r="G775" s="10">
        <f t="shared" si="33"/>
        <v>293.1300011591311</v>
      </c>
      <c r="H775">
        <v>293.13</v>
      </c>
    </row>
    <row r="776" spans="4:8" x14ac:dyDescent="0.25">
      <c r="D776">
        <v>751</v>
      </c>
      <c r="E776">
        <f t="shared" si="34"/>
        <v>7.51</v>
      </c>
      <c r="F776" s="10">
        <f t="shared" si="35"/>
        <v>293.1300011591311</v>
      </c>
      <c r="G776" s="10">
        <f t="shared" si="33"/>
        <v>293.13000113369492</v>
      </c>
      <c r="H776">
        <v>293.13</v>
      </c>
    </row>
    <row r="777" spans="4:8" x14ac:dyDescent="0.25">
      <c r="D777">
        <v>752</v>
      </c>
      <c r="E777">
        <f t="shared" si="34"/>
        <v>7.5200000000000005</v>
      </c>
      <c r="F777" s="10">
        <f t="shared" si="35"/>
        <v>293.13000113369492</v>
      </c>
      <c r="G777" s="10">
        <f t="shared" si="33"/>
        <v>293.13000110881694</v>
      </c>
      <c r="H777">
        <v>293.13</v>
      </c>
    </row>
    <row r="778" spans="4:8" x14ac:dyDescent="0.25">
      <c r="D778">
        <v>753</v>
      </c>
      <c r="E778">
        <f t="shared" si="34"/>
        <v>7.53</v>
      </c>
      <c r="F778" s="10">
        <f t="shared" si="35"/>
        <v>293.13000110881694</v>
      </c>
      <c r="G778" s="10">
        <f t="shared" si="33"/>
        <v>293.13000108448489</v>
      </c>
      <c r="H778">
        <v>293.13</v>
      </c>
    </row>
    <row r="779" spans="4:8" x14ac:dyDescent="0.25">
      <c r="D779">
        <v>754</v>
      </c>
      <c r="E779">
        <f t="shared" si="34"/>
        <v>7.54</v>
      </c>
      <c r="F779" s="10">
        <f t="shared" si="35"/>
        <v>293.13000108448489</v>
      </c>
      <c r="G779" s="10">
        <f t="shared" si="33"/>
        <v>293.13000106068677</v>
      </c>
      <c r="H779">
        <v>293.13</v>
      </c>
    </row>
    <row r="780" spans="4:8" x14ac:dyDescent="0.25">
      <c r="D780">
        <v>755</v>
      </c>
      <c r="E780">
        <f t="shared" si="34"/>
        <v>7.55</v>
      </c>
      <c r="F780" s="10">
        <f t="shared" si="35"/>
        <v>293.13000106068677</v>
      </c>
      <c r="G780" s="10">
        <f t="shared" si="33"/>
        <v>293.13000103741086</v>
      </c>
      <c r="H780">
        <v>293.13</v>
      </c>
    </row>
    <row r="781" spans="4:8" x14ac:dyDescent="0.25">
      <c r="D781">
        <v>756</v>
      </c>
      <c r="E781">
        <f t="shared" si="34"/>
        <v>7.5600000000000005</v>
      </c>
      <c r="F781" s="10">
        <f t="shared" si="35"/>
        <v>293.13000103741086</v>
      </c>
      <c r="G781" s="10">
        <f t="shared" si="33"/>
        <v>293.13000101464576</v>
      </c>
      <c r="H781">
        <v>293.13</v>
      </c>
    </row>
    <row r="782" spans="4:8" x14ac:dyDescent="0.25">
      <c r="D782">
        <v>757</v>
      </c>
      <c r="E782">
        <f t="shared" si="34"/>
        <v>7.57</v>
      </c>
      <c r="F782" s="10">
        <f t="shared" si="35"/>
        <v>293.13000101464576</v>
      </c>
      <c r="G782" s="10">
        <f t="shared" si="33"/>
        <v>293.13000099238019</v>
      </c>
      <c r="H782">
        <v>293.13</v>
      </c>
    </row>
    <row r="783" spans="4:8" x14ac:dyDescent="0.25">
      <c r="D783">
        <v>758</v>
      </c>
      <c r="E783">
        <f t="shared" si="34"/>
        <v>7.58</v>
      </c>
      <c r="F783" s="10">
        <f t="shared" si="35"/>
        <v>293.13000099238019</v>
      </c>
      <c r="G783" s="10">
        <f t="shared" si="33"/>
        <v>293.13000097060325</v>
      </c>
      <c r="H783">
        <v>293.13</v>
      </c>
    </row>
    <row r="784" spans="4:8" x14ac:dyDescent="0.25">
      <c r="D784">
        <v>759</v>
      </c>
      <c r="E784">
        <f t="shared" si="34"/>
        <v>7.59</v>
      </c>
      <c r="F784" s="10">
        <f t="shared" si="35"/>
        <v>293.13000097060325</v>
      </c>
      <c r="G784" s="10">
        <f t="shared" si="33"/>
        <v>293.13000094930419</v>
      </c>
      <c r="H784">
        <v>293.13</v>
      </c>
    </row>
    <row r="785" spans="4:8" x14ac:dyDescent="0.25">
      <c r="D785">
        <v>760</v>
      </c>
      <c r="E785">
        <f t="shared" si="34"/>
        <v>7.6000000000000005</v>
      </c>
      <c r="F785" s="10">
        <f t="shared" si="35"/>
        <v>293.13000094930419</v>
      </c>
      <c r="G785" s="10">
        <f t="shared" si="33"/>
        <v>293.1300009284725</v>
      </c>
      <c r="H785">
        <v>293.13</v>
      </c>
    </row>
    <row r="786" spans="4:8" x14ac:dyDescent="0.25">
      <c r="D786">
        <v>761</v>
      </c>
      <c r="E786">
        <f t="shared" si="34"/>
        <v>7.61</v>
      </c>
      <c r="F786" s="10">
        <f t="shared" si="35"/>
        <v>293.1300009284725</v>
      </c>
      <c r="G786" s="10">
        <f t="shared" si="33"/>
        <v>293.13000090809794</v>
      </c>
      <c r="H786">
        <v>293.13</v>
      </c>
    </row>
    <row r="787" spans="4:8" x14ac:dyDescent="0.25">
      <c r="D787">
        <v>762</v>
      </c>
      <c r="E787">
        <f t="shared" si="34"/>
        <v>7.62</v>
      </c>
      <c r="F787" s="10">
        <f t="shared" si="35"/>
        <v>293.13000090809794</v>
      </c>
      <c r="G787" s="10">
        <f t="shared" si="33"/>
        <v>293.13000088817051</v>
      </c>
      <c r="H787">
        <v>293.13</v>
      </c>
    </row>
    <row r="788" spans="4:8" x14ac:dyDescent="0.25">
      <c r="D788">
        <v>763</v>
      </c>
      <c r="E788">
        <f t="shared" si="34"/>
        <v>7.63</v>
      </c>
      <c r="F788" s="10">
        <f t="shared" si="35"/>
        <v>293.13000088817051</v>
      </c>
      <c r="G788" s="10">
        <f t="shared" si="33"/>
        <v>293.13000086868038</v>
      </c>
      <c r="H788">
        <v>293.13</v>
      </c>
    </row>
    <row r="789" spans="4:8" x14ac:dyDescent="0.25">
      <c r="D789">
        <v>764</v>
      </c>
      <c r="E789">
        <f t="shared" si="34"/>
        <v>7.6400000000000006</v>
      </c>
      <c r="F789" s="10">
        <f t="shared" si="35"/>
        <v>293.13000086868038</v>
      </c>
      <c r="G789" s="10">
        <f t="shared" si="33"/>
        <v>293.13000084961794</v>
      </c>
      <c r="H789">
        <v>293.13</v>
      </c>
    </row>
    <row r="790" spans="4:8" x14ac:dyDescent="0.25">
      <c r="D790">
        <v>765</v>
      </c>
      <c r="E790">
        <f t="shared" si="34"/>
        <v>7.65</v>
      </c>
      <c r="F790" s="10">
        <f t="shared" si="35"/>
        <v>293.13000084961794</v>
      </c>
      <c r="G790" s="10">
        <f t="shared" si="33"/>
        <v>293.13000083097381</v>
      </c>
      <c r="H790">
        <v>293.13</v>
      </c>
    </row>
    <row r="791" spans="4:8" x14ac:dyDescent="0.25">
      <c r="D791">
        <v>766</v>
      </c>
      <c r="E791">
        <f t="shared" si="34"/>
        <v>7.66</v>
      </c>
      <c r="F791" s="10">
        <f t="shared" si="35"/>
        <v>293.13000083097381</v>
      </c>
      <c r="G791" s="10">
        <f t="shared" si="33"/>
        <v>293.13000081273879</v>
      </c>
      <c r="H791">
        <v>293.13</v>
      </c>
    </row>
    <row r="792" spans="4:8" x14ac:dyDescent="0.25">
      <c r="D792">
        <v>767</v>
      </c>
      <c r="E792">
        <f t="shared" si="34"/>
        <v>7.67</v>
      </c>
      <c r="F792" s="10">
        <f t="shared" si="35"/>
        <v>293.13000081273879</v>
      </c>
      <c r="G792" s="10">
        <f t="shared" si="33"/>
        <v>293.13000079490394</v>
      </c>
      <c r="H792">
        <v>293.13</v>
      </c>
    </row>
    <row r="793" spans="4:8" x14ac:dyDescent="0.25">
      <c r="D793">
        <v>768</v>
      </c>
      <c r="E793">
        <f t="shared" si="34"/>
        <v>7.68</v>
      </c>
      <c r="F793" s="10">
        <f t="shared" si="35"/>
        <v>293.13000079490394</v>
      </c>
      <c r="G793" s="10">
        <f t="shared" ref="G793:G856" si="36">F793-((($B$24*$B$25*(F793-$G$5))/1000)/($G$13*$G$14*$G$11))</f>
        <v>293.13000077746045</v>
      </c>
      <c r="H793">
        <v>293.13</v>
      </c>
    </row>
    <row r="794" spans="4:8" x14ac:dyDescent="0.25">
      <c r="D794">
        <v>769</v>
      </c>
      <c r="E794">
        <f t="shared" ref="E794:E857" si="37">D794*$B$15</f>
        <v>7.69</v>
      </c>
      <c r="F794" s="10">
        <f t="shared" si="35"/>
        <v>293.13000077746045</v>
      </c>
      <c r="G794" s="10">
        <f t="shared" si="36"/>
        <v>293.13000076039975</v>
      </c>
      <c r="H794">
        <v>293.13</v>
      </c>
    </row>
    <row r="795" spans="4:8" x14ac:dyDescent="0.25">
      <c r="D795">
        <v>770</v>
      </c>
      <c r="E795">
        <f t="shared" si="37"/>
        <v>7.7</v>
      </c>
      <c r="F795" s="10">
        <f t="shared" si="35"/>
        <v>293.13000076039975</v>
      </c>
      <c r="G795" s="10">
        <f t="shared" si="36"/>
        <v>293.13000074371342</v>
      </c>
      <c r="H795">
        <v>293.13</v>
      </c>
    </row>
    <row r="796" spans="4:8" x14ac:dyDescent="0.25">
      <c r="D796">
        <v>771</v>
      </c>
      <c r="E796">
        <f t="shared" si="37"/>
        <v>7.71</v>
      </c>
      <c r="F796" s="10">
        <f t="shared" ref="F796:F859" si="38">G795</f>
        <v>293.13000074371342</v>
      </c>
      <c r="G796" s="10">
        <f t="shared" si="36"/>
        <v>293.13000072739328</v>
      </c>
      <c r="H796">
        <v>293.13</v>
      </c>
    </row>
    <row r="797" spans="4:8" x14ac:dyDescent="0.25">
      <c r="D797">
        <v>772</v>
      </c>
      <c r="E797">
        <f t="shared" si="37"/>
        <v>7.72</v>
      </c>
      <c r="F797" s="10">
        <f t="shared" si="38"/>
        <v>293.13000072739328</v>
      </c>
      <c r="G797" s="10">
        <f t="shared" si="36"/>
        <v>293.13000071143125</v>
      </c>
      <c r="H797">
        <v>293.13</v>
      </c>
    </row>
    <row r="798" spans="4:8" x14ac:dyDescent="0.25">
      <c r="D798">
        <v>773</v>
      </c>
      <c r="E798">
        <f t="shared" si="37"/>
        <v>7.73</v>
      </c>
      <c r="F798" s="10">
        <f t="shared" si="38"/>
        <v>293.13000071143125</v>
      </c>
      <c r="G798" s="10">
        <f t="shared" si="36"/>
        <v>293.13000069581949</v>
      </c>
      <c r="H798">
        <v>293.13</v>
      </c>
    </row>
    <row r="799" spans="4:8" x14ac:dyDescent="0.25">
      <c r="D799">
        <v>774</v>
      </c>
      <c r="E799">
        <f t="shared" si="37"/>
        <v>7.74</v>
      </c>
      <c r="F799" s="10">
        <f t="shared" si="38"/>
        <v>293.13000069581949</v>
      </c>
      <c r="G799" s="10">
        <f t="shared" si="36"/>
        <v>293.13000068055032</v>
      </c>
      <c r="H799">
        <v>293.13</v>
      </c>
    </row>
    <row r="800" spans="4:8" x14ac:dyDescent="0.25">
      <c r="D800">
        <v>775</v>
      </c>
      <c r="E800">
        <f t="shared" si="37"/>
        <v>7.75</v>
      </c>
      <c r="F800" s="10">
        <f t="shared" si="38"/>
        <v>293.13000068055032</v>
      </c>
      <c r="G800" s="10">
        <f t="shared" si="36"/>
        <v>293.13000066561619</v>
      </c>
      <c r="H800">
        <v>293.13</v>
      </c>
    </row>
    <row r="801" spans="4:8" x14ac:dyDescent="0.25">
      <c r="D801">
        <v>776</v>
      </c>
      <c r="E801">
        <f t="shared" si="37"/>
        <v>7.76</v>
      </c>
      <c r="F801" s="10">
        <f t="shared" si="38"/>
        <v>293.13000066561619</v>
      </c>
      <c r="G801" s="10">
        <f t="shared" si="36"/>
        <v>293.13000065100982</v>
      </c>
      <c r="H801">
        <v>293.13</v>
      </c>
    </row>
    <row r="802" spans="4:8" x14ac:dyDescent="0.25">
      <c r="D802">
        <v>777</v>
      </c>
      <c r="E802">
        <f t="shared" si="37"/>
        <v>7.7700000000000005</v>
      </c>
      <c r="F802" s="10">
        <f t="shared" si="38"/>
        <v>293.13000065100982</v>
      </c>
      <c r="G802" s="10">
        <f t="shared" si="36"/>
        <v>293.13000063672393</v>
      </c>
      <c r="H802">
        <v>293.13</v>
      </c>
    </row>
    <row r="803" spans="4:8" x14ac:dyDescent="0.25">
      <c r="D803">
        <v>778</v>
      </c>
      <c r="E803">
        <f t="shared" si="37"/>
        <v>7.78</v>
      </c>
      <c r="F803" s="10">
        <f t="shared" si="38"/>
        <v>293.13000063672393</v>
      </c>
      <c r="G803" s="10">
        <f t="shared" si="36"/>
        <v>293.13000062275154</v>
      </c>
      <c r="H803">
        <v>293.13</v>
      </c>
    </row>
    <row r="804" spans="4:8" x14ac:dyDescent="0.25">
      <c r="D804">
        <v>779</v>
      </c>
      <c r="E804">
        <f t="shared" si="37"/>
        <v>7.79</v>
      </c>
      <c r="F804" s="10">
        <f t="shared" si="38"/>
        <v>293.13000062275154</v>
      </c>
      <c r="G804" s="10">
        <f t="shared" si="36"/>
        <v>293.13000060908576</v>
      </c>
      <c r="H804">
        <v>293.13</v>
      </c>
    </row>
    <row r="805" spans="4:8" x14ac:dyDescent="0.25">
      <c r="D805">
        <v>780</v>
      </c>
      <c r="E805">
        <f t="shared" si="37"/>
        <v>7.8</v>
      </c>
      <c r="F805" s="10">
        <f t="shared" si="38"/>
        <v>293.13000060908576</v>
      </c>
      <c r="G805" s="10">
        <f t="shared" si="36"/>
        <v>293.13000059571988</v>
      </c>
      <c r="H805">
        <v>293.13</v>
      </c>
    </row>
    <row r="806" spans="4:8" x14ac:dyDescent="0.25">
      <c r="D806">
        <v>781</v>
      </c>
      <c r="E806">
        <f t="shared" si="37"/>
        <v>7.8100000000000005</v>
      </c>
      <c r="F806" s="10">
        <f t="shared" si="38"/>
        <v>293.13000059571988</v>
      </c>
      <c r="G806" s="10">
        <f t="shared" si="36"/>
        <v>293.13000058264731</v>
      </c>
      <c r="H806">
        <v>293.13</v>
      </c>
    </row>
    <row r="807" spans="4:8" x14ac:dyDescent="0.25">
      <c r="D807">
        <v>782</v>
      </c>
      <c r="E807">
        <f t="shared" si="37"/>
        <v>7.82</v>
      </c>
      <c r="F807" s="10">
        <f t="shared" si="38"/>
        <v>293.13000058264731</v>
      </c>
      <c r="G807" s="10">
        <f t="shared" si="36"/>
        <v>293.13000056986164</v>
      </c>
      <c r="H807">
        <v>293.13</v>
      </c>
    </row>
    <row r="808" spans="4:8" x14ac:dyDescent="0.25">
      <c r="D808">
        <v>783</v>
      </c>
      <c r="E808">
        <f t="shared" si="37"/>
        <v>7.83</v>
      </c>
      <c r="F808" s="10">
        <f t="shared" si="38"/>
        <v>293.13000056986164</v>
      </c>
      <c r="G808" s="10">
        <f t="shared" si="36"/>
        <v>293.13000055735648</v>
      </c>
      <c r="H808">
        <v>293.13</v>
      </c>
    </row>
    <row r="809" spans="4:8" x14ac:dyDescent="0.25">
      <c r="D809">
        <v>784</v>
      </c>
      <c r="E809">
        <f t="shared" si="37"/>
        <v>7.84</v>
      </c>
      <c r="F809" s="10">
        <f t="shared" si="38"/>
        <v>293.13000055735648</v>
      </c>
      <c r="G809" s="10">
        <f t="shared" si="36"/>
        <v>293.13000054512577</v>
      </c>
      <c r="H809">
        <v>293.13</v>
      </c>
    </row>
    <row r="810" spans="4:8" x14ac:dyDescent="0.25">
      <c r="D810">
        <v>785</v>
      </c>
      <c r="E810">
        <f t="shared" si="37"/>
        <v>7.8500000000000005</v>
      </c>
      <c r="F810" s="10">
        <f t="shared" si="38"/>
        <v>293.13000054512577</v>
      </c>
      <c r="G810" s="10">
        <f t="shared" si="36"/>
        <v>293.13000053316347</v>
      </c>
      <c r="H810">
        <v>293.13</v>
      </c>
    </row>
    <row r="811" spans="4:8" x14ac:dyDescent="0.25">
      <c r="D811">
        <v>786</v>
      </c>
      <c r="E811">
        <f t="shared" si="37"/>
        <v>7.86</v>
      </c>
      <c r="F811" s="10">
        <f t="shared" si="38"/>
        <v>293.13000053316347</v>
      </c>
      <c r="G811" s="10">
        <f t="shared" si="36"/>
        <v>293.13000052146367</v>
      </c>
      <c r="H811">
        <v>293.13</v>
      </c>
    </row>
    <row r="812" spans="4:8" x14ac:dyDescent="0.25">
      <c r="D812">
        <v>787</v>
      </c>
      <c r="E812">
        <f t="shared" si="37"/>
        <v>7.87</v>
      </c>
      <c r="F812" s="10">
        <f t="shared" si="38"/>
        <v>293.13000052146367</v>
      </c>
      <c r="G812" s="10">
        <f t="shared" si="36"/>
        <v>293.13000051002058</v>
      </c>
      <c r="H812">
        <v>293.13</v>
      </c>
    </row>
    <row r="813" spans="4:8" x14ac:dyDescent="0.25">
      <c r="D813">
        <v>788</v>
      </c>
      <c r="E813">
        <f t="shared" si="37"/>
        <v>7.88</v>
      </c>
      <c r="F813" s="10">
        <f t="shared" si="38"/>
        <v>293.13000051002058</v>
      </c>
      <c r="G813" s="10">
        <f t="shared" si="36"/>
        <v>293.13000049882862</v>
      </c>
      <c r="H813">
        <v>293.13</v>
      </c>
    </row>
    <row r="814" spans="4:8" x14ac:dyDescent="0.25">
      <c r="D814">
        <v>789</v>
      </c>
      <c r="E814">
        <f t="shared" si="37"/>
        <v>7.8900000000000006</v>
      </c>
      <c r="F814" s="10">
        <f t="shared" si="38"/>
        <v>293.13000049882862</v>
      </c>
      <c r="G814" s="10">
        <f t="shared" si="36"/>
        <v>293.13000048788223</v>
      </c>
      <c r="H814">
        <v>293.13</v>
      </c>
    </row>
    <row r="815" spans="4:8" x14ac:dyDescent="0.25">
      <c r="D815">
        <v>790</v>
      </c>
      <c r="E815">
        <f t="shared" si="37"/>
        <v>7.9</v>
      </c>
      <c r="F815" s="10">
        <f t="shared" si="38"/>
        <v>293.13000048788223</v>
      </c>
      <c r="G815" s="10">
        <f t="shared" si="36"/>
        <v>293.13000047717605</v>
      </c>
      <c r="H815">
        <v>293.13</v>
      </c>
    </row>
    <row r="816" spans="4:8" x14ac:dyDescent="0.25">
      <c r="D816">
        <v>791</v>
      </c>
      <c r="E816">
        <f t="shared" si="37"/>
        <v>7.91</v>
      </c>
      <c r="F816" s="10">
        <f t="shared" si="38"/>
        <v>293.13000047717605</v>
      </c>
      <c r="G816" s="10">
        <f t="shared" si="36"/>
        <v>293.13000046670481</v>
      </c>
      <c r="H816">
        <v>293.13</v>
      </c>
    </row>
    <row r="817" spans="4:8" x14ac:dyDescent="0.25">
      <c r="D817">
        <v>792</v>
      </c>
      <c r="E817">
        <f t="shared" si="37"/>
        <v>7.92</v>
      </c>
      <c r="F817" s="10">
        <f t="shared" si="38"/>
        <v>293.13000046670481</v>
      </c>
      <c r="G817" s="10">
        <f t="shared" si="36"/>
        <v>293.13000045646339</v>
      </c>
      <c r="H817">
        <v>293.13</v>
      </c>
    </row>
    <row r="818" spans="4:8" x14ac:dyDescent="0.25">
      <c r="D818">
        <v>793</v>
      </c>
      <c r="E818">
        <f t="shared" si="37"/>
        <v>7.9300000000000006</v>
      </c>
      <c r="F818" s="10">
        <f t="shared" si="38"/>
        <v>293.13000045646339</v>
      </c>
      <c r="G818" s="10">
        <f t="shared" si="36"/>
        <v>293.13000044644667</v>
      </c>
      <c r="H818">
        <v>293.13</v>
      </c>
    </row>
    <row r="819" spans="4:8" x14ac:dyDescent="0.25">
      <c r="D819">
        <v>794</v>
      </c>
      <c r="E819">
        <f t="shared" si="37"/>
        <v>7.94</v>
      </c>
      <c r="F819" s="10">
        <f t="shared" si="38"/>
        <v>293.13000044644667</v>
      </c>
      <c r="G819" s="10">
        <f t="shared" si="36"/>
        <v>293.13000043664977</v>
      </c>
      <c r="H819">
        <v>293.13</v>
      </c>
    </row>
    <row r="820" spans="4:8" x14ac:dyDescent="0.25">
      <c r="D820">
        <v>795</v>
      </c>
      <c r="E820">
        <f t="shared" si="37"/>
        <v>7.95</v>
      </c>
      <c r="F820" s="10">
        <f t="shared" si="38"/>
        <v>293.13000043664977</v>
      </c>
      <c r="G820" s="10">
        <f t="shared" si="36"/>
        <v>293.13000042706784</v>
      </c>
      <c r="H820">
        <v>293.13</v>
      </c>
    </row>
    <row r="821" spans="4:8" x14ac:dyDescent="0.25">
      <c r="D821">
        <v>796</v>
      </c>
      <c r="E821">
        <f t="shared" si="37"/>
        <v>7.96</v>
      </c>
      <c r="F821" s="10">
        <f t="shared" si="38"/>
        <v>293.13000042706784</v>
      </c>
      <c r="G821" s="10">
        <f t="shared" si="36"/>
        <v>293.13000041769618</v>
      </c>
      <c r="H821">
        <v>293.13</v>
      </c>
    </row>
    <row r="822" spans="4:8" x14ac:dyDescent="0.25">
      <c r="D822">
        <v>797</v>
      </c>
      <c r="E822">
        <f t="shared" si="37"/>
        <v>7.97</v>
      </c>
      <c r="F822" s="10">
        <f t="shared" si="38"/>
        <v>293.13000041769618</v>
      </c>
      <c r="G822" s="10">
        <f t="shared" si="36"/>
        <v>293.13000040853018</v>
      </c>
      <c r="H822">
        <v>293.13</v>
      </c>
    </row>
    <row r="823" spans="4:8" x14ac:dyDescent="0.25">
      <c r="D823">
        <v>798</v>
      </c>
      <c r="E823">
        <f t="shared" si="37"/>
        <v>7.98</v>
      </c>
      <c r="F823" s="10">
        <f t="shared" si="38"/>
        <v>293.13000040853018</v>
      </c>
      <c r="G823" s="10">
        <f t="shared" si="36"/>
        <v>293.13000039956535</v>
      </c>
      <c r="H823">
        <v>293.13</v>
      </c>
    </row>
    <row r="824" spans="4:8" x14ac:dyDescent="0.25">
      <c r="D824">
        <v>799</v>
      </c>
      <c r="E824">
        <f t="shared" si="37"/>
        <v>7.99</v>
      </c>
      <c r="F824" s="10">
        <f t="shared" si="38"/>
        <v>293.13000039956535</v>
      </c>
      <c r="G824" s="10">
        <f t="shared" si="36"/>
        <v>293.13000039079725</v>
      </c>
      <c r="H824">
        <v>293.13</v>
      </c>
    </row>
    <row r="825" spans="4:8" x14ac:dyDescent="0.25">
      <c r="D825">
        <v>800</v>
      </c>
      <c r="E825">
        <f t="shared" si="37"/>
        <v>8</v>
      </c>
      <c r="F825" s="10">
        <f t="shared" si="38"/>
        <v>293.13000039079725</v>
      </c>
      <c r="G825" s="10">
        <f t="shared" si="36"/>
        <v>293.13000038222151</v>
      </c>
      <c r="H825">
        <v>293.13</v>
      </c>
    </row>
    <row r="826" spans="4:8" x14ac:dyDescent="0.25">
      <c r="D826">
        <v>801</v>
      </c>
      <c r="E826">
        <f t="shared" si="37"/>
        <v>8.01</v>
      </c>
      <c r="F826" s="10">
        <f t="shared" si="38"/>
        <v>293.13000038222151</v>
      </c>
      <c r="G826" s="10">
        <f t="shared" si="36"/>
        <v>293.13000037383398</v>
      </c>
      <c r="H826">
        <v>293.13</v>
      </c>
    </row>
    <row r="827" spans="4:8" x14ac:dyDescent="0.25">
      <c r="D827">
        <v>802</v>
      </c>
      <c r="E827">
        <f t="shared" si="37"/>
        <v>8.02</v>
      </c>
      <c r="F827" s="10">
        <f t="shared" si="38"/>
        <v>293.13000037383398</v>
      </c>
      <c r="G827" s="10">
        <f t="shared" si="36"/>
        <v>293.13000036563051</v>
      </c>
      <c r="H827">
        <v>293.13</v>
      </c>
    </row>
    <row r="828" spans="4:8" x14ac:dyDescent="0.25">
      <c r="D828">
        <v>803</v>
      </c>
      <c r="E828">
        <f t="shared" si="37"/>
        <v>8.0299999999999994</v>
      </c>
      <c r="F828" s="10">
        <f t="shared" si="38"/>
        <v>293.13000036563051</v>
      </c>
      <c r="G828" s="10">
        <f t="shared" si="36"/>
        <v>293.13000035760706</v>
      </c>
      <c r="H828">
        <v>293.13</v>
      </c>
    </row>
    <row r="829" spans="4:8" x14ac:dyDescent="0.25">
      <c r="D829">
        <v>804</v>
      </c>
      <c r="E829">
        <f t="shared" si="37"/>
        <v>8.0400000000000009</v>
      </c>
      <c r="F829" s="10">
        <f t="shared" si="38"/>
        <v>293.13000035760706</v>
      </c>
      <c r="G829" s="10">
        <f t="shared" si="36"/>
        <v>293.13000034975965</v>
      </c>
      <c r="H829">
        <v>293.13</v>
      </c>
    </row>
    <row r="830" spans="4:8" x14ac:dyDescent="0.25">
      <c r="D830">
        <v>805</v>
      </c>
      <c r="E830">
        <f t="shared" si="37"/>
        <v>8.0500000000000007</v>
      </c>
      <c r="F830" s="10">
        <f t="shared" si="38"/>
        <v>293.13000034975965</v>
      </c>
      <c r="G830" s="10">
        <f t="shared" si="36"/>
        <v>293.13000034208449</v>
      </c>
      <c r="H830">
        <v>293.13</v>
      </c>
    </row>
    <row r="831" spans="4:8" x14ac:dyDescent="0.25">
      <c r="D831">
        <v>806</v>
      </c>
      <c r="E831">
        <f t="shared" si="37"/>
        <v>8.06</v>
      </c>
      <c r="F831" s="10">
        <f t="shared" si="38"/>
        <v>293.13000034208449</v>
      </c>
      <c r="G831" s="10">
        <f t="shared" si="36"/>
        <v>293.13000033457774</v>
      </c>
      <c r="H831">
        <v>293.13</v>
      </c>
    </row>
    <row r="832" spans="4:8" x14ac:dyDescent="0.25">
      <c r="D832">
        <v>807</v>
      </c>
      <c r="E832">
        <f t="shared" si="37"/>
        <v>8.07</v>
      </c>
      <c r="F832" s="10">
        <f t="shared" si="38"/>
        <v>293.13000033457774</v>
      </c>
      <c r="G832" s="10">
        <f t="shared" si="36"/>
        <v>293.13000032723573</v>
      </c>
      <c r="H832">
        <v>293.13</v>
      </c>
    </row>
    <row r="833" spans="4:8" x14ac:dyDescent="0.25">
      <c r="D833">
        <v>808</v>
      </c>
      <c r="E833">
        <f t="shared" si="37"/>
        <v>8.08</v>
      </c>
      <c r="F833" s="10">
        <f t="shared" si="38"/>
        <v>293.13000032723573</v>
      </c>
      <c r="G833" s="10">
        <f t="shared" si="36"/>
        <v>293.13000032005482</v>
      </c>
      <c r="H833">
        <v>293.13</v>
      </c>
    </row>
    <row r="834" spans="4:8" x14ac:dyDescent="0.25">
      <c r="D834">
        <v>809</v>
      </c>
      <c r="E834">
        <f t="shared" si="37"/>
        <v>8.09</v>
      </c>
      <c r="F834" s="10">
        <f t="shared" si="38"/>
        <v>293.13000032005482</v>
      </c>
      <c r="G834" s="10">
        <f t="shared" si="36"/>
        <v>293.13000031303147</v>
      </c>
      <c r="H834">
        <v>293.13</v>
      </c>
    </row>
    <row r="835" spans="4:8" x14ac:dyDescent="0.25">
      <c r="D835">
        <v>810</v>
      </c>
      <c r="E835">
        <f t="shared" si="37"/>
        <v>8.1</v>
      </c>
      <c r="F835" s="10">
        <f t="shared" si="38"/>
        <v>293.13000031303147</v>
      </c>
      <c r="G835" s="10">
        <f t="shared" si="36"/>
        <v>293.13000030616229</v>
      </c>
      <c r="H835">
        <v>293.13</v>
      </c>
    </row>
    <row r="836" spans="4:8" x14ac:dyDescent="0.25">
      <c r="D836">
        <v>811</v>
      </c>
      <c r="E836">
        <f t="shared" si="37"/>
        <v>8.11</v>
      </c>
      <c r="F836" s="10">
        <f t="shared" si="38"/>
        <v>293.13000030616229</v>
      </c>
      <c r="G836" s="10">
        <f t="shared" si="36"/>
        <v>293.13000029944379</v>
      </c>
      <c r="H836">
        <v>293.13</v>
      </c>
    </row>
    <row r="837" spans="4:8" x14ac:dyDescent="0.25">
      <c r="D837">
        <v>812</v>
      </c>
      <c r="E837">
        <f t="shared" si="37"/>
        <v>8.120000000000001</v>
      </c>
      <c r="F837" s="10">
        <f t="shared" si="38"/>
        <v>293.13000029944379</v>
      </c>
      <c r="G837" s="10">
        <f t="shared" si="36"/>
        <v>293.13000029287275</v>
      </c>
      <c r="H837">
        <v>293.13</v>
      </c>
    </row>
    <row r="838" spans="4:8" x14ac:dyDescent="0.25">
      <c r="D838">
        <v>813</v>
      </c>
      <c r="E838">
        <f t="shared" si="37"/>
        <v>8.1300000000000008</v>
      </c>
      <c r="F838" s="10">
        <f t="shared" si="38"/>
        <v>293.13000029287275</v>
      </c>
      <c r="G838" s="10">
        <f t="shared" si="36"/>
        <v>293.13000028644592</v>
      </c>
      <c r="H838">
        <v>293.13</v>
      </c>
    </row>
    <row r="839" spans="4:8" x14ac:dyDescent="0.25">
      <c r="D839">
        <v>814</v>
      </c>
      <c r="E839">
        <f t="shared" si="37"/>
        <v>8.14</v>
      </c>
      <c r="F839" s="10">
        <f t="shared" si="38"/>
        <v>293.13000028644592</v>
      </c>
      <c r="G839" s="10">
        <f t="shared" si="36"/>
        <v>293.13000028016012</v>
      </c>
      <c r="H839">
        <v>293.13</v>
      </c>
    </row>
    <row r="840" spans="4:8" x14ac:dyDescent="0.25">
      <c r="D840">
        <v>815</v>
      </c>
      <c r="E840">
        <f t="shared" si="37"/>
        <v>8.15</v>
      </c>
      <c r="F840" s="10">
        <f t="shared" si="38"/>
        <v>293.13000028016012</v>
      </c>
      <c r="G840" s="10">
        <f t="shared" si="36"/>
        <v>293.13000027401222</v>
      </c>
      <c r="H840">
        <v>293.13</v>
      </c>
    </row>
    <row r="841" spans="4:8" x14ac:dyDescent="0.25">
      <c r="D841">
        <v>816</v>
      </c>
      <c r="E841">
        <f t="shared" si="37"/>
        <v>8.16</v>
      </c>
      <c r="F841" s="10">
        <f t="shared" si="38"/>
        <v>293.13000027401222</v>
      </c>
      <c r="G841" s="10">
        <f t="shared" si="36"/>
        <v>293.13000026799926</v>
      </c>
      <c r="H841">
        <v>293.13</v>
      </c>
    </row>
    <row r="842" spans="4:8" x14ac:dyDescent="0.25">
      <c r="D842">
        <v>817</v>
      </c>
      <c r="E842">
        <f t="shared" si="37"/>
        <v>8.17</v>
      </c>
      <c r="F842" s="10">
        <f t="shared" si="38"/>
        <v>293.13000026799926</v>
      </c>
      <c r="G842" s="10">
        <f t="shared" si="36"/>
        <v>293.13000026211824</v>
      </c>
      <c r="H842">
        <v>293.13</v>
      </c>
    </row>
    <row r="843" spans="4:8" x14ac:dyDescent="0.25">
      <c r="D843">
        <v>818</v>
      </c>
      <c r="E843">
        <f t="shared" si="37"/>
        <v>8.18</v>
      </c>
      <c r="F843" s="10">
        <f t="shared" si="38"/>
        <v>293.13000026211824</v>
      </c>
      <c r="G843" s="10">
        <f t="shared" si="36"/>
        <v>293.13000025636626</v>
      </c>
      <c r="H843">
        <v>293.13</v>
      </c>
    </row>
    <row r="844" spans="4:8" x14ac:dyDescent="0.25">
      <c r="D844">
        <v>819</v>
      </c>
      <c r="E844">
        <f t="shared" si="37"/>
        <v>8.19</v>
      </c>
      <c r="F844" s="10">
        <f t="shared" si="38"/>
        <v>293.13000025636626</v>
      </c>
      <c r="G844" s="10">
        <f t="shared" si="36"/>
        <v>293.13000025074052</v>
      </c>
      <c r="H844">
        <v>293.13</v>
      </c>
    </row>
    <row r="845" spans="4:8" x14ac:dyDescent="0.25">
      <c r="D845">
        <v>820</v>
      </c>
      <c r="E845">
        <f t="shared" si="37"/>
        <v>8.1999999999999993</v>
      </c>
      <c r="F845" s="10">
        <f t="shared" si="38"/>
        <v>293.13000025074052</v>
      </c>
      <c r="G845" s="10">
        <f t="shared" si="36"/>
        <v>293.13000024523825</v>
      </c>
      <c r="H845">
        <v>293.13</v>
      </c>
    </row>
    <row r="846" spans="4:8" x14ac:dyDescent="0.25">
      <c r="D846">
        <v>821</v>
      </c>
      <c r="E846">
        <f t="shared" si="37"/>
        <v>8.2100000000000009</v>
      </c>
      <c r="F846" s="10">
        <f t="shared" si="38"/>
        <v>293.13000024523825</v>
      </c>
      <c r="G846" s="10">
        <f t="shared" si="36"/>
        <v>293.13000023985671</v>
      </c>
      <c r="H846">
        <v>293.13</v>
      </c>
    </row>
    <row r="847" spans="4:8" x14ac:dyDescent="0.25">
      <c r="D847">
        <v>822</v>
      </c>
      <c r="E847">
        <f t="shared" si="37"/>
        <v>8.2200000000000006</v>
      </c>
      <c r="F847" s="10">
        <f t="shared" si="38"/>
        <v>293.13000023985671</v>
      </c>
      <c r="G847" s="10">
        <f t="shared" si="36"/>
        <v>293.13000023459324</v>
      </c>
      <c r="H847">
        <v>293.13</v>
      </c>
    </row>
    <row r="848" spans="4:8" x14ac:dyDescent="0.25">
      <c r="D848">
        <v>823</v>
      </c>
      <c r="E848">
        <f t="shared" si="37"/>
        <v>8.23</v>
      </c>
      <c r="F848" s="10">
        <f t="shared" si="38"/>
        <v>293.13000023459324</v>
      </c>
      <c r="G848" s="10">
        <f t="shared" si="36"/>
        <v>293.13000022944527</v>
      </c>
      <c r="H848">
        <v>293.13</v>
      </c>
    </row>
    <row r="849" spans="4:8" x14ac:dyDescent="0.25">
      <c r="D849">
        <v>824</v>
      </c>
      <c r="E849">
        <f t="shared" si="37"/>
        <v>8.24</v>
      </c>
      <c r="F849" s="10">
        <f t="shared" si="38"/>
        <v>293.13000022944527</v>
      </c>
      <c r="G849" s="10">
        <f t="shared" si="36"/>
        <v>293.13000022441031</v>
      </c>
      <c r="H849">
        <v>293.13</v>
      </c>
    </row>
    <row r="850" spans="4:8" x14ac:dyDescent="0.25">
      <c r="D850">
        <v>825</v>
      </c>
      <c r="E850">
        <f t="shared" si="37"/>
        <v>8.25</v>
      </c>
      <c r="F850" s="10">
        <f t="shared" si="38"/>
        <v>293.13000022441031</v>
      </c>
      <c r="G850" s="10">
        <f t="shared" si="36"/>
        <v>293.13000021948579</v>
      </c>
      <c r="H850">
        <v>293.13</v>
      </c>
    </row>
    <row r="851" spans="4:8" x14ac:dyDescent="0.25">
      <c r="D851">
        <v>826</v>
      </c>
      <c r="E851">
        <f t="shared" si="37"/>
        <v>8.26</v>
      </c>
      <c r="F851" s="10">
        <f t="shared" si="38"/>
        <v>293.13000021948579</v>
      </c>
      <c r="G851" s="10">
        <f t="shared" si="36"/>
        <v>293.13000021466934</v>
      </c>
      <c r="H851">
        <v>293.13</v>
      </c>
    </row>
    <row r="852" spans="4:8" x14ac:dyDescent="0.25">
      <c r="D852">
        <v>827</v>
      </c>
      <c r="E852">
        <f t="shared" si="37"/>
        <v>8.27</v>
      </c>
      <c r="F852" s="10">
        <f t="shared" si="38"/>
        <v>293.13000021466934</v>
      </c>
      <c r="G852" s="10">
        <f t="shared" si="36"/>
        <v>293.13000020995861</v>
      </c>
      <c r="H852">
        <v>293.13</v>
      </c>
    </row>
    <row r="853" spans="4:8" x14ac:dyDescent="0.25">
      <c r="D853">
        <v>828</v>
      </c>
      <c r="E853">
        <f t="shared" si="37"/>
        <v>8.2799999999999994</v>
      </c>
      <c r="F853" s="10">
        <f t="shared" si="38"/>
        <v>293.13000020995861</v>
      </c>
      <c r="G853" s="10">
        <f t="shared" si="36"/>
        <v>293.13000020535122</v>
      </c>
      <c r="H853">
        <v>293.13</v>
      </c>
    </row>
    <row r="854" spans="4:8" x14ac:dyDescent="0.25">
      <c r="D854">
        <v>829</v>
      </c>
      <c r="E854">
        <f t="shared" si="37"/>
        <v>8.2900000000000009</v>
      </c>
      <c r="F854" s="10">
        <f t="shared" si="38"/>
        <v>293.13000020535122</v>
      </c>
      <c r="G854" s="10">
        <f t="shared" si="36"/>
        <v>293.13000020084496</v>
      </c>
      <c r="H854">
        <v>293.13</v>
      </c>
    </row>
    <row r="855" spans="4:8" x14ac:dyDescent="0.25">
      <c r="D855">
        <v>830</v>
      </c>
      <c r="E855">
        <f t="shared" si="37"/>
        <v>8.3000000000000007</v>
      </c>
      <c r="F855" s="10">
        <f t="shared" si="38"/>
        <v>293.13000020084496</v>
      </c>
      <c r="G855" s="10">
        <f t="shared" si="36"/>
        <v>293.13000019643761</v>
      </c>
      <c r="H855">
        <v>293.13</v>
      </c>
    </row>
    <row r="856" spans="4:8" x14ac:dyDescent="0.25">
      <c r="D856">
        <v>831</v>
      </c>
      <c r="E856">
        <f t="shared" si="37"/>
        <v>8.31</v>
      </c>
      <c r="F856" s="10">
        <f t="shared" si="38"/>
        <v>293.13000019643761</v>
      </c>
      <c r="G856" s="10">
        <f t="shared" si="36"/>
        <v>293.13000019212694</v>
      </c>
      <c r="H856">
        <v>293.13</v>
      </c>
    </row>
    <row r="857" spans="4:8" x14ac:dyDescent="0.25">
      <c r="D857">
        <v>832</v>
      </c>
      <c r="E857">
        <f t="shared" si="37"/>
        <v>8.32</v>
      </c>
      <c r="F857" s="10">
        <f t="shared" si="38"/>
        <v>293.13000019212694</v>
      </c>
      <c r="G857" s="10">
        <f t="shared" ref="G857:G920" si="39">F857-((($B$24*$B$25*(F857-$G$5))/1000)/($G$13*$G$14*$G$11))</f>
        <v>293.13000018791087</v>
      </c>
      <c r="H857">
        <v>293.13</v>
      </c>
    </row>
    <row r="858" spans="4:8" x14ac:dyDescent="0.25">
      <c r="D858">
        <v>833</v>
      </c>
      <c r="E858">
        <f t="shared" ref="E858:E921" si="40">D858*$B$15</f>
        <v>8.33</v>
      </c>
      <c r="F858" s="10">
        <f t="shared" si="38"/>
        <v>293.13000018791087</v>
      </c>
      <c r="G858" s="10">
        <f t="shared" si="39"/>
        <v>293.13000018378733</v>
      </c>
      <c r="H858">
        <v>293.13</v>
      </c>
    </row>
    <row r="859" spans="4:8" x14ac:dyDescent="0.25">
      <c r="D859">
        <v>834</v>
      </c>
      <c r="E859">
        <f t="shared" si="40"/>
        <v>8.34</v>
      </c>
      <c r="F859" s="10">
        <f t="shared" si="38"/>
        <v>293.13000018378733</v>
      </c>
      <c r="G859" s="10">
        <f t="shared" si="39"/>
        <v>293.13000017975429</v>
      </c>
      <c r="H859">
        <v>293.13</v>
      </c>
    </row>
    <row r="860" spans="4:8" x14ac:dyDescent="0.25">
      <c r="D860">
        <v>835</v>
      </c>
      <c r="E860">
        <f t="shared" si="40"/>
        <v>8.35</v>
      </c>
      <c r="F860" s="10">
        <f t="shared" ref="F860:F923" si="41">G859</f>
        <v>293.13000017975429</v>
      </c>
      <c r="G860" s="10">
        <f t="shared" si="39"/>
        <v>293.13000017580976</v>
      </c>
      <c r="H860">
        <v>293.13</v>
      </c>
    </row>
    <row r="861" spans="4:8" x14ac:dyDescent="0.25">
      <c r="D861">
        <v>836</v>
      </c>
      <c r="E861">
        <f t="shared" si="40"/>
        <v>8.36</v>
      </c>
      <c r="F861" s="10">
        <f t="shared" si="41"/>
        <v>293.13000017580976</v>
      </c>
      <c r="G861" s="10">
        <f t="shared" si="39"/>
        <v>293.13000017195174</v>
      </c>
      <c r="H861">
        <v>293.13</v>
      </c>
    </row>
    <row r="862" spans="4:8" x14ac:dyDescent="0.25">
      <c r="D862">
        <v>837</v>
      </c>
      <c r="E862">
        <f t="shared" si="40"/>
        <v>8.370000000000001</v>
      </c>
      <c r="F862" s="10">
        <f t="shared" si="41"/>
        <v>293.13000017195174</v>
      </c>
      <c r="G862" s="10">
        <f t="shared" si="39"/>
        <v>293.13000016817841</v>
      </c>
      <c r="H862">
        <v>293.13</v>
      </c>
    </row>
    <row r="863" spans="4:8" x14ac:dyDescent="0.25">
      <c r="D863">
        <v>838</v>
      </c>
      <c r="E863">
        <f t="shared" si="40"/>
        <v>8.3800000000000008</v>
      </c>
      <c r="F863" s="10">
        <f t="shared" si="41"/>
        <v>293.13000016817841</v>
      </c>
      <c r="G863" s="10">
        <f t="shared" si="39"/>
        <v>293.13000016448785</v>
      </c>
      <c r="H863">
        <v>293.13</v>
      </c>
    </row>
    <row r="864" spans="4:8" x14ac:dyDescent="0.25">
      <c r="D864">
        <v>839</v>
      </c>
      <c r="E864">
        <f t="shared" si="40"/>
        <v>8.39</v>
      </c>
      <c r="F864" s="10">
        <f t="shared" si="41"/>
        <v>293.13000016448785</v>
      </c>
      <c r="G864" s="10">
        <f t="shared" si="39"/>
        <v>293.1300001608783</v>
      </c>
      <c r="H864">
        <v>293.13</v>
      </c>
    </row>
    <row r="865" spans="4:8" x14ac:dyDescent="0.25">
      <c r="D865">
        <v>840</v>
      </c>
      <c r="E865">
        <f t="shared" si="40"/>
        <v>8.4</v>
      </c>
      <c r="F865" s="10">
        <f t="shared" si="41"/>
        <v>293.1300001608783</v>
      </c>
      <c r="G865" s="10">
        <f t="shared" si="39"/>
        <v>293.13000015734798</v>
      </c>
      <c r="H865">
        <v>293.13</v>
      </c>
    </row>
    <row r="866" spans="4:8" x14ac:dyDescent="0.25">
      <c r="D866">
        <v>841</v>
      </c>
      <c r="E866">
        <f t="shared" si="40"/>
        <v>8.41</v>
      </c>
      <c r="F866" s="10">
        <f t="shared" si="41"/>
        <v>293.13000015734798</v>
      </c>
      <c r="G866" s="10">
        <f t="shared" si="39"/>
        <v>293.13000015389508</v>
      </c>
      <c r="H866">
        <v>293.13</v>
      </c>
    </row>
    <row r="867" spans="4:8" x14ac:dyDescent="0.25">
      <c r="D867">
        <v>842</v>
      </c>
      <c r="E867">
        <f t="shared" si="40"/>
        <v>8.42</v>
      </c>
      <c r="F867" s="10">
        <f t="shared" si="41"/>
        <v>293.13000015389508</v>
      </c>
      <c r="G867" s="10">
        <f t="shared" si="39"/>
        <v>293.13000015051796</v>
      </c>
      <c r="H867">
        <v>293.13</v>
      </c>
    </row>
    <row r="868" spans="4:8" x14ac:dyDescent="0.25">
      <c r="D868">
        <v>843</v>
      </c>
      <c r="E868">
        <f t="shared" si="40"/>
        <v>8.43</v>
      </c>
      <c r="F868" s="10">
        <f t="shared" si="41"/>
        <v>293.13000015051796</v>
      </c>
      <c r="G868" s="10">
        <f t="shared" si="39"/>
        <v>293.13000014721496</v>
      </c>
      <c r="H868">
        <v>293.13</v>
      </c>
    </row>
    <row r="869" spans="4:8" x14ac:dyDescent="0.25">
      <c r="D869">
        <v>844</v>
      </c>
      <c r="E869">
        <f t="shared" si="40"/>
        <v>8.44</v>
      </c>
      <c r="F869" s="10">
        <f t="shared" si="41"/>
        <v>293.13000014721496</v>
      </c>
      <c r="G869" s="10">
        <f t="shared" si="39"/>
        <v>293.13000014398443</v>
      </c>
      <c r="H869">
        <v>293.13</v>
      </c>
    </row>
    <row r="870" spans="4:8" x14ac:dyDescent="0.25">
      <c r="D870">
        <v>845</v>
      </c>
      <c r="E870">
        <f t="shared" si="40"/>
        <v>8.4499999999999993</v>
      </c>
      <c r="F870" s="10">
        <f t="shared" si="41"/>
        <v>293.13000014398443</v>
      </c>
      <c r="G870" s="10">
        <f t="shared" si="39"/>
        <v>293.13000014082479</v>
      </c>
      <c r="H870">
        <v>293.13</v>
      </c>
    </row>
    <row r="871" spans="4:8" x14ac:dyDescent="0.25">
      <c r="D871">
        <v>846</v>
      </c>
      <c r="E871">
        <f t="shared" si="40"/>
        <v>8.4600000000000009</v>
      </c>
      <c r="F871" s="10">
        <f t="shared" si="41"/>
        <v>293.13000014082479</v>
      </c>
      <c r="G871" s="10">
        <f t="shared" si="39"/>
        <v>293.1300001377345</v>
      </c>
      <c r="H871">
        <v>293.13</v>
      </c>
    </row>
    <row r="872" spans="4:8" x14ac:dyDescent="0.25">
      <c r="D872">
        <v>847</v>
      </c>
      <c r="E872">
        <f t="shared" si="40"/>
        <v>8.4700000000000006</v>
      </c>
      <c r="F872" s="10">
        <f t="shared" si="41"/>
        <v>293.1300001377345</v>
      </c>
      <c r="G872" s="10">
        <f t="shared" si="39"/>
        <v>293.13000013471202</v>
      </c>
      <c r="H872">
        <v>293.13</v>
      </c>
    </row>
    <row r="873" spans="4:8" x14ac:dyDescent="0.25">
      <c r="D873">
        <v>848</v>
      </c>
      <c r="E873">
        <f t="shared" si="40"/>
        <v>8.48</v>
      </c>
      <c r="F873" s="10">
        <f t="shared" si="41"/>
        <v>293.13000013471202</v>
      </c>
      <c r="G873" s="10">
        <f t="shared" si="39"/>
        <v>293.13000013175588</v>
      </c>
      <c r="H873">
        <v>293.13</v>
      </c>
    </row>
    <row r="874" spans="4:8" x14ac:dyDescent="0.25">
      <c r="D874">
        <v>849</v>
      </c>
      <c r="E874">
        <f t="shared" si="40"/>
        <v>8.49</v>
      </c>
      <c r="F874" s="10">
        <f t="shared" si="41"/>
        <v>293.13000013175588</v>
      </c>
      <c r="G874" s="10">
        <f t="shared" si="39"/>
        <v>293.13000012886459</v>
      </c>
      <c r="H874">
        <v>293.13</v>
      </c>
    </row>
    <row r="875" spans="4:8" x14ac:dyDescent="0.25">
      <c r="D875">
        <v>850</v>
      </c>
      <c r="E875">
        <f t="shared" si="40"/>
        <v>8.5</v>
      </c>
      <c r="F875" s="10">
        <f t="shared" si="41"/>
        <v>293.13000012886459</v>
      </c>
      <c r="G875" s="10">
        <f t="shared" si="39"/>
        <v>293.13000012603675</v>
      </c>
      <c r="H875">
        <v>293.13</v>
      </c>
    </row>
    <row r="876" spans="4:8" x14ac:dyDescent="0.25">
      <c r="D876">
        <v>851</v>
      </c>
      <c r="E876">
        <f t="shared" si="40"/>
        <v>8.51</v>
      </c>
      <c r="F876" s="10">
        <f t="shared" si="41"/>
        <v>293.13000012603675</v>
      </c>
      <c r="G876" s="10">
        <f t="shared" si="39"/>
        <v>293.13000012327097</v>
      </c>
      <c r="H876">
        <v>293.13</v>
      </c>
    </row>
    <row r="877" spans="4:8" x14ac:dyDescent="0.25">
      <c r="D877">
        <v>852</v>
      </c>
      <c r="E877">
        <f t="shared" si="40"/>
        <v>8.52</v>
      </c>
      <c r="F877" s="10">
        <f t="shared" si="41"/>
        <v>293.13000012327097</v>
      </c>
      <c r="G877" s="10">
        <f t="shared" si="39"/>
        <v>293.13000012056591</v>
      </c>
      <c r="H877">
        <v>293.13</v>
      </c>
    </row>
    <row r="878" spans="4:8" x14ac:dyDescent="0.25">
      <c r="D878">
        <v>853</v>
      </c>
      <c r="E878">
        <f t="shared" si="40"/>
        <v>8.5299999999999994</v>
      </c>
      <c r="F878" s="10">
        <f t="shared" si="41"/>
        <v>293.13000012056591</v>
      </c>
      <c r="G878" s="10">
        <f t="shared" si="39"/>
        <v>293.13000011792019</v>
      </c>
      <c r="H878">
        <v>293.13</v>
      </c>
    </row>
    <row r="879" spans="4:8" x14ac:dyDescent="0.25">
      <c r="D879">
        <v>854</v>
      </c>
      <c r="E879">
        <f t="shared" si="40"/>
        <v>8.5400000000000009</v>
      </c>
      <c r="F879" s="10">
        <f t="shared" si="41"/>
        <v>293.13000011792019</v>
      </c>
      <c r="G879" s="10">
        <f t="shared" si="39"/>
        <v>293.13000011533251</v>
      </c>
      <c r="H879">
        <v>293.13</v>
      </c>
    </row>
    <row r="880" spans="4:8" x14ac:dyDescent="0.25">
      <c r="D880">
        <v>855</v>
      </c>
      <c r="E880">
        <f t="shared" si="40"/>
        <v>8.5500000000000007</v>
      </c>
      <c r="F880" s="10">
        <f t="shared" si="41"/>
        <v>293.13000011533251</v>
      </c>
      <c r="G880" s="10">
        <f t="shared" si="39"/>
        <v>293.13000011280161</v>
      </c>
      <c r="H880">
        <v>293.13</v>
      </c>
    </row>
    <row r="881" spans="4:8" x14ac:dyDescent="0.25">
      <c r="D881">
        <v>856</v>
      </c>
      <c r="E881">
        <f t="shared" si="40"/>
        <v>8.56</v>
      </c>
      <c r="F881" s="10">
        <f t="shared" si="41"/>
        <v>293.13000011280161</v>
      </c>
      <c r="G881" s="10">
        <f t="shared" si="39"/>
        <v>293.13000011032625</v>
      </c>
      <c r="H881">
        <v>293.13</v>
      </c>
    </row>
    <row r="882" spans="4:8" x14ac:dyDescent="0.25">
      <c r="D882">
        <v>857</v>
      </c>
      <c r="E882">
        <f t="shared" si="40"/>
        <v>8.57</v>
      </c>
      <c r="F882" s="10">
        <f t="shared" si="41"/>
        <v>293.13000011032625</v>
      </c>
      <c r="G882" s="10">
        <f t="shared" si="39"/>
        <v>293.13000010790523</v>
      </c>
      <c r="H882">
        <v>293.13</v>
      </c>
    </row>
    <row r="883" spans="4:8" x14ac:dyDescent="0.25">
      <c r="D883">
        <v>858</v>
      </c>
      <c r="E883">
        <f t="shared" si="40"/>
        <v>8.58</v>
      </c>
      <c r="F883" s="10">
        <f t="shared" si="41"/>
        <v>293.13000010790523</v>
      </c>
      <c r="G883" s="10">
        <f t="shared" si="39"/>
        <v>293.13000010553736</v>
      </c>
      <c r="H883">
        <v>293.13</v>
      </c>
    </row>
    <row r="884" spans="4:8" x14ac:dyDescent="0.25">
      <c r="D884">
        <v>859</v>
      </c>
      <c r="E884">
        <f t="shared" si="40"/>
        <v>8.59</v>
      </c>
      <c r="F884" s="10">
        <f t="shared" si="41"/>
        <v>293.13000010553736</v>
      </c>
      <c r="G884" s="10">
        <f t="shared" si="39"/>
        <v>293.13000010322145</v>
      </c>
      <c r="H884">
        <v>293.13</v>
      </c>
    </row>
    <row r="885" spans="4:8" x14ac:dyDescent="0.25">
      <c r="D885">
        <v>860</v>
      </c>
      <c r="E885">
        <f t="shared" si="40"/>
        <v>8.6</v>
      </c>
      <c r="F885" s="10">
        <f t="shared" si="41"/>
        <v>293.13000010322145</v>
      </c>
      <c r="G885" s="10">
        <f t="shared" si="39"/>
        <v>293.13000010095635</v>
      </c>
      <c r="H885">
        <v>293.13</v>
      </c>
    </row>
    <row r="886" spans="4:8" x14ac:dyDescent="0.25">
      <c r="D886">
        <v>861</v>
      </c>
      <c r="E886">
        <f t="shared" si="40"/>
        <v>8.61</v>
      </c>
      <c r="F886" s="10">
        <f t="shared" si="41"/>
        <v>293.13000010095635</v>
      </c>
      <c r="G886" s="10">
        <f t="shared" si="39"/>
        <v>293.13000009874094</v>
      </c>
      <c r="H886">
        <v>293.13</v>
      </c>
    </row>
    <row r="887" spans="4:8" x14ac:dyDescent="0.25">
      <c r="D887">
        <v>862</v>
      </c>
      <c r="E887">
        <f t="shared" si="40"/>
        <v>8.620000000000001</v>
      </c>
      <c r="F887" s="10">
        <f t="shared" si="41"/>
        <v>293.13000009874094</v>
      </c>
      <c r="G887" s="10">
        <f t="shared" si="39"/>
        <v>293.13000009657412</v>
      </c>
      <c r="H887">
        <v>293.13</v>
      </c>
    </row>
    <row r="888" spans="4:8" x14ac:dyDescent="0.25">
      <c r="D888">
        <v>863</v>
      </c>
      <c r="E888">
        <f t="shared" si="40"/>
        <v>8.6300000000000008</v>
      </c>
      <c r="F888" s="10">
        <f t="shared" si="41"/>
        <v>293.13000009657412</v>
      </c>
      <c r="G888" s="10">
        <f t="shared" si="39"/>
        <v>293.13000009445489</v>
      </c>
      <c r="H888">
        <v>293.13</v>
      </c>
    </row>
    <row r="889" spans="4:8" x14ac:dyDescent="0.25">
      <c r="D889">
        <v>864</v>
      </c>
      <c r="E889">
        <f t="shared" si="40"/>
        <v>8.64</v>
      </c>
      <c r="F889" s="10">
        <f t="shared" si="41"/>
        <v>293.13000009445489</v>
      </c>
      <c r="G889" s="10">
        <f t="shared" si="39"/>
        <v>293.13000009238215</v>
      </c>
      <c r="H889">
        <v>293.13</v>
      </c>
    </row>
    <row r="890" spans="4:8" x14ac:dyDescent="0.25">
      <c r="D890">
        <v>865</v>
      </c>
      <c r="E890">
        <f t="shared" si="40"/>
        <v>8.65</v>
      </c>
      <c r="F890" s="10">
        <f t="shared" si="41"/>
        <v>293.13000009238215</v>
      </c>
      <c r="G890" s="10">
        <f t="shared" si="39"/>
        <v>293.13000009035488</v>
      </c>
      <c r="H890">
        <v>293.13</v>
      </c>
    </row>
    <row r="891" spans="4:8" x14ac:dyDescent="0.25">
      <c r="D891">
        <v>866</v>
      </c>
      <c r="E891">
        <f t="shared" si="40"/>
        <v>8.66</v>
      </c>
      <c r="F891" s="10">
        <f t="shared" si="41"/>
        <v>293.13000009035488</v>
      </c>
      <c r="G891" s="10">
        <f t="shared" si="39"/>
        <v>293.13000008837213</v>
      </c>
      <c r="H891">
        <v>293.13</v>
      </c>
    </row>
    <row r="892" spans="4:8" x14ac:dyDescent="0.25">
      <c r="D892">
        <v>867</v>
      </c>
      <c r="E892">
        <f t="shared" si="40"/>
        <v>8.67</v>
      </c>
      <c r="F892" s="10">
        <f t="shared" si="41"/>
        <v>293.13000008837213</v>
      </c>
      <c r="G892" s="10">
        <f t="shared" si="39"/>
        <v>293.13000008643286</v>
      </c>
      <c r="H892">
        <v>293.13</v>
      </c>
    </row>
    <row r="893" spans="4:8" x14ac:dyDescent="0.25">
      <c r="D893">
        <v>868</v>
      </c>
      <c r="E893">
        <f t="shared" si="40"/>
        <v>8.68</v>
      </c>
      <c r="F893" s="10">
        <f t="shared" si="41"/>
        <v>293.13000008643286</v>
      </c>
      <c r="G893" s="10">
        <f t="shared" si="39"/>
        <v>293.13000008453616</v>
      </c>
      <c r="H893">
        <v>293.13</v>
      </c>
    </row>
    <row r="894" spans="4:8" x14ac:dyDescent="0.25">
      <c r="D894">
        <v>869</v>
      </c>
      <c r="E894">
        <f t="shared" si="40"/>
        <v>8.69</v>
      </c>
      <c r="F894" s="10">
        <f t="shared" si="41"/>
        <v>293.13000008453616</v>
      </c>
      <c r="G894" s="10">
        <f t="shared" si="39"/>
        <v>293.13000008268108</v>
      </c>
      <c r="H894">
        <v>293.13</v>
      </c>
    </row>
    <row r="895" spans="4:8" x14ac:dyDescent="0.25">
      <c r="D895">
        <v>870</v>
      </c>
      <c r="E895">
        <f t="shared" si="40"/>
        <v>8.7000000000000011</v>
      </c>
      <c r="F895" s="10">
        <f t="shared" si="41"/>
        <v>293.13000008268108</v>
      </c>
      <c r="G895" s="10">
        <f t="shared" si="39"/>
        <v>293.13000008086669</v>
      </c>
      <c r="H895">
        <v>293.13</v>
      </c>
    </row>
    <row r="896" spans="4:8" x14ac:dyDescent="0.25">
      <c r="D896">
        <v>871</v>
      </c>
      <c r="E896">
        <f t="shared" si="40"/>
        <v>8.7100000000000009</v>
      </c>
      <c r="F896" s="10">
        <f t="shared" si="41"/>
        <v>293.13000008086669</v>
      </c>
      <c r="G896" s="10">
        <f t="shared" si="39"/>
        <v>293.13000007909216</v>
      </c>
      <c r="H896">
        <v>293.13</v>
      </c>
    </row>
    <row r="897" spans="4:8" x14ac:dyDescent="0.25">
      <c r="D897">
        <v>872</v>
      </c>
      <c r="E897">
        <f t="shared" si="40"/>
        <v>8.7200000000000006</v>
      </c>
      <c r="F897" s="10">
        <f t="shared" si="41"/>
        <v>293.13000007909216</v>
      </c>
      <c r="G897" s="10">
        <f t="shared" si="39"/>
        <v>293.13000007735656</v>
      </c>
      <c r="H897">
        <v>293.13</v>
      </c>
    </row>
    <row r="898" spans="4:8" x14ac:dyDescent="0.25">
      <c r="D898">
        <v>873</v>
      </c>
      <c r="E898">
        <f t="shared" si="40"/>
        <v>8.73</v>
      </c>
      <c r="F898" s="10">
        <f t="shared" si="41"/>
        <v>293.13000007735656</v>
      </c>
      <c r="G898" s="10">
        <f t="shared" si="39"/>
        <v>293.13000007565904</v>
      </c>
      <c r="H898">
        <v>293.13</v>
      </c>
    </row>
    <row r="899" spans="4:8" x14ac:dyDescent="0.25">
      <c r="D899">
        <v>874</v>
      </c>
      <c r="E899">
        <f t="shared" si="40"/>
        <v>8.74</v>
      </c>
      <c r="F899" s="10">
        <f t="shared" si="41"/>
        <v>293.13000007565904</v>
      </c>
      <c r="G899" s="10">
        <f t="shared" si="39"/>
        <v>293.13000007399876</v>
      </c>
      <c r="H899">
        <v>293.13</v>
      </c>
    </row>
    <row r="900" spans="4:8" x14ac:dyDescent="0.25">
      <c r="D900">
        <v>875</v>
      </c>
      <c r="E900">
        <f t="shared" si="40"/>
        <v>8.75</v>
      </c>
      <c r="F900" s="10">
        <f t="shared" si="41"/>
        <v>293.13000007399876</v>
      </c>
      <c r="G900" s="10">
        <f t="shared" si="39"/>
        <v>293.13000007237491</v>
      </c>
      <c r="H900">
        <v>293.13</v>
      </c>
    </row>
    <row r="901" spans="4:8" x14ac:dyDescent="0.25">
      <c r="D901">
        <v>876</v>
      </c>
      <c r="E901">
        <f t="shared" si="40"/>
        <v>8.76</v>
      </c>
      <c r="F901" s="10">
        <f t="shared" si="41"/>
        <v>293.13000007237491</v>
      </c>
      <c r="G901" s="10">
        <f t="shared" si="39"/>
        <v>293.13000007078671</v>
      </c>
      <c r="H901">
        <v>293.13</v>
      </c>
    </row>
    <row r="902" spans="4:8" x14ac:dyDescent="0.25">
      <c r="D902">
        <v>877</v>
      </c>
      <c r="E902">
        <f t="shared" si="40"/>
        <v>8.77</v>
      </c>
      <c r="F902" s="10">
        <f t="shared" si="41"/>
        <v>293.13000007078671</v>
      </c>
      <c r="G902" s="10">
        <f t="shared" si="39"/>
        <v>293.13000006923335</v>
      </c>
      <c r="H902">
        <v>293.13</v>
      </c>
    </row>
    <row r="903" spans="4:8" x14ac:dyDescent="0.25">
      <c r="D903">
        <v>878</v>
      </c>
      <c r="E903">
        <f t="shared" si="40"/>
        <v>8.7799999999999994</v>
      </c>
      <c r="F903" s="10">
        <f t="shared" si="41"/>
        <v>293.13000006923335</v>
      </c>
      <c r="G903" s="10">
        <f t="shared" si="39"/>
        <v>293.13000006771409</v>
      </c>
      <c r="H903">
        <v>293.13</v>
      </c>
    </row>
    <row r="904" spans="4:8" x14ac:dyDescent="0.25">
      <c r="D904">
        <v>879</v>
      </c>
      <c r="E904">
        <f t="shared" si="40"/>
        <v>8.7900000000000009</v>
      </c>
      <c r="F904" s="10">
        <f t="shared" si="41"/>
        <v>293.13000006771409</v>
      </c>
      <c r="G904" s="10">
        <f t="shared" si="39"/>
        <v>293.13000006622815</v>
      </c>
      <c r="H904">
        <v>293.13</v>
      </c>
    </row>
    <row r="905" spans="4:8" x14ac:dyDescent="0.25">
      <c r="D905">
        <v>880</v>
      </c>
      <c r="E905">
        <f t="shared" si="40"/>
        <v>8.8000000000000007</v>
      </c>
      <c r="F905" s="10">
        <f t="shared" si="41"/>
        <v>293.13000006622815</v>
      </c>
      <c r="G905" s="10">
        <f t="shared" si="39"/>
        <v>293.13000006477483</v>
      </c>
      <c r="H905">
        <v>293.13</v>
      </c>
    </row>
    <row r="906" spans="4:8" x14ac:dyDescent="0.25">
      <c r="D906">
        <v>881</v>
      </c>
      <c r="E906">
        <f t="shared" si="40"/>
        <v>8.81</v>
      </c>
      <c r="F906" s="10">
        <f t="shared" si="41"/>
        <v>293.13000006477483</v>
      </c>
      <c r="G906" s="10">
        <f t="shared" si="39"/>
        <v>293.13000006335341</v>
      </c>
      <c r="H906">
        <v>293.13</v>
      </c>
    </row>
    <row r="907" spans="4:8" x14ac:dyDescent="0.25">
      <c r="D907">
        <v>882</v>
      </c>
      <c r="E907">
        <f t="shared" si="40"/>
        <v>8.82</v>
      </c>
      <c r="F907" s="10">
        <f t="shared" si="41"/>
        <v>293.13000006335341</v>
      </c>
      <c r="G907" s="10">
        <f t="shared" si="39"/>
        <v>293.13000006196319</v>
      </c>
      <c r="H907">
        <v>293.13</v>
      </c>
    </row>
    <row r="908" spans="4:8" x14ac:dyDescent="0.25">
      <c r="D908">
        <v>883</v>
      </c>
      <c r="E908">
        <f t="shared" si="40"/>
        <v>8.83</v>
      </c>
      <c r="F908" s="10">
        <f t="shared" si="41"/>
        <v>293.13000006196319</v>
      </c>
      <c r="G908" s="10">
        <f t="shared" si="39"/>
        <v>293.13000006060344</v>
      </c>
      <c r="H908">
        <v>293.13</v>
      </c>
    </row>
    <row r="909" spans="4:8" x14ac:dyDescent="0.25">
      <c r="D909">
        <v>884</v>
      </c>
      <c r="E909">
        <f t="shared" si="40"/>
        <v>8.84</v>
      </c>
      <c r="F909" s="10">
        <f t="shared" si="41"/>
        <v>293.13000006060344</v>
      </c>
      <c r="G909" s="10">
        <f t="shared" si="39"/>
        <v>293.13000005927353</v>
      </c>
      <c r="H909">
        <v>293.13</v>
      </c>
    </row>
    <row r="910" spans="4:8" x14ac:dyDescent="0.25">
      <c r="D910">
        <v>885</v>
      </c>
      <c r="E910">
        <f t="shared" si="40"/>
        <v>8.85</v>
      </c>
      <c r="F910" s="10">
        <f t="shared" si="41"/>
        <v>293.13000005927353</v>
      </c>
      <c r="G910" s="10">
        <f t="shared" si="39"/>
        <v>293.13000005797284</v>
      </c>
      <c r="H910">
        <v>293.13</v>
      </c>
    </row>
    <row r="911" spans="4:8" x14ac:dyDescent="0.25">
      <c r="D911">
        <v>886</v>
      </c>
      <c r="E911">
        <f t="shared" si="40"/>
        <v>8.86</v>
      </c>
      <c r="F911" s="10">
        <f t="shared" si="41"/>
        <v>293.13000005797284</v>
      </c>
      <c r="G911" s="10">
        <f t="shared" si="39"/>
        <v>293.13000005670068</v>
      </c>
      <c r="H911">
        <v>293.13</v>
      </c>
    </row>
    <row r="912" spans="4:8" x14ac:dyDescent="0.25">
      <c r="D912">
        <v>887</v>
      </c>
      <c r="E912">
        <f t="shared" si="40"/>
        <v>8.870000000000001</v>
      </c>
      <c r="F912" s="10">
        <f t="shared" si="41"/>
        <v>293.13000005670068</v>
      </c>
      <c r="G912" s="10">
        <f t="shared" si="39"/>
        <v>293.13000005545643</v>
      </c>
      <c r="H912">
        <v>293.13</v>
      </c>
    </row>
    <row r="913" spans="4:8" x14ac:dyDescent="0.25">
      <c r="D913">
        <v>888</v>
      </c>
      <c r="E913">
        <f t="shared" si="40"/>
        <v>8.8800000000000008</v>
      </c>
      <c r="F913" s="10">
        <f t="shared" si="41"/>
        <v>293.13000005545643</v>
      </c>
      <c r="G913" s="10">
        <f t="shared" si="39"/>
        <v>293.13000005423947</v>
      </c>
      <c r="H913">
        <v>293.13</v>
      </c>
    </row>
    <row r="914" spans="4:8" x14ac:dyDescent="0.25">
      <c r="D914">
        <v>889</v>
      </c>
      <c r="E914">
        <f t="shared" si="40"/>
        <v>8.89</v>
      </c>
      <c r="F914" s="10">
        <f t="shared" si="41"/>
        <v>293.13000005423947</v>
      </c>
      <c r="G914" s="10">
        <f t="shared" si="39"/>
        <v>293.13000005304923</v>
      </c>
      <c r="H914">
        <v>293.13</v>
      </c>
    </row>
    <row r="915" spans="4:8" x14ac:dyDescent="0.25">
      <c r="D915">
        <v>890</v>
      </c>
      <c r="E915">
        <f t="shared" si="40"/>
        <v>8.9</v>
      </c>
      <c r="F915" s="10">
        <f t="shared" si="41"/>
        <v>293.13000005304923</v>
      </c>
      <c r="G915" s="10">
        <f t="shared" si="39"/>
        <v>293.13000005188513</v>
      </c>
      <c r="H915">
        <v>293.13</v>
      </c>
    </row>
    <row r="916" spans="4:8" x14ac:dyDescent="0.25">
      <c r="D916">
        <v>891</v>
      </c>
      <c r="E916">
        <f t="shared" si="40"/>
        <v>8.91</v>
      </c>
      <c r="F916" s="10">
        <f t="shared" si="41"/>
        <v>293.13000005188513</v>
      </c>
      <c r="G916" s="10">
        <f t="shared" si="39"/>
        <v>293.13000005074656</v>
      </c>
      <c r="H916">
        <v>293.13</v>
      </c>
    </row>
    <row r="917" spans="4:8" x14ac:dyDescent="0.25">
      <c r="D917">
        <v>892</v>
      </c>
      <c r="E917">
        <f t="shared" si="40"/>
        <v>8.92</v>
      </c>
      <c r="F917" s="10">
        <f t="shared" si="41"/>
        <v>293.13000005074656</v>
      </c>
      <c r="G917" s="10">
        <f t="shared" si="39"/>
        <v>293.130000049633</v>
      </c>
      <c r="H917">
        <v>293.13</v>
      </c>
    </row>
    <row r="918" spans="4:8" x14ac:dyDescent="0.25">
      <c r="D918">
        <v>893</v>
      </c>
      <c r="E918">
        <f t="shared" si="40"/>
        <v>8.93</v>
      </c>
      <c r="F918" s="10">
        <f t="shared" si="41"/>
        <v>293.130000049633</v>
      </c>
      <c r="G918" s="10">
        <f t="shared" si="39"/>
        <v>293.13000004854382</v>
      </c>
      <c r="H918">
        <v>293.13</v>
      </c>
    </row>
    <row r="919" spans="4:8" x14ac:dyDescent="0.25">
      <c r="D919">
        <v>894</v>
      </c>
      <c r="E919">
        <f t="shared" si="40"/>
        <v>8.94</v>
      </c>
      <c r="F919" s="10">
        <f t="shared" si="41"/>
        <v>293.13000004854382</v>
      </c>
      <c r="G919" s="10">
        <f t="shared" si="39"/>
        <v>293.13000004747857</v>
      </c>
      <c r="H919">
        <v>293.13</v>
      </c>
    </row>
    <row r="920" spans="4:8" x14ac:dyDescent="0.25">
      <c r="D920">
        <v>895</v>
      </c>
      <c r="E920">
        <f t="shared" si="40"/>
        <v>8.9500000000000011</v>
      </c>
      <c r="F920" s="10">
        <f t="shared" si="41"/>
        <v>293.13000004747857</v>
      </c>
      <c r="G920" s="10">
        <f t="shared" si="39"/>
        <v>293.13000004643669</v>
      </c>
      <c r="H920">
        <v>293.13</v>
      </c>
    </row>
    <row r="921" spans="4:8" x14ac:dyDescent="0.25">
      <c r="D921">
        <v>896</v>
      </c>
      <c r="E921">
        <f t="shared" si="40"/>
        <v>8.9600000000000009</v>
      </c>
      <c r="F921" s="10">
        <f t="shared" si="41"/>
        <v>293.13000004643669</v>
      </c>
      <c r="G921" s="10">
        <f t="shared" ref="G921:G984" si="42">F921-((($B$24*$B$25*(F921-$G$5))/1000)/($G$13*$G$14*$G$11))</f>
        <v>293.13000004541766</v>
      </c>
      <c r="H921">
        <v>293.13</v>
      </c>
    </row>
    <row r="922" spans="4:8" x14ac:dyDescent="0.25">
      <c r="D922">
        <v>897</v>
      </c>
      <c r="E922">
        <f t="shared" ref="E922:E985" si="43">D922*$B$15</f>
        <v>8.9700000000000006</v>
      </c>
      <c r="F922" s="10">
        <f t="shared" si="41"/>
        <v>293.13000004541766</v>
      </c>
      <c r="G922" s="10">
        <f t="shared" si="42"/>
        <v>293.13000004442102</v>
      </c>
      <c r="H922">
        <v>293.13</v>
      </c>
    </row>
    <row r="923" spans="4:8" x14ac:dyDescent="0.25">
      <c r="D923">
        <v>898</v>
      </c>
      <c r="E923">
        <f t="shared" si="43"/>
        <v>8.98</v>
      </c>
      <c r="F923" s="10">
        <f t="shared" si="41"/>
        <v>293.13000004442102</v>
      </c>
      <c r="G923" s="10">
        <f t="shared" si="42"/>
        <v>293.13000004344622</v>
      </c>
      <c r="H923">
        <v>293.13</v>
      </c>
    </row>
    <row r="924" spans="4:8" x14ac:dyDescent="0.25">
      <c r="D924">
        <v>899</v>
      </c>
      <c r="E924">
        <f t="shared" si="43"/>
        <v>8.99</v>
      </c>
      <c r="F924" s="10">
        <f t="shared" ref="F924:F987" si="44">G923</f>
        <v>293.13000004344622</v>
      </c>
      <c r="G924" s="10">
        <f t="shared" si="42"/>
        <v>293.13000004249284</v>
      </c>
      <c r="H924">
        <v>293.13</v>
      </c>
    </row>
    <row r="925" spans="4:8" x14ac:dyDescent="0.25">
      <c r="D925">
        <v>900</v>
      </c>
      <c r="E925">
        <f t="shared" si="43"/>
        <v>9</v>
      </c>
      <c r="F925" s="10">
        <f t="shared" si="44"/>
        <v>293.13000004249284</v>
      </c>
      <c r="G925" s="10">
        <f t="shared" si="42"/>
        <v>293.13000004156038</v>
      </c>
      <c r="H925">
        <v>293.13</v>
      </c>
    </row>
    <row r="926" spans="4:8" x14ac:dyDescent="0.25">
      <c r="D926">
        <v>901</v>
      </c>
      <c r="E926">
        <f t="shared" si="43"/>
        <v>9.01</v>
      </c>
      <c r="F926" s="10">
        <f t="shared" si="44"/>
        <v>293.13000004156038</v>
      </c>
      <c r="G926" s="10">
        <f t="shared" si="42"/>
        <v>293.13000004064838</v>
      </c>
      <c r="H926">
        <v>293.13</v>
      </c>
    </row>
    <row r="927" spans="4:8" x14ac:dyDescent="0.25">
      <c r="D927">
        <v>902</v>
      </c>
      <c r="E927">
        <f t="shared" si="43"/>
        <v>9.02</v>
      </c>
      <c r="F927" s="10">
        <f t="shared" si="44"/>
        <v>293.13000004064838</v>
      </c>
      <c r="G927" s="10">
        <f t="shared" si="42"/>
        <v>293.1300000397564</v>
      </c>
      <c r="H927">
        <v>293.13</v>
      </c>
    </row>
    <row r="928" spans="4:8" x14ac:dyDescent="0.25">
      <c r="D928">
        <v>903</v>
      </c>
      <c r="E928">
        <f t="shared" si="43"/>
        <v>9.0299999999999994</v>
      </c>
      <c r="F928" s="10">
        <f t="shared" si="44"/>
        <v>293.1300000397564</v>
      </c>
      <c r="G928" s="10">
        <f t="shared" si="42"/>
        <v>293.13000003888396</v>
      </c>
      <c r="H928">
        <v>293.13</v>
      </c>
    </row>
    <row r="929" spans="4:8" x14ac:dyDescent="0.25">
      <c r="D929">
        <v>904</v>
      </c>
      <c r="E929">
        <f t="shared" si="43"/>
        <v>9.0400000000000009</v>
      </c>
      <c r="F929" s="10">
        <f t="shared" si="44"/>
        <v>293.13000003888396</v>
      </c>
      <c r="G929" s="10">
        <f t="shared" si="42"/>
        <v>293.13000003803069</v>
      </c>
      <c r="H929">
        <v>293.13</v>
      </c>
    </row>
    <row r="930" spans="4:8" x14ac:dyDescent="0.25">
      <c r="D930">
        <v>905</v>
      </c>
      <c r="E930">
        <f t="shared" si="43"/>
        <v>9.0500000000000007</v>
      </c>
      <c r="F930" s="10">
        <f t="shared" si="44"/>
        <v>293.13000003803069</v>
      </c>
      <c r="G930" s="10">
        <f t="shared" si="42"/>
        <v>293.13000003719611</v>
      </c>
      <c r="H930">
        <v>293.13</v>
      </c>
    </row>
    <row r="931" spans="4:8" x14ac:dyDescent="0.25">
      <c r="D931">
        <v>906</v>
      </c>
      <c r="E931">
        <f t="shared" si="43"/>
        <v>9.06</v>
      </c>
      <c r="F931" s="10">
        <f t="shared" si="44"/>
        <v>293.13000003719611</v>
      </c>
      <c r="G931" s="10">
        <f t="shared" si="42"/>
        <v>293.1300000363799</v>
      </c>
      <c r="H931">
        <v>293.13</v>
      </c>
    </row>
    <row r="932" spans="4:8" x14ac:dyDescent="0.25">
      <c r="D932">
        <v>907</v>
      </c>
      <c r="E932">
        <f t="shared" si="43"/>
        <v>9.07</v>
      </c>
      <c r="F932" s="10">
        <f t="shared" si="44"/>
        <v>293.1300000363799</v>
      </c>
      <c r="G932" s="10">
        <f t="shared" si="42"/>
        <v>293.13000003558159</v>
      </c>
      <c r="H932">
        <v>293.13</v>
      </c>
    </row>
    <row r="933" spans="4:8" x14ac:dyDescent="0.25">
      <c r="D933">
        <v>908</v>
      </c>
      <c r="E933">
        <f t="shared" si="43"/>
        <v>9.08</v>
      </c>
      <c r="F933" s="10">
        <f t="shared" si="44"/>
        <v>293.13000003558159</v>
      </c>
      <c r="G933" s="10">
        <f t="shared" si="42"/>
        <v>293.13000003480079</v>
      </c>
      <c r="H933">
        <v>293.13</v>
      </c>
    </row>
    <row r="934" spans="4:8" x14ac:dyDescent="0.25">
      <c r="D934">
        <v>909</v>
      </c>
      <c r="E934">
        <f t="shared" si="43"/>
        <v>9.09</v>
      </c>
      <c r="F934" s="10">
        <f t="shared" si="44"/>
        <v>293.13000003480079</v>
      </c>
      <c r="G934" s="10">
        <f t="shared" si="42"/>
        <v>293.1300000340371</v>
      </c>
      <c r="H934">
        <v>293.13</v>
      </c>
    </row>
    <row r="935" spans="4:8" x14ac:dyDescent="0.25">
      <c r="D935">
        <v>910</v>
      </c>
      <c r="E935">
        <f t="shared" si="43"/>
        <v>9.1</v>
      </c>
      <c r="F935" s="10">
        <f t="shared" si="44"/>
        <v>293.1300000340371</v>
      </c>
      <c r="G935" s="10">
        <f t="shared" si="42"/>
        <v>293.13000003329017</v>
      </c>
      <c r="H935">
        <v>293.13</v>
      </c>
    </row>
    <row r="936" spans="4:8" x14ac:dyDescent="0.25">
      <c r="D936">
        <v>911</v>
      </c>
      <c r="E936">
        <f t="shared" si="43"/>
        <v>9.11</v>
      </c>
      <c r="F936" s="10">
        <f t="shared" si="44"/>
        <v>293.13000003329017</v>
      </c>
      <c r="G936" s="10">
        <f t="shared" si="42"/>
        <v>293.13000003255962</v>
      </c>
      <c r="H936">
        <v>293.13</v>
      </c>
    </row>
    <row r="937" spans="4:8" x14ac:dyDescent="0.25">
      <c r="D937">
        <v>912</v>
      </c>
      <c r="E937">
        <f t="shared" si="43"/>
        <v>9.120000000000001</v>
      </c>
      <c r="F937" s="10">
        <f t="shared" si="44"/>
        <v>293.13000003255962</v>
      </c>
      <c r="G937" s="10">
        <f t="shared" si="42"/>
        <v>293.1300000318451</v>
      </c>
      <c r="H937">
        <v>293.13</v>
      </c>
    </row>
    <row r="938" spans="4:8" x14ac:dyDescent="0.25">
      <c r="D938">
        <v>913</v>
      </c>
      <c r="E938">
        <f t="shared" si="43"/>
        <v>9.1300000000000008</v>
      </c>
      <c r="F938" s="10">
        <f t="shared" si="44"/>
        <v>293.1300000318451</v>
      </c>
      <c r="G938" s="10">
        <f t="shared" si="42"/>
        <v>293.13000003114627</v>
      </c>
      <c r="H938">
        <v>293.13</v>
      </c>
    </row>
    <row r="939" spans="4:8" x14ac:dyDescent="0.25">
      <c r="D939">
        <v>914</v>
      </c>
      <c r="E939">
        <f t="shared" si="43"/>
        <v>9.14</v>
      </c>
      <c r="F939" s="10">
        <f t="shared" si="44"/>
        <v>293.13000003114627</v>
      </c>
      <c r="G939" s="10">
        <f t="shared" si="42"/>
        <v>293.13000003046278</v>
      </c>
      <c r="H939">
        <v>293.13</v>
      </c>
    </row>
    <row r="940" spans="4:8" x14ac:dyDescent="0.25">
      <c r="D940">
        <v>915</v>
      </c>
      <c r="E940">
        <f t="shared" si="43"/>
        <v>9.15</v>
      </c>
      <c r="F940" s="10">
        <f t="shared" si="44"/>
        <v>293.13000003046278</v>
      </c>
      <c r="G940" s="10">
        <f t="shared" si="42"/>
        <v>293.1300000297943</v>
      </c>
      <c r="H940">
        <v>293.13</v>
      </c>
    </row>
    <row r="941" spans="4:8" x14ac:dyDescent="0.25">
      <c r="D941">
        <v>916</v>
      </c>
      <c r="E941">
        <f t="shared" si="43"/>
        <v>9.16</v>
      </c>
      <c r="F941" s="10">
        <f t="shared" si="44"/>
        <v>293.1300000297943</v>
      </c>
      <c r="G941" s="10">
        <f t="shared" si="42"/>
        <v>293.13000002914049</v>
      </c>
      <c r="H941">
        <v>293.13</v>
      </c>
    </row>
    <row r="942" spans="4:8" x14ac:dyDescent="0.25">
      <c r="D942">
        <v>917</v>
      </c>
      <c r="E942">
        <f t="shared" si="43"/>
        <v>9.17</v>
      </c>
      <c r="F942" s="10">
        <f t="shared" si="44"/>
        <v>293.13000002914049</v>
      </c>
      <c r="G942" s="10">
        <f t="shared" si="42"/>
        <v>293.130000028501</v>
      </c>
      <c r="H942">
        <v>293.13</v>
      </c>
    </row>
    <row r="943" spans="4:8" x14ac:dyDescent="0.25">
      <c r="D943">
        <v>918</v>
      </c>
      <c r="E943">
        <f t="shared" si="43"/>
        <v>9.18</v>
      </c>
      <c r="F943" s="10">
        <f t="shared" si="44"/>
        <v>293.130000028501</v>
      </c>
      <c r="G943" s="10">
        <f t="shared" si="42"/>
        <v>293.13000002787555</v>
      </c>
      <c r="H943">
        <v>293.13</v>
      </c>
    </row>
    <row r="944" spans="4:8" x14ac:dyDescent="0.25">
      <c r="D944">
        <v>919</v>
      </c>
      <c r="E944">
        <f t="shared" si="43"/>
        <v>9.19</v>
      </c>
      <c r="F944" s="10">
        <f t="shared" si="44"/>
        <v>293.13000002787555</v>
      </c>
      <c r="G944" s="10">
        <f t="shared" si="42"/>
        <v>293.13000002726386</v>
      </c>
      <c r="H944">
        <v>293.13</v>
      </c>
    </row>
    <row r="945" spans="4:8" x14ac:dyDescent="0.25">
      <c r="D945">
        <v>920</v>
      </c>
      <c r="E945">
        <f t="shared" si="43"/>
        <v>9.2000000000000011</v>
      </c>
      <c r="F945" s="10">
        <f t="shared" si="44"/>
        <v>293.13000002726386</v>
      </c>
      <c r="G945" s="10">
        <f t="shared" si="42"/>
        <v>293.13000002666558</v>
      </c>
      <c r="H945">
        <v>293.13</v>
      </c>
    </row>
    <row r="946" spans="4:8" x14ac:dyDescent="0.25">
      <c r="D946">
        <v>921</v>
      </c>
      <c r="E946">
        <f t="shared" si="43"/>
        <v>9.2100000000000009</v>
      </c>
      <c r="F946" s="10">
        <f t="shared" si="44"/>
        <v>293.13000002666558</v>
      </c>
      <c r="G946" s="10">
        <f t="shared" si="42"/>
        <v>293.13000002608044</v>
      </c>
      <c r="H946">
        <v>293.13</v>
      </c>
    </row>
    <row r="947" spans="4:8" x14ac:dyDescent="0.25">
      <c r="D947">
        <v>922</v>
      </c>
      <c r="E947">
        <f t="shared" si="43"/>
        <v>9.2200000000000006</v>
      </c>
      <c r="F947" s="10">
        <f t="shared" si="44"/>
        <v>293.13000002608044</v>
      </c>
      <c r="G947" s="10">
        <f t="shared" si="42"/>
        <v>293.13000002550814</v>
      </c>
      <c r="H947">
        <v>293.13</v>
      </c>
    </row>
    <row r="948" spans="4:8" x14ac:dyDescent="0.25">
      <c r="D948">
        <v>923</v>
      </c>
      <c r="E948">
        <f t="shared" si="43"/>
        <v>9.23</v>
      </c>
      <c r="F948" s="10">
        <f t="shared" si="44"/>
        <v>293.13000002550814</v>
      </c>
      <c r="G948" s="10">
        <f t="shared" si="42"/>
        <v>293.1300000249484</v>
      </c>
      <c r="H948">
        <v>293.13</v>
      </c>
    </row>
    <row r="949" spans="4:8" x14ac:dyDescent="0.25">
      <c r="D949">
        <v>924</v>
      </c>
      <c r="E949">
        <f t="shared" si="43"/>
        <v>9.24</v>
      </c>
      <c r="F949" s="10">
        <f t="shared" si="44"/>
        <v>293.1300000249484</v>
      </c>
      <c r="G949" s="10">
        <f t="shared" si="42"/>
        <v>293.13000002440094</v>
      </c>
      <c r="H949">
        <v>293.13</v>
      </c>
    </row>
    <row r="950" spans="4:8" x14ac:dyDescent="0.25">
      <c r="D950">
        <v>925</v>
      </c>
      <c r="E950">
        <f t="shared" si="43"/>
        <v>9.25</v>
      </c>
      <c r="F950" s="10">
        <f t="shared" si="44"/>
        <v>293.13000002440094</v>
      </c>
      <c r="G950" s="10">
        <f t="shared" si="42"/>
        <v>293.13000002386548</v>
      </c>
      <c r="H950">
        <v>293.13</v>
      </c>
    </row>
    <row r="951" spans="4:8" x14ac:dyDescent="0.25">
      <c r="D951">
        <v>926</v>
      </c>
      <c r="E951">
        <f t="shared" si="43"/>
        <v>9.26</v>
      </c>
      <c r="F951" s="10">
        <f t="shared" si="44"/>
        <v>293.13000002386548</v>
      </c>
      <c r="G951" s="10">
        <f t="shared" si="42"/>
        <v>293.13000002334178</v>
      </c>
      <c r="H951">
        <v>293.13</v>
      </c>
    </row>
    <row r="952" spans="4:8" x14ac:dyDescent="0.25">
      <c r="D952">
        <v>927</v>
      </c>
      <c r="E952">
        <f t="shared" si="43"/>
        <v>9.27</v>
      </c>
      <c r="F952" s="10">
        <f t="shared" si="44"/>
        <v>293.13000002334178</v>
      </c>
      <c r="G952" s="10">
        <f t="shared" si="42"/>
        <v>293.13000002282956</v>
      </c>
      <c r="H952">
        <v>293.13</v>
      </c>
    </row>
    <row r="953" spans="4:8" x14ac:dyDescent="0.25">
      <c r="D953">
        <v>928</v>
      </c>
      <c r="E953">
        <f t="shared" si="43"/>
        <v>9.2799999999999994</v>
      </c>
      <c r="F953" s="10">
        <f t="shared" si="44"/>
        <v>293.13000002282956</v>
      </c>
      <c r="G953" s="10">
        <f t="shared" si="42"/>
        <v>293.1300000223286</v>
      </c>
      <c r="H953">
        <v>293.13</v>
      </c>
    </row>
    <row r="954" spans="4:8" x14ac:dyDescent="0.25">
      <c r="D954">
        <v>929</v>
      </c>
      <c r="E954">
        <f t="shared" si="43"/>
        <v>9.2900000000000009</v>
      </c>
      <c r="F954" s="10">
        <f t="shared" si="44"/>
        <v>293.1300000223286</v>
      </c>
      <c r="G954" s="10">
        <f t="shared" si="42"/>
        <v>293.13000002183861</v>
      </c>
      <c r="H954">
        <v>293.13</v>
      </c>
    </row>
    <row r="955" spans="4:8" x14ac:dyDescent="0.25">
      <c r="D955">
        <v>930</v>
      </c>
      <c r="E955">
        <f t="shared" si="43"/>
        <v>9.3000000000000007</v>
      </c>
      <c r="F955" s="10">
        <f t="shared" si="44"/>
        <v>293.13000002183861</v>
      </c>
      <c r="G955" s="10">
        <f t="shared" si="42"/>
        <v>293.13000002135936</v>
      </c>
      <c r="H955">
        <v>293.13</v>
      </c>
    </row>
    <row r="956" spans="4:8" x14ac:dyDescent="0.25">
      <c r="D956">
        <v>931</v>
      </c>
      <c r="E956">
        <f t="shared" si="43"/>
        <v>9.31</v>
      </c>
      <c r="F956" s="10">
        <f t="shared" si="44"/>
        <v>293.13000002135936</v>
      </c>
      <c r="G956" s="10">
        <f t="shared" si="42"/>
        <v>293.13000002089063</v>
      </c>
      <c r="H956">
        <v>293.13</v>
      </c>
    </row>
    <row r="957" spans="4:8" x14ac:dyDescent="0.25">
      <c r="D957">
        <v>932</v>
      </c>
      <c r="E957">
        <f t="shared" si="43"/>
        <v>9.32</v>
      </c>
      <c r="F957" s="10">
        <f t="shared" si="44"/>
        <v>293.13000002089063</v>
      </c>
      <c r="G957" s="10">
        <f t="shared" si="42"/>
        <v>293.13000002043219</v>
      </c>
      <c r="H957">
        <v>293.13</v>
      </c>
    </row>
    <row r="958" spans="4:8" x14ac:dyDescent="0.25">
      <c r="D958">
        <v>933</v>
      </c>
      <c r="E958">
        <f t="shared" si="43"/>
        <v>9.33</v>
      </c>
      <c r="F958" s="10">
        <f t="shared" si="44"/>
        <v>293.13000002043219</v>
      </c>
      <c r="G958" s="10">
        <f t="shared" si="42"/>
        <v>293.13000001998381</v>
      </c>
      <c r="H958">
        <v>293.13</v>
      </c>
    </row>
    <row r="959" spans="4:8" x14ac:dyDescent="0.25">
      <c r="D959">
        <v>934</v>
      </c>
      <c r="E959">
        <f t="shared" si="43"/>
        <v>9.34</v>
      </c>
      <c r="F959" s="10">
        <f t="shared" si="44"/>
        <v>293.13000001998381</v>
      </c>
      <c r="G959" s="10">
        <f t="shared" si="42"/>
        <v>293.13000001954526</v>
      </c>
      <c r="H959">
        <v>293.13</v>
      </c>
    </row>
    <row r="960" spans="4:8" x14ac:dyDescent="0.25">
      <c r="D960">
        <v>935</v>
      </c>
      <c r="E960">
        <f t="shared" si="43"/>
        <v>9.35</v>
      </c>
      <c r="F960" s="10">
        <f t="shared" si="44"/>
        <v>293.13000001954526</v>
      </c>
      <c r="G960" s="10">
        <f t="shared" si="42"/>
        <v>293.13000001911638</v>
      </c>
      <c r="H960">
        <v>293.13</v>
      </c>
    </row>
    <row r="961" spans="4:8" x14ac:dyDescent="0.25">
      <c r="D961">
        <v>936</v>
      </c>
      <c r="E961">
        <f t="shared" si="43"/>
        <v>9.36</v>
      </c>
      <c r="F961" s="10">
        <f t="shared" si="44"/>
        <v>293.13000001911638</v>
      </c>
      <c r="G961" s="10">
        <f t="shared" si="42"/>
        <v>293.13000001869688</v>
      </c>
      <c r="H961">
        <v>293.13</v>
      </c>
    </row>
    <row r="962" spans="4:8" x14ac:dyDescent="0.25">
      <c r="D962">
        <v>937</v>
      </c>
      <c r="E962">
        <f t="shared" si="43"/>
        <v>9.370000000000001</v>
      </c>
      <c r="F962" s="10">
        <f t="shared" si="44"/>
        <v>293.13000001869688</v>
      </c>
      <c r="G962" s="10">
        <f t="shared" si="42"/>
        <v>293.13000001828658</v>
      </c>
      <c r="H962">
        <v>293.13</v>
      </c>
    </row>
    <row r="963" spans="4:8" x14ac:dyDescent="0.25">
      <c r="D963">
        <v>938</v>
      </c>
      <c r="E963">
        <f t="shared" si="43"/>
        <v>9.3800000000000008</v>
      </c>
      <c r="F963" s="10">
        <f t="shared" si="44"/>
        <v>293.13000001828658</v>
      </c>
      <c r="G963" s="10">
        <f t="shared" si="42"/>
        <v>293.13000001788532</v>
      </c>
      <c r="H963">
        <v>293.13</v>
      </c>
    </row>
    <row r="964" spans="4:8" x14ac:dyDescent="0.25">
      <c r="D964">
        <v>939</v>
      </c>
      <c r="E964">
        <f t="shared" si="43"/>
        <v>9.39</v>
      </c>
      <c r="F964" s="10">
        <f t="shared" si="44"/>
        <v>293.13000001788532</v>
      </c>
      <c r="G964" s="10">
        <f t="shared" si="42"/>
        <v>293.13000001749282</v>
      </c>
      <c r="H964">
        <v>293.13</v>
      </c>
    </row>
    <row r="965" spans="4:8" x14ac:dyDescent="0.25">
      <c r="D965">
        <v>940</v>
      </c>
      <c r="E965">
        <f t="shared" si="43"/>
        <v>9.4</v>
      </c>
      <c r="F965" s="10">
        <f t="shared" si="44"/>
        <v>293.13000001749282</v>
      </c>
      <c r="G965" s="10">
        <f t="shared" si="42"/>
        <v>293.13000001710896</v>
      </c>
      <c r="H965">
        <v>293.13</v>
      </c>
    </row>
    <row r="966" spans="4:8" x14ac:dyDescent="0.25">
      <c r="D966">
        <v>941</v>
      </c>
      <c r="E966">
        <f t="shared" si="43"/>
        <v>9.41</v>
      </c>
      <c r="F966" s="10">
        <f t="shared" si="44"/>
        <v>293.13000001710896</v>
      </c>
      <c r="G966" s="10">
        <f t="shared" si="42"/>
        <v>293.1300000167335</v>
      </c>
      <c r="H966">
        <v>293.13</v>
      </c>
    </row>
    <row r="967" spans="4:8" x14ac:dyDescent="0.25">
      <c r="D967">
        <v>942</v>
      </c>
      <c r="E967">
        <f t="shared" si="43"/>
        <v>9.42</v>
      </c>
      <c r="F967" s="10">
        <f t="shared" si="44"/>
        <v>293.1300000167335</v>
      </c>
      <c r="G967" s="10">
        <f t="shared" si="42"/>
        <v>293.1300000163663</v>
      </c>
      <c r="H967">
        <v>293.13</v>
      </c>
    </row>
    <row r="968" spans="4:8" x14ac:dyDescent="0.25">
      <c r="D968">
        <v>943</v>
      </c>
      <c r="E968">
        <f t="shared" si="43"/>
        <v>9.43</v>
      </c>
      <c r="F968" s="10">
        <f t="shared" si="44"/>
        <v>293.1300000163663</v>
      </c>
      <c r="G968" s="10">
        <f t="shared" si="42"/>
        <v>293.13000001600716</v>
      </c>
      <c r="H968">
        <v>293.13</v>
      </c>
    </row>
    <row r="969" spans="4:8" x14ac:dyDescent="0.25">
      <c r="D969">
        <v>944</v>
      </c>
      <c r="E969">
        <f t="shared" si="43"/>
        <v>9.44</v>
      </c>
      <c r="F969" s="10">
        <f t="shared" si="44"/>
        <v>293.13000001600716</v>
      </c>
      <c r="G969" s="10">
        <f t="shared" si="42"/>
        <v>293.13000001565592</v>
      </c>
      <c r="H969">
        <v>293.13</v>
      </c>
    </row>
    <row r="970" spans="4:8" x14ac:dyDescent="0.25">
      <c r="D970">
        <v>945</v>
      </c>
      <c r="E970">
        <f t="shared" si="43"/>
        <v>9.4500000000000011</v>
      </c>
      <c r="F970" s="10">
        <f t="shared" si="44"/>
        <v>293.13000001565592</v>
      </c>
      <c r="G970" s="10">
        <f t="shared" si="42"/>
        <v>293.13000001531236</v>
      </c>
      <c r="H970">
        <v>293.13</v>
      </c>
    </row>
    <row r="971" spans="4:8" x14ac:dyDescent="0.25">
      <c r="D971">
        <v>946</v>
      </c>
      <c r="E971">
        <f t="shared" si="43"/>
        <v>9.4600000000000009</v>
      </c>
      <c r="F971" s="10">
        <f t="shared" si="44"/>
        <v>293.13000001531236</v>
      </c>
      <c r="G971" s="10">
        <f t="shared" si="42"/>
        <v>293.13000001497636</v>
      </c>
      <c r="H971">
        <v>293.13</v>
      </c>
    </row>
    <row r="972" spans="4:8" x14ac:dyDescent="0.25">
      <c r="D972">
        <v>947</v>
      </c>
      <c r="E972">
        <f t="shared" si="43"/>
        <v>9.4700000000000006</v>
      </c>
      <c r="F972" s="10">
        <f t="shared" si="44"/>
        <v>293.13000001497636</v>
      </c>
      <c r="G972" s="10">
        <f t="shared" si="42"/>
        <v>293.13000001464769</v>
      </c>
      <c r="H972">
        <v>293.13</v>
      </c>
    </row>
    <row r="973" spans="4:8" x14ac:dyDescent="0.25">
      <c r="D973">
        <v>948</v>
      </c>
      <c r="E973">
        <f t="shared" si="43"/>
        <v>9.48</v>
      </c>
      <c r="F973" s="10">
        <f t="shared" si="44"/>
        <v>293.13000001464769</v>
      </c>
      <c r="G973" s="10">
        <f t="shared" si="42"/>
        <v>293.13000001432624</v>
      </c>
      <c r="H973">
        <v>293.13</v>
      </c>
    </row>
    <row r="974" spans="4:8" x14ac:dyDescent="0.25">
      <c r="D974">
        <v>949</v>
      </c>
      <c r="E974">
        <f t="shared" si="43"/>
        <v>9.49</v>
      </c>
      <c r="F974" s="10">
        <f t="shared" si="44"/>
        <v>293.13000001432624</v>
      </c>
      <c r="G974" s="10">
        <f t="shared" si="42"/>
        <v>293.13000001401184</v>
      </c>
      <c r="H974">
        <v>293.13</v>
      </c>
    </row>
    <row r="975" spans="4:8" x14ac:dyDescent="0.25">
      <c r="D975">
        <v>950</v>
      </c>
      <c r="E975">
        <f t="shared" si="43"/>
        <v>9.5</v>
      </c>
      <c r="F975" s="10">
        <f t="shared" si="44"/>
        <v>293.13000001401184</v>
      </c>
      <c r="G975" s="10">
        <f t="shared" si="42"/>
        <v>293.13000001370438</v>
      </c>
      <c r="H975">
        <v>293.13</v>
      </c>
    </row>
    <row r="976" spans="4:8" x14ac:dyDescent="0.25">
      <c r="D976">
        <v>951</v>
      </c>
      <c r="E976">
        <f t="shared" si="43"/>
        <v>9.51</v>
      </c>
      <c r="F976" s="10">
        <f t="shared" si="44"/>
        <v>293.13000001370438</v>
      </c>
      <c r="G976" s="10">
        <f t="shared" si="42"/>
        <v>293.13000001340362</v>
      </c>
      <c r="H976">
        <v>293.13</v>
      </c>
    </row>
    <row r="977" spans="4:8" x14ac:dyDescent="0.25">
      <c r="D977">
        <v>952</v>
      </c>
      <c r="E977">
        <f t="shared" si="43"/>
        <v>9.52</v>
      </c>
      <c r="F977" s="10">
        <f t="shared" si="44"/>
        <v>293.13000001340362</v>
      </c>
      <c r="G977" s="10">
        <f t="shared" si="42"/>
        <v>293.13000001310951</v>
      </c>
      <c r="H977">
        <v>293.13</v>
      </c>
    </row>
    <row r="978" spans="4:8" x14ac:dyDescent="0.25">
      <c r="D978">
        <v>953</v>
      </c>
      <c r="E978">
        <f t="shared" si="43"/>
        <v>9.5299999999999994</v>
      </c>
      <c r="F978" s="10">
        <f t="shared" si="44"/>
        <v>293.13000001310951</v>
      </c>
      <c r="G978" s="10">
        <f t="shared" si="42"/>
        <v>293.13000001282182</v>
      </c>
      <c r="H978">
        <v>293.13</v>
      </c>
    </row>
    <row r="979" spans="4:8" x14ac:dyDescent="0.25">
      <c r="D979">
        <v>954</v>
      </c>
      <c r="E979">
        <f t="shared" si="43"/>
        <v>9.5400000000000009</v>
      </c>
      <c r="F979" s="10">
        <f t="shared" si="44"/>
        <v>293.13000001282182</v>
      </c>
      <c r="G979" s="10">
        <f t="shared" si="42"/>
        <v>293.13000001254045</v>
      </c>
      <c r="H979">
        <v>293.13</v>
      </c>
    </row>
    <row r="980" spans="4:8" x14ac:dyDescent="0.25">
      <c r="D980">
        <v>955</v>
      </c>
      <c r="E980">
        <f t="shared" si="43"/>
        <v>9.5500000000000007</v>
      </c>
      <c r="F980" s="10">
        <f t="shared" si="44"/>
        <v>293.13000001254045</v>
      </c>
      <c r="G980" s="10">
        <f t="shared" si="42"/>
        <v>293.13000001226527</v>
      </c>
      <c r="H980">
        <v>293.13</v>
      </c>
    </row>
    <row r="981" spans="4:8" x14ac:dyDescent="0.25">
      <c r="D981">
        <v>956</v>
      </c>
      <c r="E981">
        <f t="shared" si="43"/>
        <v>9.56</v>
      </c>
      <c r="F981" s="10">
        <f t="shared" si="44"/>
        <v>293.13000001226527</v>
      </c>
      <c r="G981" s="10">
        <f t="shared" si="42"/>
        <v>293.13000001199612</v>
      </c>
      <c r="H981">
        <v>293.13</v>
      </c>
    </row>
    <row r="982" spans="4:8" x14ac:dyDescent="0.25">
      <c r="D982">
        <v>957</v>
      </c>
      <c r="E982">
        <f t="shared" si="43"/>
        <v>9.57</v>
      </c>
      <c r="F982" s="10">
        <f t="shared" si="44"/>
        <v>293.13000001199612</v>
      </c>
      <c r="G982" s="10">
        <f t="shared" si="42"/>
        <v>293.13000001173288</v>
      </c>
      <c r="H982">
        <v>293.13</v>
      </c>
    </row>
    <row r="983" spans="4:8" x14ac:dyDescent="0.25">
      <c r="D983">
        <v>958</v>
      </c>
      <c r="E983">
        <f t="shared" si="43"/>
        <v>9.58</v>
      </c>
      <c r="F983" s="10">
        <f t="shared" si="44"/>
        <v>293.13000001173288</v>
      </c>
      <c r="G983" s="10">
        <f t="shared" si="42"/>
        <v>293.13000001147543</v>
      </c>
      <c r="H983">
        <v>293.13</v>
      </c>
    </row>
    <row r="984" spans="4:8" x14ac:dyDescent="0.25">
      <c r="D984">
        <v>959</v>
      </c>
      <c r="E984">
        <f t="shared" si="43"/>
        <v>9.59</v>
      </c>
      <c r="F984" s="10">
        <f t="shared" si="44"/>
        <v>293.13000001147543</v>
      </c>
      <c r="G984" s="10">
        <f t="shared" si="42"/>
        <v>293.13000001122361</v>
      </c>
      <c r="H984">
        <v>293.13</v>
      </c>
    </row>
    <row r="985" spans="4:8" x14ac:dyDescent="0.25">
      <c r="D985">
        <v>960</v>
      </c>
      <c r="E985">
        <f t="shared" si="43"/>
        <v>9.6</v>
      </c>
      <c r="F985" s="10">
        <f t="shared" si="44"/>
        <v>293.13000001122361</v>
      </c>
      <c r="G985" s="10">
        <f t="shared" ref="G985:G1025" si="45">F985-((($B$24*$B$25*(F985-$G$5))/1000)/($G$13*$G$14*$G$11))</f>
        <v>293.13000001097731</v>
      </c>
      <c r="H985">
        <v>293.13</v>
      </c>
    </row>
    <row r="986" spans="4:8" x14ac:dyDescent="0.25">
      <c r="D986">
        <v>961</v>
      </c>
      <c r="E986">
        <f t="shared" ref="E986:E1025" si="46">D986*$B$15</f>
        <v>9.61</v>
      </c>
      <c r="F986" s="10">
        <f t="shared" si="44"/>
        <v>293.13000001097731</v>
      </c>
      <c r="G986" s="10">
        <f t="shared" si="45"/>
        <v>293.13000001073641</v>
      </c>
      <c r="H986">
        <v>293.13</v>
      </c>
    </row>
    <row r="987" spans="4:8" x14ac:dyDescent="0.25">
      <c r="D987">
        <v>962</v>
      </c>
      <c r="E987">
        <f t="shared" si="46"/>
        <v>9.620000000000001</v>
      </c>
      <c r="F987" s="10">
        <f t="shared" si="44"/>
        <v>293.13000001073641</v>
      </c>
      <c r="G987" s="10">
        <f t="shared" si="45"/>
        <v>293.13000001050079</v>
      </c>
      <c r="H987">
        <v>293.13</v>
      </c>
    </row>
    <row r="988" spans="4:8" x14ac:dyDescent="0.25">
      <c r="D988">
        <v>963</v>
      </c>
      <c r="E988">
        <f t="shared" si="46"/>
        <v>9.6300000000000008</v>
      </c>
      <c r="F988" s="10">
        <f t="shared" ref="F988:F1025" si="47">G987</f>
        <v>293.13000001050079</v>
      </c>
      <c r="G988" s="10">
        <f t="shared" si="45"/>
        <v>293.13000001027035</v>
      </c>
      <c r="H988">
        <v>293.13</v>
      </c>
    </row>
    <row r="989" spans="4:8" x14ac:dyDescent="0.25">
      <c r="D989">
        <v>964</v>
      </c>
      <c r="E989">
        <f t="shared" si="46"/>
        <v>9.64</v>
      </c>
      <c r="F989" s="10">
        <f t="shared" si="47"/>
        <v>293.13000001027035</v>
      </c>
      <c r="G989" s="10">
        <f t="shared" si="45"/>
        <v>293.13000001004497</v>
      </c>
      <c r="H989">
        <v>293.13</v>
      </c>
    </row>
    <row r="990" spans="4:8" x14ac:dyDescent="0.25">
      <c r="D990">
        <v>965</v>
      </c>
      <c r="E990">
        <f t="shared" si="46"/>
        <v>9.65</v>
      </c>
      <c r="F990" s="10">
        <f t="shared" si="47"/>
        <v>293.13000001004497</v>
      </c>
      <c r="G990" s="10">
        <f t="shared" si="45"/>
        <v>293.13000000982453</v>
      </c>
      <c r="H990">
        <v>293.13</v>
      </c>
    </row>
    <row r="991" spans="4:8" x14ac:dyDescent="0.25">
      <c r="D991">
        <v>966</v>
      </c>
      <c r="E991">
        <f t="shared" si="46"/>
        <v>9.66</v>
      </c>
      <c r="F991" s="10">
        <f t="shared" si="47"/>
        <v>293.13000000982453</v>
      </c>
      <c r="G991" s="10">
        <f t="shared" si="45"/>
        <v>293.13000000960892</v>
      </c>
      <c r="H991">
        <v>293.13</v>
      </c>
    </row>
    <row r="992" spans="4:8" x14ac:dyDescent="0.25">
      <c r="D992">
        <v>967</v>
      </c>
      <c r="E992">
        <f t="shared" si="46"/>
        <v>9.67</v>
      </c>
      <c r="F992" s="10">
        <f t="shared" si="47"/>
        <v>293.13000000960892</v>
      </c>
      <c r="G992" s="10">
        <f t="shared" si="45"/>
        <v>293.13000000939809</v>
      </c>
      <c r="H992">
        <v>293.13</v>
      </c>
    </row>
    <row r="993" spans="4:8" x14ac:dyDescent="0.25">
      <c r="D993">
        <v>968</v>
      </c>
      <c r="E993">
        <f t="shared" si="46"/>
        <v>9.68</v>
      </c>
      <c r="F993" s="10">
        <f t="shared" si="47"/>
        <v>293.13000000939809</v>
      </c>
      <c r="G993" s="10">
        <f t="shared" si="45"/>
        <v>293.13000000919186</v>
      </c>
      <c r="H993">
        <v>293.13</v>
      </c>
    </row>
    <row r="994" spans="4:8" x14ac:dyDescent="0.25">
      <c r="D994">
        <v>969</v>
      </c>
      <c r="E994">
        <f t="shared" si="46"/>
        <v>9.69</v>
      </c>
      <c r="F994" s="10">
        <f t="shared" si="47"/>
        <v>293.13000000919186</v>
      </c>
      <c r="G994" s="10">
        <f t="shared" si="45"/>
        <v>293.13000000899018</v>
      </c>
      <c r="H994">
        <v>293.13</v>
      </c>
    </row>
    <row r="995" spans="4:8" x14ac:dyDescent="0.25">
      <c r="D995">
        <v>970</v>
      </c>
      <c r="E995">
        <f t="shared" si="46"/>
        <v>9.7000000000000011</v>
      </c>
      <c r="F995" s="10">
        <f t="shared" si="47"/>
        <v>293.13000000899018</v>
      </c>
      <c r="G995" s="10">
        <f t="shared" si="45"/>
        <v>293.13000000879288</v>
      </c>
      <c r="H995">
        <v>293.13</v>
      </c>
    </row>
    <row r="996" spans="4:8" x14ac:dyDescent="0.25">
      <c r="D996">
        <v>971</v>
      </c>
      <c r="E996">
        <f t="shared" si="46"/>
        <v>9.7100000000000009</v>
      </c>
      <c r="F996" s="10">
        <f t="shared" si="47"/>
        <v>293.13000000879288</v>
      </c>
      <c r="G996" s="10">
        <f t="shared" si="45"/>
        <v>293.13000000859995</v>
      </c>
      <c r="H996">
        <v>293.13</v>
      </c>
    </row>
    <row r="997" spans="4:8" x14ac:dyDescent="0.25">
      <c r="D997">
        <v>972</v>
      </c>
      <c r="E997">
        <f t="shared" si="46"/>
        <v>9.7200000000000006</v>
      </c>
      <c r="F997" s="10">
        <f t="shared" si="47"/>
        <v>293.13000000859995</v>
      </c>
      <c r="G997" s="10">
        <f t="shared" si="45"/>
        <v>293.13000000841123</v>
      </c>
      <c r="H997">
        <v>293.13</v>
      </c>
    </row>
    <row r="998" spans="4:8" x14ac:dyDescent="0.25">
      <c r="D998">
        <v>973</v>
      </c>
      <c r="E998">
        <f t="shared" si="46"/>
        <v>9.73</v>
      </c>
      <c r="F998" s="10">
        <f t="shared" si="47"/>
        <v>293.13000000841123</v>
      </c>
      <c r="G998" s="10">
        <f t="shared" si="45"/>
        <v>293.13000000822666</v>
      </c>
      <c r="H998">
        <v>293.13</v>
      </c>
    </row>
    <row r="999" spans="4:8" x14ac:dyDescent="0.25">
      <c r="D999">
        <v>974</v>
      </c>
      <c r="E999">
        <f t="shared" si="46"/>
        <v>9.74</v>
      </c>
      <c r="F999" s="10">
        <f t="shared" si="47"/>
        <v>293.13000000822666</v>
      </c>
      <c r="G999" s="10">
        <f t="shared" si="45"/>
        <v>293.13000000804612</v>
      </c>
      <c r="H999">
        <v>293.13</v>
      </c>
    </row>
    <row r="1000" spans="4:8" x14ac:dyDescent="0.25">
      <c r="D1000">
        <v>975</v>
      </c>
      <c r="E1000">
        <f t="shared" si="46"/>
        <v>9.75</v>
      </c>
      <c r="F1000" s="10">
        <f t="shared" si="47"/>
        <v>293.13000000804612</v>
      </c>
      <c r="G1000" s="10">
        <f t="shared" si="45"/>
        <v>293.13000000786957</v>
      </c>
      <c r="H1000">
        <v>293.13</v>
      </c>
    </row>
    <row r="1001" spans="4:8" x14ac:dyDescent="0.25">
      <c r="D1001">
        <v>976</v>
      </c>
      <c r="E1001">
        <f t="shared" si="46"/>
        <v>9.76</v>
      </c>
      <c r="F1001" s="10">
        <f t="shared" si="47"/>
        <v>293.13000000786957</v>
      </c>
      <c r="G1001" s="10">
        <f t="shared" si="45"/>
        <v>293.13000000769688</v>
      </c>
      <c r="H1001">
        <v>293.13</v>
      </c>
    </row>
    <row r="1002" spans="4:8" x14ac:dyDescent="0.25">
      <c r="D1002">
        <v>977</v>
      </c>
      <c r="E1002">
        <f t="shared" si="46"/>
        <v>9.77</v>
      </c>
      <c r="F1002" s="10">
        <f t="shared" si="47"/>
        <v>293.13000000769688</v>
      </c>
      <c r="G1002" s="10">
        <f t="shared" si="45"/>
        <v>293.130000007528</v>
      </c>
      <c r="H1002">
        <v>293.13</v>
      </c>
    </row>
    <row r="1003" spans="4:8" x14ac:dyDescent="0.25">
      <c r="D1003">
        <v>978</v>
      </c>
      <c r="E1003">
        <f t="shared" si="46"/>
        <v>9.7799999999999994</v>
      </c>
      <c r="F1003" s="10">
        <f t="shared" si="47"/>
        <v>293.130000007528</v>
      </c>
      <c r="G1003" s="10">
        <f t="shared" si="45"/>
        <v>293.13000000736281</v>
      </c>
      <c r="H1003">
        <v>293.13</v>
      </c>
    </row>
    <row r="1004" spans="4:8" x14ac:dyDescent="0.25">
      <c r="D1004">
        <v>979</v>
      </c>
      <c r="E1004">
        <f t="shared" si="46"/>
        <v>9.7900000000000009</v>
      </c>
      <c r="F1004" s="10">
        <f t="shared" si="47"/>
        <v>293.13000000736281</v>
      </c>
      <c r="G1004" s="10">
        <f t="shared" si="45"/>
        <v>293.13000000720126</v>
      </c>
      <c r="H1004">
        <v>293.13</v>
      </c>
    </row>
    <row r="1005" spans="4:8" x14ac:dyDescent="0.25">
      <c r="D1005">
        <v>980</v>
      </c>
      <c r="E1005">
        <f t="shared" si="46"/>
        <v>9.8000000000000007</v>
      </c>
      <c r="F1005" s="10">
        <f t="shared" si="47"/>
        <v>293.13000000720126</v>
      </c>
      <c r="G1005" s="10">
        <f t="shared" si="45"/>
        <v>293.13000000704324</v>
      </c>
      <c r="H1005">
        <v>293.13</v>
      </c>
    </row>
    <row r="1006" spans="4:8" x14ac:dyDescent="0.25">
      <c r="D1006">
        <v>981</v>
      </c>
      <c r="E1006">
        <f t="shared" si="46"/>
        <v>9.81</v>
      </c>
      <c r="F1006" s="10">
        <f t="shared" si="47"/>
        <v>293.13000000704324</v>
      </c>
      <c r="G1006" s="10">
        <f t="shared" si="45"/>
        <v>293.13000000688868</v>
      </c>
      <c r="H1006">
        <v>293.13</v>
      </c>
    </row>
    <row r="1007" spans="4:8" x14ac:dyDescent="0.25">
      <c r="D1007">
        <v>982</v>
      </c>
      <c r="E1007">
        <f t="shared" si="46"/>
        <v>9.82</v>
      </c>
      <c r="F1007" s="10">
        <f t="shared" si="47"/>
        <v>293.13000000688868</v>
      </c>
      <c r="G1007" s="10">
        <f t="shared" si="45"/>
        <v>293.13000000673753</v>
      </c>
      <c r="H1007">
        <v>293.13</v>
      </c>
    </row>
    <row r="1008" spans="4:8" x14ac:dyDescent="0.25">
      <c r="D1008">
        <v>983</v>
      </c>
      <c r="E1008">
        <f t="shared" si="46"/>
        <v>9.83</v>
      </c>
      <c r="F1008" s="10">
        <f t="shared" si="47"/>
        <v>293.13000000673753</v>
      </c>
      <c r="G1008" s="10">
        <f t="shared" si="45"/>
        <v>293.13000000658968</v>
      </c>
      <c r="H1008">
        <v>293.13</v>
      </c>
    </row>
    <row r="1009" spans="4:8" x14ac:dyDescent="0.25">
      <c r="D1009">
        <v>984</v>
      </c>
      <c r="E1009">
        <f t="shared" si="46"/>
        <v>9.84</v>
      </c>
      <c r="F1009" s="10">
        <f t="shared" si="47"/>
        <v>293.13000000658968</v>
      </c>
      <c r="G1009" s="10">
        <f t="shared" si="45"/>
        <v>293.13000000644507</v>
      </c>
      <c r="H1009">
        <v>293.13</v>
      </c>
    </row>
    <row r="1010" spans="4:8" x14ac:dyDescent="0.25">
      <c r="D1010">
        <v>985</v>
      </c>
      <c r="E1010">
        <f t="shared" si="46"/>
        <v>9.85</v>
      </c>
      <c r="F1010" s="10">
        <f t="shared" si="47"/>
        <v>293.13000000644507</v>
      </c>
      <c r="G1010" s="10">
        <f t="shared" si="45"/>
        <v>293.13000000630365</v>
      </c>
      <c r="H1010">
        <v>293.13</v>
      </c>
    </row>
    <row r="1011" spans="4:8" x14ac:dyDescent="0.25">
      <c r="D1011">
        <v>986</v>
      </c>
      <c r="E1011">
        <f t="shared" si="46"/>
        <v>9.86</v>
      </c>
      <c r="F1011" s="10">
        <f t="shared" si="47"/>
        <v>293.13000000630365</v>
      </c>
      <c r="G1011" s="10">
        <f t="shared" si="45"/>
        <v>293.13000000616535</v>
      </c>
      <c r="H1011">
        <v>293.13</v>
      </c>
    </row>
    <row r="1012" spans="4:8" x14ac:dyDescent="0.25">
      <c r="D1012">
        <v>987</v>
      </c>
      <c r="E1012">
        <f t="shared" si="46"/>
        <v>9.870000000000001</v>
      </c>
      <c r="F1012" s="10">
        <f t="shared" si="47"/>
        <v>293.13000000616535</v>
      </c>
      <c r="G1012" s="10">
        <f t="shared" si="45"/>
        <v>293.13000000603006</v>
      </c>
      <c r="H1012">
        <v>293.13</v>
      </c>
    </row>
    <row r="1013" spans="4:8" x14ac:dyDescent="0.25">
      <c r="D1013">
        <v>988</v>
      </c>
      <c r="E1013">
        <f t="shared" si="46"/>
        <v>9.8800000000000008</v>
      </c>
      <c r="F1013" s="10">
        <f t="shared" si="47"/>
        <v>293.13000000603006</v>
      </c>
      <c r="G1013" s="10">
        <f t="shared" si="45"/>
        <v>293.13000000589773</v>
      </c>
      <c r="H1013">
        <v>293.13</v>
      </c>
    </row>
    <row r="1014" spans="4:8" x14ac:dyDescent="0.25">
      <c r="D1014">
        <v>989</v>
      </c>
      <c r="E1014">
        <f t="shared" si="46"/>
        <v>9.89</v>
      </c>
      <c r="F1014" s="10">
        <f t="shared" si="47"/>
        <v>293.13000000589773</v>
      </c>
      <c r="G1014" s="10">
        <f t="shared" si="45"/>
        <v>293.1300000057683</v>
      </c>
      <c r="H1014">
        <v>293.13</v>
      </c>
    </row>
    <row r="1015" spans="4:8" x14ac:dyDescent="0.25">
      <c r="D1015">
        <v>990</v>
      </c>
      <c r="E1015">
        <f t="shared" si="46"/>
        <v>9.9</v>
      </c>
      <c r="F1015" s="10">
        <f t="shared" si="47"/>
        <v>293.1300000057683</v>
      </c>
      <c r="G1015" s="10">
        <f t="shared" si="45"/>
        <v>293.1300000056417</v>
      </c>
      <c r="H1015">
        <v>293.13</v>
      </c>
    </row>
    <row r="1016" spans="4:8" x14ac:dyDescent="0.25">
      <c r="D1016">
        <v>991</v>
      </c>
      <c r="E1016">
        <f t="shared" si="46"/>
        <v>9.91</v>
      </c>
      <c r="F1016" s="10">
        <f t="shared" si="47"/>
        <v>293.1300000056417</v>
      </c>
      <c r="G1016" s="10">
        <f t="shared" si="45"/>
        <v>293.1300000055179</v>
      </c>
      <c r="H1016">
        <v>293.13</v>
      </c>
    </row>
    <row r="1017" spans="4:8" x14ac:dyDescent="0.25">
      <c r="D1017">
        <v>992</v>
      </c>
      <c r="E1017">
        <f t="shared" si="46"/>
        <v>9.92</v>
      </c>
      <c r="F1017" s="10">
        <f t="shared" si="47"/>
        <v>293.1300000055179</v>
      </c>
      <c r="G1017" s="10">
        <f t="shared" si="45"/>
        <v>293.13000000539682</v>
      </c>
      <c r="H1017">
        <v>293.13</v>
      </c>
    </row>
    <row r="1018" spans="4:8" x14ac:dyDescent="0.25">
      <c r="D1018">
        <v>993</v>
      </c>
      <c r="E1018">
        <f t="shared" si="46"/>
        <v>9.93</v>
      </c>
      <c r="F1018" s="10">
        <f t="shared" si="47"/>
        <v>293.13000000539682</v>
      </c>
      <c r="G1018" s="10">
        <f t="shared" si="45"/>
        <v>293.13000000527842</v>
      </c>
      <c r="H1018">
        <v>293.13</v>
      </c>
    </row>
    <row r="1019" spans="4:8" x14ac:dyDescent="0.25">
      <c r="D1019">
        <v>994</v>
      </c>
      <c r="E1019">
        <f t="shared" si="46"/>
        <v>9.94</v>
      </c>
      <c r="F1019" s="10">
        <f t="shared" si="47"/>
        <v>293.13000000527842</v>
      </c>
      <c r="G1019" s="10">
        <f t="shared" si="45"/>
        <v>293.13000000516257</v>
      </c>
      <c r="H1019">
        <v>293.13</v>
      </c>
    </row>
    <row r="1020" spans="4:8" x14ac:dyDescent="0.25">
      <c r="D1020">
        <v>995</v>
      </c>
      <c r="E1020">
        <f t="shared" si="46"/>
        <v>9.9500000000000011</v>
      </c>
      <c r="F1020" s="10">
        <f t="shared" si="47"/>
        <v>293.13000000516257</v>
      </c>
      <c r="G1020" s="10">
        <f t="shared" si="45"/>
        <v>293.13000000504928</v>
      </c>
      <c r="H1020">
        <v>293.13</v>
      </c>
    </row>
    <row r="1021" spans="4:8" x14ac:dyDescent="0.25">
      <c r="D1021">
        <v>996</v>
      </c>
      <c r="E1021">
        <f>D1021*$B$15</f>
        <v>9.9600000000000009</v>
      </c>
      <c r="F1021" s="10">
        <f>G1020</f>
        <v>293.13000000504928</v>
      </c>
      <c r="G1021" s="10">
        <f>F1021-((($B$24*$B$25*(F1021-$G$5))/1000)/($G$13*$G$14*$G$11))</f>
        <v>293.13000000493849</v>
      </c>
      <c r="H1021">
        <v>293.13</v>
      </c>
    </row>
    <row r="1022" spans="4:8" x14ac:dyDescent="0.25">
      <c r="D1022">
        <v>997</v>
      </c>
      <c r="E1022">
        <f t="shared" si="46"/>
        <v>9.9700000000000006</v>
      </c>
      <c r="F1022" s="10">
        <f t="shared" si="47"/>
        <v>293.13000000493849</v>
      </c>
      <c r="G1022" s="10">
        <f t="shared" si="45"/>
        <v>293.13000000483015</v>
      </c>
      <c r="H1022">
        <v>293.13</v>
      </c>
    </row>
    <row r="1023" spans="4:8" x14ac:dyDescent="0.25">
      <c r="D1023">
        <v>998</v>
      </c>
      <c r="E1023">
        <f t="shared" si="46"/>
        <v>9.98</v>
      </c>
      <c r="F1023" s="10">
        <f t="shared" si="47"/>
        <v>293.13000000483015</v>
      </c>
      <c r="G1023" s="10">
        <f t="shared" si="45"/>
        <v>293.13000000472414</v>
      </c>
      <c r="H1023">
        <v>293.13</v>
      </c>
    </row>
    <row r="1024" spans="4:8" x14ac:dyDescent="0.25">
      <c r="D1024">
        <v>999</v>
      </c>
      <c r="E1024">
        <f t="shared" si="46"/>
        <v>9.99</v>
      </c>
      <c r="F1024" s="10">
        <f t="shared" si="47"/>
        <v>293.13000000472414</v>
      </c>
      <c r="G1024" s="10">
        <f t="shared" si="45"/>
        <v>293.13000000462046</v>
      </c>
      <c r="H1024">
        <v>293.13</v>
      </c>
    </row>
    <row r="1025" spans="4:8" x14ac:dyDescent="0.25">
      <c r="D1025">
        <v>1000</v>
      </c>
      <c r="E1025">
        <f t="shared" si="46"/>
        <v>10</v>
      </c>
      <c r="F1025" s="10">
        <f t="shared" si="47"/>
        <v>293.13000000462046</v>
      </c>
      <c r="G1025" s="10">
        <f t="shared" si="45"/>
        <v>293.13000000451905</v>
      </c>
      <c r="H1025">
        <v>293.13</v>
      </c>
    </row>
    <row r="1026" spans="4:8" x14ac:dyDescent="0.25">
      <c r="G1026" s="10"/>
    </row>
    <row r="1027" spans="4:8" x14ac:dyDescent="0.25">
      <c r="F1027" s="10"/>
      <c r="G1027" s="10"/>
    </row>
    <row r="1028" spans="4:8" x14ac:dyDescent="0.25">
      <c r="F1028" s="10"/>
      <c r="G1028" s="10"/>
    </row>
    <row r="1029" spans="4:8" x14ac:dyDescent="0.25">
      <c r="F1029" s="10"/>
      <c r="G1029" s="10"/>
    </row>
    <row r="1030" spans="4:8" x14ac:dyDescent="0.25">
      <c r="F1030" s="10"/>
      <c r="G1030" s="10"/>
    </row>
    <row r="1031" spans="4:8" x14ac:dyDescent="0.25">
      <c r="F1031" s="10"/>
      <c r="G1031" s="10"/>
    </row>
    <row r="1032" spans="4:8" x14ac:dyDescent="0.25">
      <c r="F1032" s="10"/>
      <c r="G1032" s="10"/>
    </row>
    <row r="1033" spans="4:8" x14ac:dyDescent="0.25">
      <c r="F1033" s="10"/>
      <c r="G1033" s="10"/>
    </row>
    <row r="1034" spans="4:8" x14ac:dyDescent="0.25">
      <c r="F1034" s="10"/>
      <c r="G1034" s="10"/>
    </row>
    <row r="1035" spans="4:8" x14ac:dyDescent="0.25">
      <c r="F1035" s="10"/>
      <c r="G1035" s="10"/>
    </row>
    <row r="1036" spans="4:8" x14ac:dyDescent="0.25">
      <c r="F1036" s="10"/>
      <c r="G1036" s="10"/>
    </row>
    <row r="1037" spans="4:8" x14ac:dyDescent="0.25">
      <c r="F1037" s="10"/>
      <c r="G1037" s="10"/>
    </row>
    <row r="1038" spans="4:8" x14ac:dyDescent="0.25">
      <c r="F1038" s="10"/>
      <c r="G1038" s="10"/>
    </row>
    <row r="1039" spans="4:8" x14ac:dyDescent="0.25">
      <c r="F1039" s="10"/>
      <c r="G1039" s="10"/>
    </row>
    <row r="1040" spans="4:8" x14ac:dyDescent="0.25">
      <c r="F1040" s="10"/>
      <c r="G1040" s="10"/>
    </row>
    <row r="1041" spans="6:7" x14ac:dyDescent="0.25">
      <c r="F1041" s="10"/>
      <c r="G1041" s="10"/>
    </row>
    <row r="1042" spans="6:7" x14ac:dyDescent="0.25">
      <c r="F1042" s="10"/>
      <c r="G1042" s="10"/>
    </row>
    <row r="1043" spans="6:7" x14ac:dyDescent="0.25">
      <c r="F1043" s="10"/>
      <c r="G1043" s="10"/>
    </row>
    <row r="1044" spans="6:7" x14ac:dyDescent="0.25">
      <c r="F1044" s="10"/>
      <c r="G1044" s="10"/>
    </row>
    <row r="1045" spans="6:7" x14ac:dyDescent="0.25">
      <c r="F1045" s="10"/>
      <c r="G1045" s="10"/>
    </row>
    <row r="1046" spans="6:7" x14ac:dyDescent="0.25">
      <c r="F1046" s="10"/>
      <c r="G1046" s="10"/>
    </row>
    <row r="1047" spans="6:7" x14ac:dyDescent="0.25">
      <c r="F1047" s="10"/>
      <c r="G1047" s="10"/>
    </row>
    <row r="1048" spans="6:7" x14ac:dyDescent="0.25">
      <c r="F1048" s="10"/>
      <c r="G1048" s="10"/>
    </row>
    <row r="1049" spans="6:7" x14ac:dyDescent="0.25">
      <c r="F1049" s="10"/>
      <c r="G1049" s="10"/>
    </row>
    <row r="1050" spans="6:7" x14ac:dyDescent="0.25">
      <c r="F1050" s="10"/>
      <c r="G1050" s="10"/>
    </row>
    <row r="1051" spans="6:7" x14ac:dyDescent="0.25">
      <c r="F1051" s="10"/>
      <c r="G1051" s="10"/>
    </row>
    <row r="1052" spans="6:7" x14ac:dyDescent="0.25">
      <c r="F1052" s="10"/>
      <c r="G1052" s="10"/>
    </row>
    <row r="1053" spans="6:7" x14ac:dyDescent="0.25">
      <c r="F1053" s="10"/>
      <c r="G1053" s="10"/>
    </row>
    <row r="1054" spans="6:7" x14ac:dyDescent="0.25">
      <c r="F1054" s="10"/>
      <c r="G1054" s="10"/>
    </row>
    <row r="1055" spans="6:7" x14ac:dyDescent="0.25">
      <c r="F1055" s="10"/>
      <c r="G1055" s="10"/>
    </row>
    <row r="1056" spans="6:7" x14ac:dyDescent="0.25">
      <c r="F1056" s="10"/>
      <c r="G1056" s="10"/>
    </row>
    <row r="1057" spans="6:7" x14ac:dyDescent="0.25">
      <c r="F1057" s="10"/>
      <c r="G1057" s="10"/>
    </row>
    <row r="1058" spans="6:7" x14ac:dyDescent="0.25">
      <c r="F1058" s="10"/>
      <c r="G1058" s="10"/>
    </row>
    <row r="1059" spans="6:7" x14ac:dyDescent="0.25">
      <c r="F1059" s="10"/>
      <c r="G1059" s="10"/>
    </row>
    <row r="1060" spans="6:7" x14ac:dyDescent="0.25">
      <c r="F1060" s="10"/>
      <c r="G1060" s="10"/>
    </row>
    <row r="1061" spans="6:7" x14ac:dyDescent="0.25">
      <c r="F1061" s="10"/>
      <c r="G1061" s="10"/>
    </row>
    <row r="1062" spans="6:7" x14ac:dyDescent="0.25">
      <c r="F1062" s="10"/>
      <c r="G1062" s="10"/>
    </row>
    <row r="1063" spans="6:7" x14ac:dyDescent="0.25">
      <c r="F1063" s="10"/>
      <c r="G1063" s="10"/>
    </row>
    <row r="1064" spans="6:7" x14ac:dyDescent="0.25">
      <c r="F1064" s="10"/>
      <c r="G1064" s="10"/>
    </row>
    <row r="1065" spans="6:7" x14ac:dyDescent="0.25">
      <c r="F1065" s="10"/>
      <c r="G1065" s="10"/>
    </row>
    <row r="1066" spans="6:7" x14ac:dyDescent="0.25">
      <c r="F1066" s="10"/>
      <c r="G1066" s="10"/>
    </row>
    <row r="1067" spans="6:7" x14ac:dyDescent="0.25">
      <c r="F1067" s="10"/>
      <c r="G1067" s="10"/>
    </row>
    <row r="1068" spans="6:7" x14ac:dyDescent="0.25">
      <c r="F1068" s="10"/>
      <c r="G1068" s="10"/>
    </row>
    <row r="1069" spans="6:7" x14ac:dyDescent="0.25">
      <c r="F1069" s="10"/>
      <c r="G1069" s="10"/>
    </row>
    <row r="1070" spans="6:7" x14ac:dyDescent="0.25">
      <c r="F1070" s="10"/>
      <c r="G1070" s="10"/>
    </row>
    <row r="1071" spans="6:7" x14ac:dyDescent="0.25">
      <c r="F1071" s="10"/>
      <c r="G1071" s="10"/>
    </row>
    <row r="1072" spans="6:7" x14ac:dyDescent="0.25">
      <c r="F1072" s="10"/>
      <c r="G1072" s="10"/>
    </row>
    <row r="1073" spans="6:7" x14ac:dyDescent="0.25">
      <c r="F1073" s="10"/>
      <c r="G1073" s="10"/>
    </row>
    <row r="1074" spans="6:7" x14ac:dyDescent="0.25">
      <c r="F1074" s="10"/>
      <c r="G1074" s="10"/>
    </row>
    <row r="1075" spans="6:7" x14ac:dyDescent="0.25">
      <c r="F1075" s="10"/>
      <c r="G1075" s="10"/>
    </row>
    <row r="1076" spans="6:7" x14ac:dyDescent="0.25">
      <c r="F1076" s="10"/>
      <c r="G1076" s="10"/>
    </row>
    <row r="1077" spans="6:7" x14ac:dyDescent="0.25">
      <c r="F1077" s="10"/>
      <c r="G1077" s="10"/>
    </row>
    <row r="1078" spans="6:7" x14ac:dyDescent="0.25">
      <c r="F1078" s="10"/>
      <c r="G1078" s="10"/>
    </row>
    <row r="1079" spans="6:7" x14ac:dyDescent="0.25">
      <c r="F1079" s="10"/>
      <c r="G1079" s="10"/>
    </row>
    <row r="1080" spans="6:7" x14ac:dyDescent="0.25">
      <c r="F1080" s="10"/>
      <c r="G1080" s="10"/>
    </row>
    <row r="1081" spans="6:7" x14ac:dyDescent="0.25">
      <c r="F1081" s="10"/>
      <c r="G1081" s="10"/>
    </row>
    <row r="1082" spans="6:7" x14ac:dyDescent="0.25">
      <c r="F1082" s="10"/>
      <c r="G1082" s="10"/>
    </row>
    <row r="1083" spans="6:7" x14ac:dyDescent="0.25">
      <c r="F1083" s="10"/>
      <c r="G1083" s="10"/>
    </row>
    <row r="1084" spans="6:7" x14ac:dyDescent="0.25">
      <c r="F1084" s="10"/>
      <c r="G1084" s="10"/>
    </row>
    <row r="1085" spans="6:7" x14ac:dyDescent="0.25">
      <c r="F1085" s="10"/>
      <c r="G1085" s="10"/>
    </row>
    <row r="1086" spans="6:7" x14ac:dyDescent="0.25">
      <c r="F1086" s="10"/>
      <c r="G1086" s="10"/>
    </row>
    <row r="1087" spans="6:7" x14ac:dyDescent="0.25">
      <c r="F1087" s="10"/>
      <c r="G1087" s="10"/>
    </row>
    <row r="1088" spans="6:7" x14ac:dyDescent="0.25">
      <c r="F1088" s="10"/>
      <c r="G1088" s="10"/>
    </row>
    <row r="1089" spans="6:7" x14ac:dyDescent="0.25">
      <c r="F1089" s="10"/>
      <c r="G1089" s="10"/>
    </row>
    <row r="1090" spans="6:7" x14ac:dyDescent="0.25">
      <c r="F1090" s="10"/>
      <c r="G1090" s="10"/>
    </row>
    <row r="1091" spans="6:7" x14ac:dyDescent="0.25">
      <c r="F1091" s="10"/>
      <c r="G1091" s="10"/>
    </row>
    <row r="1092" spans="6:7" x14ac:dyDescent="0.25">
      <c r="F1092" s="10"/>
      <c r="G1092" s="10"/>
    </row>
    <row r="1093" spans="6:7" x14ac:dyDescent="0.25">
      <c r="F1093" s="10"/>
      <c r="G1093" s="10"/>
    </row>
    <row r="1094" spans="6:7" x14ac:dyDescent="0.25">
      <c r="F1094" s="10"/>
      <c r="G1094" s="10"/>
    </row>
    <row r="1095" spans="6:7" x14ac:dyDescent="0.25">
      <c r="F1095" s="10"/>
      <c r="G1095" s="10"/>
    </row>
    <row r="1096" spans="6:7" x14ac:dyDescent="0.25">
      <c r="F1096" s="10"/>
      <c r="G1096" s="10"/>
    </row>
    <row r="1097" spans="6:7" x14ac:dyDescent="0.25">
      <c r="F1097" s="10"/>
      <c r="G1097" s="10"/>
    </row>
    <row r="1098" spans="6:7" x14ac:dyDescent="0.25">
      <c r="F1098" s="10"/>
      <c r="G1098" s="10"/>
    </row>
    <row r="1099" spans="6:7" x14ac:dyDescent="0.25">
      <c r="F1099" s="10"/>
      <c r="G1099" s="10"/>
    </row>
    <row r="1100" spans="6:7" x14ac:dyDescent="0.25">
      <c r="F1100" s="10"/>
      <c r="G1100" s="10"/>
    </row>
    <row r="1101" spans="6:7" x14ac:dyDescent="0.25">
      <c r="F1101" s="10"/>
      <c r="G1101" s="10"/>
    </row>
    <row r="1102" spans="6:7" x14ac:dyDescent="0.25">
      <c r="F1102" s="10"/>
      <c r="G1102" s="10"/>
    </row>
    <row r="1103" spans="6:7" x14ac:dyDescent="0.25">
      <c r="F1103" s="10"/>
      <c r="G1103" s="10"/>
    </row>
    <row r="1104" spans="6:7" x14ac:dyDescent="0.25">
      <c r="F1104" s="10"/>
      <c r="G1104" s="10"/>
    </row>
    <row r="1105" spans="6:7" x14ac:dyDescent="0.25">
      <c r="F1105" s="10"/>
      <c r="G1105" s="10"/>
    </row>
    <row r="1106" spans="6:7" x14ac:dyDescent="0.25">
      <c r="F1106" s="10"/>
      <c r="G1106" s="10"/>
    </row>
    <row r="1107" spans="6:7" x14ac:dyDescent="0.25">
      <c r="F1107" s="10"/>
      <c r="G1107" s="10"/>
    </row>
    <row r="1108" spans="6:7" x14ac:dyDescent="0.25">
      <c r="F1108" s="10"/>
      <c r="G1108" s="10"/>
    </row>
    <row r="1109" spans="6:7" x14ac:dyDescent="0.25">
      <c r="F1109" s="10"/>
      <c r="G1109" s="10"/>
    </row>
    <row r="1110" spans="6:7" x14ac:dyDescent="0.25">
      <c r="F1110" s="10"/>
      <c r="G1110" s="10"/>
    </row>
    <row r="1111" spans="6:7" x14ac:dyDescent="0.25">
      <c r="F1111" s="10"/>
      <c r="G1111" s="10"/>
    </row>
    <row r="1112" spans="6:7" x14ac:dyDescent="0.25">
      <c r="F1112" s="10"/>
      <c r="G1112" s="10"/>
    </row>
    <row r="1113" spans="6:7" x14ac:dyDescent="0.25">
      <c r="F1113" s="10"/>
      <c r="G1113" s="10"/>
    </row>
    <row r="1114" spans="6:7" x14ac:dyDescent="0.25">
      <c r="F1114" s="10"/>
      <c r="G1114" s="10"/>
    </row>
    <row r="1115" spans="6:7" x14ac:dyDescent="0.25">
      <c r="F1115" s="10"/>
      <c r="G1115" s="10"/>
    </row>
    <row r="1116" spans="6:7" x14ac:dyDescent="0.25">
      <c r="F1116" s="10"/>
      <c r="G1116" s="10"/>
    </row>
    <row r="1117" spans="6:7" x14ac:dyDescent="0.25">
      <c r="F1117" s="10"/>
      <c r="G1117" s="10"/>
    </row>
    <row r="1118" spans="6:7" x14ac:dyDescent="0.25">
      <c r="F1118" s="10"/>
      <c r="G1118" s="10"/>
    </row>
    <row r="1119" spans="6:7" x14ac:dyDescent="0.25">
      <c r="F1119" s="10"/>
      <c r="G1119" s="10"/>
    </row>
    <row r="1120" spans="6:7" x14ac:dyDescent="0.25">
      <c r="F1120" s="10"/>
      <c r="G1120" s="10"/>
    </row>
    <row r="1121" spans="6:7" x14ac:dyDescent="0.25">
      <c r="F1121" s="10"/>
      <c r="G1121" s="10"/>
    </row>
    <row r="1122" spans="6:7" x14ac:dyDescent="0.25">
      <c r="F1122" s="10"/>
      <c r="G1122" s="10"/>
    </row>
    <row r="1123" spans="6:7" x14ac:dyDescent="0.25">
      <c r="F1123" s="10"/>
      <c r="G1123" s="10"/>
    </row>
    <row r="1124" spans="6:7" x14ac:dyDescent="0.25">
      <c r="F1124" s="10"/>
      <c r="G1124" s="10"/>
    </row>
    <row r="1125" spans="6:7" x14ac:dyDescent="0.25">
      <c r="F1125" s="10"/>
      <c r="G1125" s="10"/>
    </row>
    <row r="1126" spans="6:7" x14ac:dyDescent="0.25">
      <c r="F1126" s="10"/>
      <c r="G1126" s="10"/>
    </row>
    <row r="1127" spans="6:7" x14ac:dyDescent="0.25">
      <c r="F1127" s="10"/>
      <c r="G1127" s="10"/>
    </row>
    <row r="1128" spans="6:7" x14ac:dyDescent="0.25">
      <c r="F1128" s="10"/>
      <c r="G1128" s="10"/>
    </row>
    <row r="1129" spans="6:7" x14ac:dyDescent="0.25">
      <c r="F1129" s="10"/>
      <c r="G1129" s="10"/>
    </row>
    <row r="1130" spans="6:7" x14ac:dyDescent="0.25">
      <c r="F1130" s="10"/>
      <c r="G1130" s="10"/>
    </row>
    <row r="1131" spans="6:7" x14ac:dyDescent="0.25">
      <c r="F1131" s="10"/>
      <c r="G1131" s="10"/>
    </row>
    <row r="1132" spans="6:7" x14ac:dyDescent="0.25">
      <c r="F1132" s="10"/>
      <c r="G1132" s="10"/>
    </row>
    <row r="1133" spans="6:7" x14ac:dyDescent="0.25">
      <c r="F1133" s="10"/>
      <c r="G1133" s="10"/>
    </row>
    <row r="1134" spans="6:7" x14ac:dyDescent="0.25">
      <c r="F1134" s="10"/>
      <c r="G1134" s="10"/>
    </row>
    <row r="1135" spans="6:7" x14ac:dyDescent="0.25">
      <c r="F1135" s="10"/>
      <c r="G1135" s="10"/>
    </row>
    <row r="1136" spans="6:7" x14ac:dyDescent="0.25">
      <c r="F1136" s="10"/>
      <c r="G1136" s="10"/>
    </row>
    <row r="1137" spans="6:7" x14ac:dyDescent="0.25">
      <c r="F1137" s="10"/>
      <c r="G1137" s="10"/>
    </row>
    <row r="1138" spans="6:7" x14ac:dyDescent="0.25">
      <c r="F1138" s="10"/>
      <c r="G1138" s="10"/>
    </row>
    <row r="1139" spans="6:7" x14ac:dyDescent="0.25">
      <c r="F1139" s="10"/>
      <c r="G1139" s="10"/>
    </row>
    <row r="1140" spans="6:7" x14ac:dyDescent="0.25">
      <c r="F1140" s="10"/>
      <c r="G1140" s="10"/>
    </row>
    <row r="1141" spans="6:7" x14ac:dyDescent="0.25">
      <c r="F1141" s="10"/>
      <c r="G1141" s="10"/>
    </row>
    <row r="1142" spans="6:7" x14ac:dyDescent="0.25">
      <c r="F1142" s="10"/>
      <c r="G1142" s="10"/>
    </row>
    <row r="1143" spans="6:7" x14ac:dyDescent="0.25">
      <c r="F1143" s="10"/>
      <c r="G1143" s="10"/>
    </row>
    <row r="1144" spans="6:7" x14ac:dyDescent="0.25">
      <c r="F1144" s="10"/>
      <c r="G1144" s="10"/>
    </row>
    <row r="1145" spans="6:7" x14ac:dyDescent="0.25">
      <c r="F1145" s="10"/>
      <c r="G1145" s="10"/>
    </row>
    <row r="1146" spans="6:7" x14ac:dyDescent="0.25">
      <c r="F1146" s="10"/>
      <c r="G1146" s="10"/>
    </row>
    <row r="1147" spans="6:7" x14ac:dyDescent="0.25">
      <c r="F1147" s="10"/>
      <c r="G1147" s="10"/>
    </row>
    <row r="1148" spans="6:7" x14ac:dyDescent="0.25">
      <c r="F1148" s="10"/>
      <c r="G1148" s="10"/>
    </row>
    <row r="1149" spans="6:7" x14ac:dyDescent="0.25">
      <c r="F1149" s="10"/>
      <c r="G1149" s="10"/>
    </row>
    <row r="1150" spans="6:7" x14ac:dyDescent="0.25">
      <c r="F1150" s="10"/>
      <c r="G1150" s="10"/>
    </row>
    <row r="1151" spans="6:7" x14ac:dyDescent="0.25">
      <c r="F1151" s="10"/>
      <c r="G1151" s="10"/>
    </row>
    <row r="1152" spans="6:7" x14ac:dyDescent="0.25">
      <c r="F1152" s="10"/>
      <c r="G1152" s="10"/>
    </row>
    <row r="1153" spans="6:7" x14ac:dyDescent="0.25">
      <c r="F1153" s="10"/>
      <c r="G1153" s="10"/>
    </row>
    <row r="1154" spans="6:7" x14ac:dyDescent="0.25">
      <c r="F1154" s="10"/>
      <c r="G1154" s="10"/>
    </row>
    <row r="1155" spans="6:7" x14ac:dyDescent="0.25">
      <c r="F1155" s="10"/>
      <c r="G1155" s="10"/>
    </row>
    <row r="1156" spans="6:7" x14ac:dyDescent="0.25">
      <c r="F1156" s="10"/>
      <c r="G1156" s="10"/>
    </row>
    <row r="1157" spans="6:7" x14ac:dyDescent="0.25">
      <c r="F1157" s="10"/>
      <c r="G1157" s="10"/>
    </row>
    <row r="1158" spans="6:7" x14ac:dyDescent="0.25">
      <c r="F1158" s="10"/>
      <c r="G1158" s="10"/>
    </row>
    <row r="1159" spans="6:7" x14ac:dyDescent="0.25">
      <c r="F1159" s="10"/>
      <c r="G1159" s="10"/>
    </row>
    <row r="1160" spans="6:7" x14ac:dyDescent="0.25">
      <c r="F1160" s="10"/>
      <c r="G1160" s="10"/>
    </row>
    <row r="1161" spans="6:7" x14ac:dyDescent="0.25">
      <c r="F1161" s="10"/>
      <c r="G1161" s="10"/>
    </row>
    <row r="1162" spans="6:7" x14ac:dyDescent="0.25">
      <c r="F1162" s="10"/>
      <c r="G1162" s="10"/>
    </row>
    <row r="1163" spans="6:7" x14ac:dyDescent="0.25">
      <c r="F1163" s="10"/>
      <c r="G1163" s="10"/>
    </row>
    <row r="1164" spans="6:7" x14ac:dyDescent="0.25">
      <c r="F1164" s="10"/>
      <c r="G1164" s="10"/>
    </row>
    <row r="1165" spans="6:7" x14ac:dyDescent="0.25">
      <c r="F1165" s="10"/>
      <c r="G1165" s="10"/>
    </row>
    <row r="1166" spans="6:7" x14ac:dyDescent="0.25">
      <c r="F1166" s="10"/>
      <c r="G1166" s="10"/>
    </row>
    <row r="1167" spans="6:7" x14ac:dyDescent="0.25">
      <c r="F1167" s="10"/>
      <c r="G1167" s="10"/>
    </row>
    <row r="1168" spans="6:7" x14ac:dyDescent="0.25">
      <c r="F1168" s="10"/>
      <c r="G1168" s="10"/>
    </row>
    <row r="1169" spans="6:7" x14ac:dyDescent="0.25">
      <c r="F1169" s="10"/>
      <c r="G1169" s="10"/>
    </row>
    <row r="1170" spans="6:7" x14ac:dyDescent="0.25">
      <c r="F1170" s="10"/>
      <c r="G1170" s="10"/>
    </row>
    <row r="1171" spans="6:7" x14ac:dyDescent="0.25">
      <c r="F1171" s="10"/>
      <c r="G1171" s="10"/>
    </row>
    <row r="1172" spans="6:7" x14ac:dyDescent="0.25">
      <c r="F1172" s="10"/>
      <c r="G1172" s="10"/>
    </row>
    <row r="1173" spans="6:7" x14ac:dyDescent="0.25">
      <c r="F1173" s="10"/>
      <c r="G1173" s="10"/>
    </row>
    <row r="1174" spans="6:7" x14ac:dyDescent="0.25">
      <c r="F1174" s="10"/>
      <c r="G1174" s="10"/>
    </row>
    <row r="1175" spans="6:7" x14ac:dyDescent="0.25">
      <c r="F1175" s="10"/>
      <c r="G1175" s="10"/>
    </row>
    <row r="1176" spans="6:7" x14ac:dyDescent="0.25">
      <c r="F1176" s="10"/>
      <c r="G1176" s="10"/>
    </row>
    <row r="1177" spans="6:7" x14ac:dyDescent="0.25">
      <c r="F1177" s="10"/>
      <c r="G1177" s="10"/>
    </row>
    <row r="1178" spans="6:7" x14ac:dyDescent="0.25">
      <c r="F1178" s="10"/>
      <c r="G1178" s="10"/>
    </row>
    <row r="1179" spans="6:7" x14ac:dyDescent="0.25">
      <c r="F1179" s="10"/>
      <c r="G1179" s="10"/>
    </row>
    <row r="1180" spans="6:7" x14ac:dyDescent="0.25">
      <c r="F1180" s="10"/>
      <c r="G1180" s="10"/>
    </row>
    <row r="1181" spans="6:7" x14ac:dyDescent="0.25">
      <c r="F1181" s="10"/>
      <c r="G1181" s="10"/>
    </row>
    <row r="1182" spans="6:7" x14ac:dyDescent="0.25">
      <c r="F1182" s="10"/>
      <c r="G1182" s="10"/>
    </row>
    <row r="1183" spans="6:7" x14ac:dyDescent="0.25">
      <c r="F1183" s="10"/>
      <c r="G1183" s="10"/>
    </row>
    <row r="1184" spans="6:7" x14ac:dyDescent="0.25">
      <c r="F1184" s="10"/>
      <c r="G1184" s="10"/>
    </row>
    <row r="1185" spans="6:7" x14ac:dyDescent="0.25">
      <c r="F1185" s="10"/>
      <c r="G1185" s="10"/>
    </row>
    <row r="1186" spans="6:7" x14ac:dyDescent="0.25">
      <c r="F1186" s="10"/>
      <c r="G1186" s="10"/>
    </row>
    <row r="1187" spans="6:7" x14ac:dyDescent="0.25">
      <c r="F1187" s="10"/>
      <c r="G1187" s="10"/>
    </row>
    <row r="1188" spans="6:7" x14ac:dyDescent="0.25">
      <c r="F1188" s="10"/>
      <c r="G1188" s="10"/>
    </row>
    <row r="1189" spans="6:7" x14ac:dyDescent="0.25">
      <c r="F1189" s="10"/>
      <c r="G1189" s="10"/>
    </row>
    <row r="1190" spans="6:7" x14ac:dyDescent="0.25">
      <c r="F1190" s="10"/>
      <c r="G1190" s="10"/>
    </row>
    <row r="1191" spans="6:7" x14ac:dyDescent="0.25">
      <c r="F1191" s="10"/>
      <c r="G1191" s="10"/>
    </row>
    <row r="1192" spans="6:7" x14ac:dyDescent="0.25">
      <c r="F1192" s="10"/>
      <c r="G1192" s="10"/>
    </row>
    <row r="1193" spans="6:7" x14ac:dyDescent="0.25">
      <c r="F1193" s="10"/>
      <c r="G1193" s="10"/>
    </row>
    <row r="1194" spans="6:7" x14ac:dyDescent="0.25">
      <c r="F1194" s="10"/>
      <c r="G1194" s="10"/>
    </row>
    <row r="1195" spans="6:7" x14ac:dyDescent="0.25">
      <c r="F1195" s="10"/>
      <c r="G1195" s="10"/>
    </row>
    <row r="1196" spans="6:7" x14ac:dyDescent="0.25">
      <c r="F1196" s="10"/>
      <c r="G1196" s="10"/>
    </row>
    <row r="1197" spans="6:7" x14ac:dyDescent="0.25">
      <c r="F1197" s="10"/>
      <c r="G1197" s="10"/>
    </row>
    <row r="1198" spans="6:7" x14ac:dyDescent="0.25">
      <c r="F1198" s="10"/>
      <c r="G1198" s="10"/>
    </row>
    <row r="1199" spans="6:7" x14ac:dyDescent="0.25">
      <c r="F1199" s="10"/>
      <c r="G1199" s="10"/>
    </row>
    <row r="1200" spans="6:7" x14ac:dyDescent="0.25">
      <c r="F1200" s="10"/>
      <c r="G1200" s="10"/>
    </row>
    <row r="1201" spans="6:7" x14ac:dyDescent="0.25">
      <c r="F1201" s="10"/>
      <c r="G1201" s="10"/>
    </row>
    <row r="1202" spans="6:7" x14ac:dyDescent="0.25">
      <c r="F1202" s="10"/>
      <c r="G1202" s="10"/>
    </row>
    <row r="1203" spans="6:7" x14ac:dyDescent="0.25">
      <c r="F1203" s="10"/>
      <c r="G1203" s="10"/>
    </row>
    <row r="1204" spans="6:7" x14ac:dyDescent="0.25">
      <c r="F1204" s="10"/>
      <c r="G1204" s="10"/>
    </row>
    <row r="1205" spans="6:7" x14ac:dyDescent="0.25">
      <c r="F1205" s="10"/>
      <c r="G1205" s="10"/>
    </row>
    <row r="1206" spans="6:7" x14ac:dyDescent="0.25">
      <c r="F1206" s="10"/>
      <c r="G1206" s="10"/>
    </row>
    <row r="1207" spans="6:7" x14ac:dyDescent="0.25">
      <c r="F1207" s="10"/>
      <c r="G1207" s="10"/>
    </row>
    <row r="1208" spans="6:7" x14ac:dyDescent="0.25">
      <c r="F1208" s="10"/>
      <c r="G1208" s="10"/>
    </row>
    <row r="1209" spans="6:7" x14ac:dyDescent="0.25">
      <c r="F1209" s="10"/>
      <c r="G1209" s="10"/>
    </row>
    <row r="1210" spans="6:7" x14ac:dyDescent="0.25">
      <c r="F1210" s="10"/>
      <c r="G1210" s="10"/>
    </row>
    <row r="1211" spans="6:7" x14ac:dyDescent="0.25">
      <c r="F1211" s="10"/>
      <c r="G1211" s="10"/>
    </row>
    <row r="1212" spans="6:7" x14ac:dyDescent="0.25">
      <c r="F1212" s="10"/>
      <c r="G1212" s="10"/>
    </row>
    <row r="1213" spans="6:7" x14ac:dyDescent="0.25">
      <c r="F1213" s="10"/>
      <c r="G1213" s="10"/>
    </row>
    <row r="1214" spans="6:7" x14ac:dyDescent="0.25">
      <c r="F1214" s="10"/>
      <c r="G1214" s="10"/>
    </row>
    <row r="1215" spans="6:7" x14ac:dyDescent="0.25">
      <c r="F1215" s="10"/>
      <c r="G1215" s="10"/>
    </row>
    <row r="1216" spans="6:7" x14ac:dyDescent="0.25">
      <c r="F1216" s="10"/>
      <c r="G1216" s="10"/>
    </row>
    <row r="1217" spans="6:7" x14ac:dyDescent="0.25">
      <c r="F1217" s="10"/>
      <c r="G1217" s="10"/>
    </row>
    <row r="1218" spans="6:7" x14ac:dyDescent="0.25">
      <c r="F1218" s="10"/>
      <c r="G1218" s="10"/>
    </row>
    <row r="1219" spans="6:7" x14ac:dyDescent="0.25">
      <c r="F1219" s="10"/>
      <c r="G1219" s="10"/>
    </row>
    <row r="1220" spans="6:7" x14ac:dyDescent="0.25">
      <c r="F1220" s="10"/>
      <c r="G1220" s="10"/>
    </row>
    <row r="1221" spans="6:7" x14ac:dyDescent="0.25">
      <c r="F1221" s="10"/>
      <c r="G1221" s="10"/>
    </row>
    <row r="1222" spans="6:7" x14ac:dyDescent="0.25">
      <c r="F1222" s="10"/>
      <c r="G1222" s="10"/>
    </row>
    <row r="1223" spans="6:7" x14ac:dyDescent="0.25">
      <c r="F1223" s="10"/>
      <c r="G1223" s="10"/>
    </row>
    <row r="1224" spans="6:7" x14ac:dyDescent="0.25">
      <c r="F1224" s="10"/>
      <c r="G1224" s="10"/>
    </row>
    <row r="1225" spans="6:7" x14ac:dyDescent="0.25">
      <c r="F1225" s="10"/>
      <c r="G1225" s="10"/>
    </row>
    <row r="1226" spans="6:7" x14ac:dyDescent="0.25">
      <c r="F1226" s="10"/>
      <c r="G1226" s="10"/>
    </row>
    <row r="1227" spans="6:7" x14ac:dyDescent="0.25">
      <c r="F1227" s="10"/>
      <c r="G1227" s="10"/>
    </row>
    <row r="1228" spans="6:7" x14ac:dyDescent="0.25">
      <c r="F1228" s="10"/>
      <c r="G1228" s="10"/>
    </row>
    <row r="1229" spans="6:7" x14ac:dyDescent="0.25">
      <c r="F1229" s="10"/>
      <c r="G1229" s="10"/>
    </row>
    <row r="1230" spans="6:7" x14ac:dyDescent="0.25">
      <c r="F1230" s="10"/>
      <c r="G1230" s="10"/>
    </row>
    <row r="1231" spans="6:7" x14ac:dyDescent="0.25">
      <c r="F1231" s="10"/>
      <c r="G1231" s="10"/>
    </row>
    <row r="1232" spans="6:7" x14ac:dyDescent="0.25">
      <c r="F1232" s="10"/>
      <c r="G1232" s="10"/>
    </row>
    <row r="1233" spans="6:7" x14ac:dyDescent="0.25">
      <c r="F1233" s="10"/>
      <c r="G1233" s="10"/>
    </row>
    <row r="1234" spans="6:7" x14ac:dyDescent="0.25">
      <c r="F1234" s="10"/>
      <c r="G1234" s="10"/>
    </row>
    <row r="1235" spans="6:7" x14ac:dyDescent="0.25">
      <c r="F1235" s="10"/>
      <c r="G1235" s="10"/>
    </row>
    <row r="1236" spans="6:7" x14ac:dyDescent="0.25">
      <c r="F1236" s="10"/>
      <c r="G1236" s="10"/>
    </row>
    <row r="1237" spans="6:7" x14ac:dyDescent="0.25">
      <c r="F1237" s="10"/>
      <c r="G1237" s="10"/>
    </row>
    <row r="1238" spans="6:7" x14ac:dyDescent="0.25">
      <c r="F1238" s="10"/>
      <c r="G1238" s="10"/>
    </row>
    <row r="1239" spans="6:7" x14ac:dyDescent="0.25">
      <c r="F1239" s="10"/>
      <c r="G1239" s="10"/>
    </row>
    <row r="1240" spans="6:7" x14ac:dyDescent="0.25">
      <c r="F1240" s="10"/>
      <c r="G1240" s="10"/>
    </row>
    <row r="1241" spans="6:7" x14ac:dyDescent="0.25">
      <c r="F1241" s="10"/>
      <c r="G1241" s="10"/>
    </row>
    <row r="1242" spans="6:7" x14ac:dyDescent="0.25">
      <c r="F1242" s="10"/>
      <c r="G1242" s="10"/>
    </row>
    <row r="1243" spans="6:7" x14ac:dyDescent="0.25">
      <c r="F1243" s="10"/>
      <c r="G1243" s="10"/>
    </row>
    <row r="1244" spans="6:7" x14ac:dyDescent="0.25">
      <c r="F1244" s="10"/>
      <c r="G1244" s="10"/>
    </row>
    <row r="1245" spans="6:7" x14ac:dyDescent="0.25">
      <c r="F1245" s="10"/>
      <c r="G1245" s="10"/>
    </row>
    <row r="1246" spans="6:7" x14ac:dyDescent="0.25">
      <c r="F1246" s="10"/>
      <c r="G1246" s="10"/>
    </row>
    <row r="1247" spans="6:7" x14ac:dyDescent="0.25">
      <c r="F1247" s="10"/>
      <c r="G1247" s="10"/>
    </row>
    <row r="1248" spans="6:7" x14ac:dyDescent="0.25">
      <c r="F1248" s="10"/>
      <c r="G1248" s="10"/>
    </row>
    <row r="1249" spans="6:7" x14ac:dyDescent="0.25">
      <c r="F1249" s="10"/>
      <c r="G1249" s="10"/>
    </row>
    <row r="1250" spans="6:7" x14ac:dyDescent="0.25">
      <c r="F1250" s="10"/>
      <c r="G1250" s="10"/>
    </row>
    <row r="1251" spans="6:7" x14ac:dyDescent="0.25">
      <c r="F1251" s="10"/>
      <c r="G1251" s="10"/>
    </row>
    <row r="1252" spans="6:7" x14ac:dyDescent="0.25">
      <c r="F1252" s="10"/>
      <c r="G1252" s="10"/>
    </row>
    <row r="1253" spans="6:7" x14ac:dyDescent="0.25">
      <c r="F1253" s="10"/>
      <c r="G1253" s="10"/>
    </row>
    <row r="1254" spans="6:7" x14ac:dyDescent="0.25">
      <c r="F1254" s="10"/>
      <c r="G1254" s="10"/>
    </row>
    <row r="1255" spans="6:7" x14ac:dyDescent="0.25">
      <c r="F1255" s="10"/>
      <c r="G1255" s="10"/>
    </row>
    <row r="1256" spans="6:7" x14ac:dyDescent="0.25">
      <c r="F1256" s="10"/>
      <c r="G1256" s="10"/>
    </row>
    <row r="1257" spans="6:7" x14ac:dyDescent="0.25">
      <c r="F1257" s="10"/>
      <c r="G1257" s="10"/>
    </row>
    <row r="1258" spans="6:7" x14ac:dyDescent="0.25">
      <c r="F1258" s="10"/>
      <c r="G1258" s="10"/>
    </row>
    <row r="1259" spans="6:7" x14ac:dyDescent="0.25">
      <c r="F1259" s="10"/>
      <c r="G1259" s="10"/>
    </row>
    <row r="1260" spans="6:7" x14ac:dyDescent="0.25">
      <c r="F1260" s="10"/>
      <c r="G1260" s="10"/>
    </row>
    <row r="1261" spans="6:7" x14ac:dyDescent="0.25">
      <c r="F1261" s="10"/>
      <c r="G1261" s="10"/>
    </row>
    <row r="1262" spans="6:7" x14ac:dyDescent="0.25">
      <c r="F1262" s="10"/>
      <c r="G1262" s="10"/>
    </row>
    <row r="1263" spans="6:7" x14ac:dyDescent="0.25">
      <c r="F1263" s="10"/>
      <c r="G1263" s="10"/>
    </row>
    <row r="1264" spans="6:7" x14ac:dyDescent="0.25">
      <c r="F1264" s="10"/>
      <c r="G1264" s="10"/>
    </row>
    <row r="1265" spans="6:7" x14ac:dyDescent="0.25">
      <c r="F1265" s="10"/>
      <c r="G1265" s="10"/>
    </row>
    <row r="1266" spans="6:7" x14ac:dyDescent="0.25">
      <c r="F1266" s="10"/>
      <c r="G1266" s="10"/>
    </row>
    <row r="1267" spans="6:7" x14ac:dyDescent="0.25">
      <c r="F1267" s="10"/>
      <c r="G1267" s="10"/>
    </row>
    <row r="1268" spans="6:7" x14ac:dyDescent="0.25">
      <c r="F1268" s="10"/>
      <c r="G1268" s="10"/>
    </row>
    <row r="1269" spans="6:7" x14ac:dyDescent="0.25">
      <c r="F1269" s="10"/>
      <c r="G1269" s="10"/>
    </row>
    <row r="1270" spans="6:7" x14ac:dyDescent="0.25">
      <c r="F1270" s="10"/>
      <c r="G1270" s="10"/>
    </row>
    <row r="1271" spans="6:7" x14ac:dyDescent="0.25">
      <c r="F1271" s="10"/>
      <c r="G1271" s="10"/>
    </row>
    <row r="1272" spans="6:7" x14ac:dyDescent="0.25">
      <c r="F1272" s="10"/>
      <c r="G1272" s="10"/>
    </row>
    <row r="1273" spans="6:7" x14ac:dyDescent="0.25">
      <c r="F1273" s="10"/>
      <c r="G1273" s="10"/>
    </row>
    <row r="1274" spans="6:7" x14ac:dyDescent="0.25">
      <c r="F1274" s="10"/>
      <c r="G1274" s="10"/>
    </row>
    <row r="1275" spans="6:7" x14ac:dyDescent="0.25">
      <c r="F1275" s="10"/>
      <c r="G1275" s="10"/>
    </row>
    <row r="1276" spans="6:7" x14ac:dyDescent="0.25">
      <c r="F1276" s="10"/>
      <c r="G1276" s="10"/>
    </row>
    <row r="1277" spans="6:7" x14ac:dyDescent="0.25">
      <c r="F1277" s="10"/>
      <c r="G1277" s="10"/>
    </row>
    <row r="1278" spans="6:7" x14ac:dyDescent="0.25">
      <c r="F1278" s="10"/>
      <c r="G1278" s="10"/>
    </row>
    <row r="1279" spans="6:7" x14ac:dyDescent="0.25">
      <c r="F1279" s="10"/>
      <c r="G1279" s="10"/>
    </row>
    <row r="1280" spans="6:7" x14ac:dyDescent="0.25">
      <c r="F1280" s="10"/>
      <c r="G1280" s="10"/>
    </row>
    <row r="1281" spans="6:7" x14ac:dyDescent="0.25">
      <c r="F1281" s="10"/>
      <c r="G1281" s="10"/>
    </row>
    <row r="1282" spans="6:7" x14ac:dyDescent="0.25">
      <c r="F1282" s="10"/>
      <c r="G1282" s="10"/>
    </row>
    <row r="1283" spans="6:7" x14ac:dyDescent="0.25">
      <c r="F1283" s="10"/>
      <c r="G1283" s="10"/>
    </row>
    <row r="1284" spans="6:7" x14ac:dyDescent="0.25">
      <c r="F1284" s="10"/>
      <c r="G1284" s="10"/>
    </row>
    <row r="1285" spans="6:7" x14ac:dyDescent="0.25">
      <c r="F1285" s="10"/>
      <c r="G1285" s="10"/>
    </row>
    <row r="1286" spans="6:7" x14ac:dyDescent="0.25">
      <c r="F1286" s="10"/>
      <c r="G1286" s="10"/>
    </row>
    <row r="1287" spans="6:7" x14ac:dyDescent="0.25">
      <c r="F1287" s="10"/>
      <c r="G1287" s="10"/>
    </row>
    <row r="1288" spans="6:7" x14ac:dyDescent="0.25">
      <c r="F1288" s="10"/>
      <c r="G1288" s="10"/>
    </row>
    <row r="1289" spans="6:7" x14ac:dyDescent="0.25">
      <c r="F1289" s="10"/>
      <c r="G1289" s="10"/>
    </row>
    <row r="1290" spans="6:7" x14ac:dyDescent="0.25">
      <c r="F1290" s="10"/>
      <c r="G1290" s="10"/>
    </row>
    <row r="1291" spans="6:7" x14ac:dyDescent="0.25">
      <c r="F1291" s="10"/>
      <c r="G1291" s="10"/>
    </row>
    <row r="1292" spans="6:7" x14ac:dyDescent="0.25">
      <c r="F1292" s="10"/>
      <c r="G1292" s="10"/>
    </row>
    <row r="1293" spans="6:7" x14ac:dyDescent="0.25">
      <c r="F1293" s="10"/>
      <c r="G1293" s="10"/>
    </row>
    <row r="1294" spans="6:7" x14ac:dyDescent="0.25">
      <c r="F1294" s="10"/>
      <c r="G1294" s="10"/>
    </row>
    <row r="1295" spans="6:7" x14ac:dyDescent="0.25">
      <c r="F1295" s="10"/>
      <c r="G1295" s="10"/>
    </row>
    <row r="1296" spans="6:7" x14ac:dyDescent="0.25">
      <c r="F1296" s="10"/>
      <c r="G1296" s="10"/>
    </row>
    <row r="1297" spans="6:7" x14ac:dyDescent="0.25">
      <c r="F1297" s="10"/>
      <c r="G1297" s="10"/>
    </row>
    <row r="1298" spans="6:7" x14ac:dyDescent="0.25">
      <c r="F1298" s="10"/>
      <c r="G1298" s="10"/>
    </row>
    <row r="1299" spans="6:7" x14ac:dyDescent="0.25">
      <c r="F1299" s="10"/>
      <c r="G1299" s="10"/>
    </row>
    <row r="1300" spans="6:7" x14ac:dyDescent="0.25">
      <c r="F1300" s="10"/>
      <c r="G1300" s="10"/>
    </row>
    <row r="1301" spans="6:7" x14ac:dyDescent="0.25">
      <c r="F1301" s="10"/>
      <c r="G1301" s="10"/>
    </row>
    <row r="1302" spans="6:7" x14ac:dyDescent="0.25">
      <c r="F1302" s="10"/>
      <c r="G1302" s="10"/>
    </row>
    <row r="1303" spans="6:7" x14ac:dyDescent="0.25">
      <c r="F1303" s="10"/>
      <c r="G1303" s="10"/>
    </row>
    <row r="1304" spans="6:7" x14ac:dyDescent="0.25">
      <c r="F1304" s="10"/>
      <c r="G1304" s="10"/>
    </row>
    <row r="1305" spans="6:7" x14ac:dyDescent="0.25">
      <c r="F1305" s="10"/>
      <c r="G1305" s="10"/>
    </row>
    <row r="1306" spans="6:7" x14ac:dyDescent="0.25">
      <c r="F1306" s="10"/>
      <c r="G1306" s="10"/>
    </row>
    <row r="1307" spans="6:7" x14ac:dyDescent="0.25">
      <c r="F1307" s="10"/>
      <c r="G1307" s="10"/>
    </row>
    <row r="1308" spans="6:7" x14ac:dyDescent="0.25">
      <c r="F1308" s="10"/>
      <c r="G1308" s="10"/>
    </row>
    <row r="1309" spans="6:7" x14ac:dyDescent="0.25">
      <c r="F1309" s="10"/>
      <c r="G1309" s="10"/>
    </row>
    <row r="1310" spans="6:7" x14ac:dyDescent="0.25">
      <c r="F1310" s="10"/>
      <c r="G1310" s="10"/>
    </row>
    <row r="1311" spans="6:7" x14ac:dyDescent="0.25">
      <c r="F1311" s="10"/>
      <c r="G1311" s="10"/>
    </row>
    <row r="1312" spans="6:7" x14ac:dyDescent="0.25">
      <c r="F1312" s="10"/>
      <c r="G1312" s="10"/>
    </row>
    <row r="1313" spans="6:7" x14ac:dyDescent="0.25">
      <c r="F1313" s="10"/>
      <c r="G1313" s="10"/>
    </row>
    <row r="1314" spans="6:7" x14ac:dyDescent="0.25">
      <c r="F1314" s="10"/>
      <c r="G1314" s="10"/>
    </row>
    <row r="1315" spans="6:7" x14ac:dyDescent="0.25">
      <c r="F1315" s="10"/>
      <c r="G1315" s="10"/>
    </row>
    <row r="1316" spans="6:7" x14ac:dyDescent="0.25">
      <c r="F1316" s="10"/>
      <c r="G1316" s="10"/>
    </row>
    <row r="1317" spans="6:7" x14ac:dyDescent="0.25">
      <c r="F1317" s="10"/>
      <c r="G1317" s="10"/>
    </row>
    <row r="1318" spans="6:7" x14ac:dyDescent="0.25">
      <c r="F1318" s="10"/>
      <c r="G1318" s="10"/>
    </row>
    <row r="1319" spans="6:7" x14ac:dyDescent="0.25">
      <c r="F1319" s="10"/>
      <c r="G1319" s="10"/>
    </row>
    <row r="1320" spans="6:7" x14ac:dyDescent="0.25">
      <c r="F1320" s="10"/>
      <c r="G1320" s="10"/>
    </row>
    <row r="1321" spans="6:7" x14ac:dyDescent="0.25">
      <c r="F1321" s="10"/>
      <c r="G1321" s="10"/>
    </row>
    <row r="1322" spans="6:7" x14ac:dyDescent="0.25">
      <c r="F1322" s="10"/>
      <c r="G1322" s="10"/>
    </row>
    <row r="1323" spans="6:7" x14ac:dyDescent="0.25">
      <c r="F1323" s="10"/>
      <c r="G1323" s="10"/>
    </row>
    <row r="1324" spans="6:7" x14ac:dyDescent="0.25">
      <c r="F1324" s="10"/>
      <c r="G1324" s="10"/>
    </row>
    <row r="1325" spans="6:7" x14ac:dyDescent="0.25">
      <c r="F1325" s="10"/>
      <c r="G1325" s="10"/>
    </row>
    <row r="1326" spans="6:7" x14ac:dyDescent="0.25">
      <c r="F1326" s="10"/>
      <c r="G1326" s="10"/>
    </row>
    <row r="1327" spans="6:7" x14ac:dyDescent="0.25">
      <c r="F1327" s="10"/>
      <c r="G1327" s="10"/>
    </row>
    <row r="1328" spans="6:7" x14ac:dyDescent="0.25">
      <c r="F1328" s="10"/>
      <c r="G1328" s="10"/>
    </row>
    <row r="1329" spans="6:7" x14ac:dyDescent="0.25">
      <c r="F1329" s="10"/>
      <c r="G1329" s="10"/>
    </row>
    <row r="1330" spans="6:7" x14ac:dyDescent="0.25">
      <c r="F1330" s="10"/>
      <c r="G1330" s="10"/>
    </row>
    <row r="1331" spans="6:7" x14ac:dyDescent="0.25">
      <c r="F1331" s="10"/>
      <c r="G1331" s="10"/>
    </row>
    <row r="1332" spans="6:7" x14ac:dyDescent="0.25">
      <c r="F1332" s="10"/>
      <c r="G1332" s="10"/>
    </row>
    <row r="1333" spans="6:7" x14ac:dyDescent="0.25">
      <c r="F1333" s="10"/>
      <c r="G1333" s="10"/>
    </row>
    <row r="1334" spans="6:7" x14ac:dyDescent="0.25">
      <c r="F1334" s="10"/>
      <c r="G1334" s="10"/>
    </row>
    <row r="1335" spans="6:7" x14ac:dyDescent="0.25">
      <c r="F1335" s="10"/>
      <c r="G1335" s="10"/>
    </row>
    <row r="1336" spans="6:7" x14ac:dyDescent="0.25">
      <c r="F1336" s="10"/>
      <c r="G1336" s="10"/>
    </row>
    <row r="1337" spans="6:7" x14ac:dyDescent="0.25">
      <c r="F1337" s="10"/>
      <c r="G1337" s="10"/>
    </row>
    <row r="1338" spans="6:7" x14ac:dyDescent="0.25">
      <c r="F1338" s="10"/>
      <c r="G1338" s="10"/>
    </row>
    <row r="1339" spans="6:7" x14ac:dyDescent="0.25">
      <c r="F1339" s="10"/>
      <c r="G1339" s="10"/>
    </row>
    <row r="1340" spans="6:7" x14ac:dyDescent="0.25">
      <c r="F1340" s="10"/>
      <c r="G1340" s="10"/>
    </row>
    <row r="1341" spans="6:7" x14ac:dyDescent="0.25">
      <c r="F1341" s="10"/>
      <c r="G1341" s="10"/>
    </row>
    <row r="1342" spans="6:7" x14ac:dyDescent="0.25">
      <c r="F1342" s="10"/>
      <c r="G1342" s="10"/>
    </row>
    <row r="1343" spans="6:7" x14ac:dyDescent="0.25">
      <c r="F1343" s="10"/>
      <c r="G1343" s="10"/>
    </row>
    <row r="1344" spans="6:7" x14ac:dyDescent="0.25">
      <c r="F1344" s="10"/>
      <c r="G1344" s="10"/>
    </row>
    <row r="1345" spans="6:7" x14ac:dyDescent="0.25">
      <c r="F1345" s="10"/>
      <c r="G1345" s="10"/>
    </row>
    <row r="1346" spans="6:7" x14ac:dyDescent="0.25">
      <c r="F1346" s="10"/>
      <c r="G1346" s="10"/>
    </row>
    <row r="1347" spans="6:7" x14ac:dyDescent="0.25">
      <c r="F1347" s="10"/>
      <c r="G1347" s="10"/>
    </row>
    <row r="1348" spans="6:7" x14ac:dyDescent="0.25">
      <c r="F1348" s="10"/>
      <c r="G1348" s="10"/>
    </row>
    <row r="1349" spans="6:7" x14ac:dyDescent="0.25">
      <c r="F1349" s="10"/>
      <c r="G1349" s="10"/>
    </row>
    <row r="1350" spans="6:7" x14ac:dyDescent="0.25">
      <c r="F1350" s="10"/>
      <c r="G1350" s="10"/>
    </row>
    <row r="1351" spans="6:7" x14ac:dyDescent="0.25">
      <c r="F1351" s="10"/>
      <c r="G1351" s="10"/>
    </row>
    <row r="1352" spans="6:7" x14ac:dyDescent="0.25">
      <c r="F1352" s="10"/>
      <c r="G1352" s="10"/>
    </row>
    <row r="1353" spans="6:7" x14ac:dyDescent="0.25">
      <c r="F1353" s="10"/>
      <c r="G1353" s="10"/>
    </row>
    <row r="1354" spans="6:7" x14ac:dyDescent="0.25">
      <c r="F1354" s="10"/>
      <c r="G1354" s="10"/>
    </row>
    <row r="1355" spans="6:7" x14ac:dyDescent="0.25">
      <c r="F1355" s="10"/>
      <c r="G1355" s="10"/>
    </row>
    <row r="1356" spans="6:7" x14ac:dyDescent="0.25">
      <c r="F1356" s="10"/>
      <c r="G1356" s="10"/>
    </row>
    <row r="1357" spans="6:7" x14ac:dyDescent="0.25">
      <c r="F1357" s="10"/>
      <c r="G1357" s="10"/>
    </row>
    <row r="1358" spans="6:7" x14ac:dyDescent="0.25">
      <c r="F1358" s="10"/>
      <c r="G1358" s="10"/>
    </row>
    <row r="1359" spans="6:7" x14ac:dyDescent="0.25">
      <c r="F1359" s="10"/>
      <c r="G1359" s="10"/>
    </row>
    <row r="1360" spans="6:7" x14ac:dyDescent="0.25">
      <c r="F1360" s="10"/>
      <c r="G1360" s="10"/>
    </row>
    <row r="1361" spans="6:7" x14ac:dyDescent="0.25">
      <c r="F1361" s="10"/>
      <c r="G1361" s="10"/>
    </row>
    <row r="1362" spans="6:7" x14ac:dyDescent="0.25">
      <c r="F1362" s="10"/>
      <c r="G1362" s="10"/>
    </row>
    <row r="1363" spans="6:7" x14ac:dyDescent="0.25">
      <c r="F1363" s="10"/>
      <c r="G1363" s="10"/>
    </row>
    <row r="1364" spans="6:7" x14ac:dyDescent="0.25">
      <c r="F1364" s="10"/>
      <c r="G1364" s="10"/>
    </row>
    <row r="1365" spans="6:7" x14ac:dyDescent="0.25">
      <c r="F1365" s="10"/>
      <c r="G1365" s="10"/>
    </row>
    <row r="1366" spans="6:7" x14ac:dyDescent="0.25">
      <c r="F1366" s="10"/>
      <c r="G1366" s="10"/>
    </row>
    <row r="1367" spans="6:7" x14ac:dyDescent="0.25">
      <c r="F1367" s="10"/>
      <c r="G1367" s="10"/>
    </row>
    <row r="1368" spans="6:7" x14ac:dyDescent="0.25">
      <c r="F1368" s="10"/>
      <c r="G1368" s="10"/>
    </row>
    <row r="1369" spans="6:7" x14ac:dyDescent="0.25">
      <c r="F1369" s="10"/>
      <c r="G1369" s="10"/>
    </row>
    <row r="1370" spans="6:7" x14ac:dyDescent="0.25">
      <c r="F1370" s="10"/>
      <c r="G1370" s="10"/>
    </row>
    <row r="1371" spans="6:7" x14ac:dyDescent="0.25">
      <c r="F1371" s="10"/>
      <c r="G1371" s="10"/>
    </row>
    <row r="1372" spans="6:7" x14ac:dyDescent="0.25">
      <c r="F1372" s="10"/>
      <c r="G1372" s="10"/>
    </row>
    <row r="1373" spans="6:7" x14ac:dyDescent="0.25">
      <c r="F1373" s="10"/>
      <c r="G1373" s="10"/>
    </row>
    <row r="1374" spans="6:7" x14ac:dyDescent="0.25">
      <c r="F1374" s="10"/>
      <c r="G1374" s="10"/>
    </row>
    <row r="1375" spans="6:7" x14ac:dyDescent="0.25">
      <c r="F1375" s="10"/>
      <c r="G1375" s="10"/>
    </row>
    <row r="1376" spans="6:7" x14ac:dyDescent="0.25">
      <c r="F1376" s="10"/>
      <c r="G1376" s="10"/>
    </row>
    <row r="1377" spans="6:7" x14ac:dyDescent="0.25">
      <c r="F1377" s="10"/>
      <c r="G1377" s="10"/>
    </row>
    <row r="1378" spans="6:7" x14ac:dyDescent="0.25">
      <c r="F1378" s="10"/>
      <c r="G1378" s="10"/>
    </row>
    <row r="1379" spans="6:7" x14ac:dyDescent="0.25">
      <c r="F1379" s="10"/>
      <c r="G1379" s="10"/>
    </row>
    <row r="1380" spans="6:7" x14ac:dyDescent="0.25">
      <c r="F1380" s="10"/>
      <c r="G1380" s="10"/>
    </row>
    <row r="1381" spans="6:7" x14ac:dyDescent="0.25">
      <c r="F1381" s="10"/>
      <c r="G1381" s="10"/>
    </row>
    <row r="1382" spans="6:7" x14ac:dyDescent="0.25">
      <c r="F1382" s="10"/>
      <c r="G1382" s="10"/>
    </row>
    <row r="1383" spans="6:7" x14ac:dyDescent="0.25">
      <c r="F1383" s="10"/>
      <c r="G1383" s="10"/>
    </row>
    <row r="1384" spans="6:7" x14ac:dyDescent="0.25">
      <c r="F1384" s="10"/>
      <c r="G1384" s="10"/>
    </row>
    <row r="1385" spans="6:7" x14ac:dyDescent="0.25">
      <c r="F1385" s="10"/>
      <c r="G1385" s="10"/>
    </row>
    <row r="1386" spans="6:7" x14ac:dyDescent="0.25">
      <c r="F1386" s="10"/>
      <c r="G1386" s="10"/>
    </row>
    <row r="1387" spans="6:7" x14ac:dyDescent="0.25">
      <c r="F1387" s="10"/>
      <c r="G1387" s="10"/>
    </row>
    <row r="1388" spans="6:7" x14ac:dyDescent="0.25">
      <c r="F1388" s="10"/>
      <c r="G1388" s="10"/>
    </row>
    <row r="1389" spans="6:7" x14ac:dyDescent="0.25">
      <c r="F1389" s="10"/>
      <c r="G1389" s="10"/>
    </row>
    <row r="1390" spans="6:7" x14ac:dyDescent="0.25">
      <c r="F1390" s="10"/>
      <c r="G1390" s="10"/>
    </row>
    <row r="1391" spans="6:7" x14ac:dyDescent="0.25">
      <c r="F1391" s="10"/>
      <c r="G1391" s="10"/>
    </row>
    <row r="1392" spans="6:7" x14ac:dyDescent="0.25">
      <c r="F1392" s="10"/>
      <c r="G1392" s="10"/>
    </row>
    <row r="1393" spans="6:7" x14ac:dyDescent="0.25">
      <c r="F1393" s="10"/>
      <c r="G1393" s="10"/>
    </row>
    <row r="1394" spans="6:7" x14ac:dyDescent="0.25">
      <c r="F1394" s="10"/>
      <c r="G1394" s="10"/>
    </row>
    <row r="1395" spans="6:7" x14ac:dyDescent="0.25">
      <c r="F1395" s="10"/>
      <c r="G1395" s="10"/>
    </row>
    <row r="1396" spans="6:7" x14ac:dyDescent="0.25">
      <c r="F1396" s="10"/>
      <c r="G1396" s="10"/>
    </row>
    <row r="1397" spans="6:7" x14ac:dyDescent="0.25">
      <c r="F1397" s="10"/>
      <c r="G1397" s="10"/>
    </row>
    <row r="1398" spans="6:7" x14ac:dyDescent="0.25">
      <c r="F1398" s="10"/>
      <c r="G1398" s="10"/>
    </row>
    <row r="1399" spans="6:7" x14ac:dyDescent="0.25">
      <c r="F1399" s="10"/>
      <c r="G1399" s="10"/>
    </row>
    <row r="1400" spans="6:7" x14ac:dyDescent="0.25">
      <c r="F1400" s="10"/>
      <c r="G1400" s="10"/>
    </row>
    <row r="1401" spans="6:7" x14ac:dyDescent="0.25">
      <c r="F1401" s="10"/>
      <c r="G1401" s="10"/>
    </row>
    <row r="1402" spans="6:7" x14ac:dyDescent="0.25">
      <c r="F1402" s="10"/>
      <c r="G1402" s="10"/>
    </row>
    <row r="1403" spans="6:7" x14ac:dyDescent="0.25">
      <c r="F1403" s="10"/>
      <c r="G1403" s="10"/>
    </row>
    <row r="1404" spans="6:7" x14ac:dyDescent="0.25">
      <c r="F1404" s="10"/>
      <c r="G1404" s="10"/>
    </row>
    <row r="1405" spans="6:7" x14ac:dyDescent="0.25">
      <c r="F1405" s="10"/>
      <c r="G1405" s="10"/>
    </row>
    <row r="1406" spans="6:7" x14ac:dyDescent="0.25">
      <c r="F1406" s="10"/>
      <c r="G1406" s="10"/>
    </row>
    <row r="1407" spans="6:7" x14ac:dyDescent="0.25">
      <c r="F1407" s="10"/>
      <c r="G1407" s="10"/>
    </row>
    <row r="1408" spans="6:7" x14ac:dyDescent="0.25">
      <c r="F1408" s="10"/>
      <c r="G1408" s="10"/>
    </row>
    <row r="1409" spans="6:7" x14ac:dyDescent="0.25">
      <c r="F1409" s="10"/>
      <c r="G1409" s="10"/>
    </row>
    <row r="1410" spans="6:7" x14ac:dyDescent="0.25">
      <c r="F1410" s="10"/>
      <c r="G1410" s="10"/>
    </row>
    <row r="1411" spans="6:7" x14ac:dyDescent="0.25">
      <c r="F1411" s="10"/>
      <c r="G1411" s="10"/>
    </row>
    <row r="1412" spans="6:7" x14ac:dyDescent="0.25">
      <c r="F1412" s="10"/>
      <c r="G1412" s="10"/>
    </row>
    <row r="1413" spans="6:7" x14ac:dyDescent="0.25">
      <c r="F1413" s="10"/>
      <c r="G1413" s="10"/>
    </row>
    <row r="1414" spans="6:7" x14ac:dyDescent="0.25">
      <c r="F1414" s="10"/>
      <c r="G1414" s="10"/>
    </row>
    <row r="1415" spans="6:7" x14ac:dyDescent="0.25">
      <c r="F1415" s="10"/>
      <c r="G1415" s="10"/>
    </row>
    <row r="1416" spans="6:7" x14ac:dyDescent="0.25">
      <c r="F1416" s="10"/>
      <c r="G1416" s="10"/>
    </row>
    <row r="1417" spans="6:7" x14ac:dyDescent="0.25">
      <c r="F1417" s="10"/>
      <c r="G1417" s="10"/>
    </row>
    <row r="1418" spans="6:7" x14ac:dyDescent="0.25">
      <c r="F1418" s="10"/>
      <c r="G1418" s="10"/>
    </row>
    <row r="1419" spans="6:7" x14ac:dyDescent="0.25">
      <c r="F1419" s="10"/>
      <c r="G1419" s="10"/>
    </row>
    <row r="1420" spans="6:7" x14ac:dyDescent="0.25">
      <c r="F1420" s="10"/>
      <c r="G1420" s="10"/>
    </row>
    <row r="1421" spans="6:7" x14ac:dyDescent="0.25">
      <c r="F1421" s="10"/>
      <c r="G1421" s="10"/>
    </row>
    <row r="1422" spans="6:7" x14ac:dyDescent="0.25">
      <c r="F1422" s="10"/>
      <c r="G1422" s="10"/>
    </row>
    <row r="1423" spans="6:7" x14ac:dyDescent="0.25">
      <c r="F1423" s="10"/>
      <c r="G1423" s="10"/>
    </row>
    <row r="1424" spans="6:7" x14ac:dyDescent="0.25">
      <c r="F1424" s="10"/>
      <c r="G1424" s="10"/>
    </row>
    <row r="1425" spans="6:7" x14ac:dyDescent="0.25">
      <c r="F1425" s="10"/>
      <c r="G1425" s="10"/>
    </row>
    <row r="1426" spans="6:7" x14ac:dyDescent="0.25">
      <c r="F1426" s="10"/>
      <c r="G1426" s="10"/>
    </row>
    <row r="1427" spans="6:7" x14ac:dyDescent="0.25">
      <c r="F1427" s="10"/>
      <c r="G1427" s="10"/>
    </row>
    <row r="1428" spans="6:7" x14ac:dyDescent="0.25">
      <c r="F1428" s="10"/>
      <c r="G1428" s="10"/>
    </row>
    <row r="1429" spans="6:7" x14ac:dyDescent="0.25">
      <c r="F1429" s="10"/>
      <c r="G1429" s="10"/>
    </row>
    <row r="1430" spans="6:7" x14ac:dyDescent="0.25">
      <c r="F1430" s="10"/>
      <c r="G1430" s="10"/>
    </row>
    <row r="1431" spans="6:7" x14ac:dyDescent="0.25">
      <c r="F1431" s="10"/>
      <c r="G1431" s="10"/>
    </row>
    <row r="1432" spans="6:7" x14ac:dyDescent="0.25">
      <c r="F1432" s="10"/>
      <c r="G1432" s="10"/>
    </row>
    <row r="1433" spans="6:7" x14ac:dyDescent="0.25">
      <c r="F1433" s="10"/>
      <c r="G1433" s="10"/>
    </row>
    <row r="1434" spans="6:7" x14ac:dyDescent="0.25">
      <c r="F1434" s="10"/>
      <c r="G1434" s="10"/>
    </row>
    <row r="1435" spans="6:7" x14ac:dyDescent="0.25">
      <c r="F1435" s="10"/>
      <c r="G1435" s="10"/>
    </row>
    <row r="1436" spans="6:7" x14ac:dyDescent="0.25">
      <c r="F1436" s="10"/>
      <c r="G1436" s="10"/>
    </row>
    <row r="1437" spans="6:7" x14ac:dyDescent="0.25">
      <c r="F1437" s="10"/>
      <c r="G1437" s="10"/>
    </row>
    <row r="1438" spans="6:7" x14ac:dyDescent="0.25">
      <c r="F1438" s="10"/>
      <c r="G1438" s="10"/>
    </row>
    <row r="1439" spans="6:7" x14ac:dyDescent="0.25">
      <c r="F1439" s="10"/>
      <c r="G1439" s="10"/>
    </row>
    <row r="1440" spans="6:7" x14ac:dyDescent="0.25">
      <c r="F1440" s="10"/>
      <c r="G1440" s="10"/>
    </row>
    <row r="1441" spans="6:7" x14ac:dyDescent="0.25">
      <c r="F1441" s="10"/>
      <c r="G1441" s="10"/>
    </row>
    <row r="1442" spans="6:7" x14ac:dyDescent="0.25">
      <c r="F1442" s="10"/>
      <c r="G1442" s="10"/>
    </row>
    <row r="1443" spans="6:7" x14ac:dyDescent="0.25">
      <c r="F1443" s="10"/>
      <c r="G1443" s="10"/>
    </row>
    <row r="1444" spans="6:7" x14ac:dyDescent="0.25">
      <c r="F1444" s="10"/>
      <c r="G1444" s="10"/>
    </row>
    <row r="1445" spans="6:7" x14ac:dyDescent="0.25">
      <c r="F1445" s="10"/>
      <c r="G1445" s="10"/>
    </row>
    <row r="1446" spans="6:7" x14ac:dyDescent="0.25">
      <c r="F1446" s="10"/>
      <c r="G1446" s="10"/>
    </row>
    <row r="1447" spans="6:7" x14ac:dyDescent="0.25">
      <c r="F1447" s="10"/>
      <c r="G1447" s="10"/>
    </row>
    <row r="1448" spans="6:7" x14ac:dyDescent="0.25">
      <c r="F1448" s="10"/>
      <c r="G1448" s="10"/>
    </row>
    <row r="1449" spans="6:7" x14ac:dyDescent="0.25">
      <c r="F1449" s="10"/>
      <c r="G1449" s="10"/>
    </row>
    <row r="1450" spans="6:7" x14ac:dyDescent="0.25">
      <c r="F1450" s="10"/>
      <c r="G1450" s="10"/>
    </row>
    <row r="1451" spans="6:7" x14ac:dyDescent="0.25">
      <c r="F1451" s="10"/>
      <c r="G1451" s="10"/>
    </row>
    <row r="1452" spans="6:7" x14ac:dyDescent="0.25">
      <c r="F1452" s="10"/>
      <c r="G1452" s="10"/>
    </row>
    <row r="1453" spans="6:7" x14ac:dyDescent="0.25">
      <c r="F1453" s="10"/>
      <c r="G1453" s="10"/>
    </row>
    <row r="1454" spans="6:7" x14ac:dyDescent="0.25">
      <c r="F1454" s="10"/>
      <c r="G1454" s="10"/>
    </row>
    <row r="1455" spans="6:7" x14ac:dyDescent="0.25">
      <c r="F1455" s="10"/>
      <c r="G1455" s="10"/>
    </row>
    <row r="1456" spans="6:7" x14ac:dyDescent="0.25">
      <c r="F1456" s="10"/>
      <c r="G1456" s="10"/>
    </row>
    <row r="1457" spans="6:7" x14ac:dyDescent="0.25">
      <c r="F1457" s="10"/>
      <c r="G1457" s="10"/>
    </row>
    <row r="1458" spans="6:7" x14ac:dyDescent="0.25">
      <c r="F1458" s="10"/>
      <c r="G1458" s="10"/>
    </row>
    <row r="1459" spans="6:7" x14ac:dyDescent="0.25">
      <c r="F1459" s="10"/>
      <c r="G1459" s="10"/>
    </row>
    <row r="1460" spans="6:7" x14ac:dyDescent="0.25">
      <c r="F1460" s="10"/>
      <c r="G1460" s="10"/>
    </row>
    <row r="1461" spans="6:7" x14ac:dyDescent="0.25">
      <c r="F1461" s="10"/>
      <c r="G1461" s="10"/>
    </row>
    <row r="1462" spans="6:7" x14ac:dyDescent="0.25">
      <c r="F1462" s="10"/>
      <c r="G1462" s="10"/>
    </row>
    <row r="1463" spans="6:7" x14ac:dyDescent="0.25">
      <c r="F1463" s="10"/>
      <c r="G1463" s="10"/>
    </row>
    <row r="1464" spans="6:7" x14ac:dyDescent="0.25">
      <c r="F1464" s="10"/>
      <c r="G1464" s="10"/>
    </row>
    <row r="1465" spans="6:7" x14ac:dyDescent="0.25">
      <c r="F1465" s="10"/>
      <c r="G1465" s="10"/>
    </row>
    <row r="1466" spans="6:7" x14ac:dyDescent="0.25">
      <c r="F1466" s="10"/>
      <c r="G1466" s="10"/>
    </row>
    <row r="1467" spans="6:7" x14ac:dyDescent="0.25">
      <c r="F1467" s="10"/>
      <c r="G1467" s="10"/>
    </row>
    <row r="1468" spans="6:7" x14ac:dyDescent="0.25">
      <c r="F1468" s="10"/>
      <c r="G1468" s="10"/>
    </row>
    <row r="1469" spans="6:7" x14ac:dyDescent="0.25">
      <c r="F1469" s="10"/>
      <c r="G1469" s="10"/>
    </row>
    <row r="1470" spans="6:7" x14ac:dyDescent="0.25">
      <c r="F1470" s="10"/>
      <c r="G1470" s="10"/>
    </row>
    <row r="1471" spans="6:7" x14ac:dyDescent="0.25">
      <c r="F1471" s="10"/>
      <c r="G1471" s="10"/>
    </row>
    <row r="1472" spans="6:7" x14ac:dyDescent="0.25">
      <c r="F1472" s="10"/>
      <c r="G1472" s="10"/>
    </row>
    <row r="1473" spans="6:7" x14ac:dyDescent="0.25">
      <c r="F1473" s="10"/>
      <c r="G1473" s="10"/>
    </row>
    <row r="1474" spans="6:7" x14ac:dyDescent="0.25">
      <c r="F1474" s="10"/>
      <c r="G1474" s="10"/>
    </row>
    <row r="1475" spans="6:7" x14ac:dyDescent="0.25">
      <c r="F1475" s="10"/>
      <c r="G1475" s="10"/>
    </row>
    <row r="1476" spans="6:7" x14ac:dyDescent="0.25">
      <c r="F1476" s="10"/>
      <c r="G1476" s="10"/>
    </row>
    <row r="1477" spans="6:7" x14ac:dyDescent="0.25">
      <c r="F1477" s="10"/>
      <c r="G1477" s="10"/>
    </row>
    <row r="1478" spans="6:7" x14ac:dyDescent="0.25">
      <c r="F1478" s="10"/>
      <c r="G1478" s="10"/>
    </row>
    <row r="1479" spans="6:7" x14ac:dyDescent="0.25">
      <c r="F1479" s="10"/>
      <c r="G1479" s="10"/>
    </row>
    <row r="1480" spans="6:7" x14ac:dyDescent="0.25">
      <c r="F1480" s="10"/>
      <c r="G1480" s="10"/>
    </row>
    <row r="1481" spans="6:7" x14ac:dyDescent="0.25">
      <c r="F1481" s="10"/>
      <c r="G1481" s="10"/>
    </row>
    <row r="1482" spans="6:7" x14ac:dyDescent="0.25">
      <c r="F1482" s="10"/>
      <c r="G1482" s="10"/>
    </row>
    <row r="1483" spans="6:7" x14ac:dyDescent="0.25">
      <c r="F1483" s="10"/>
      <c r="G1483" s="10"/>
    </row>
    <row r="1484" spans="6:7" x14ac:dyDescent="0.25">
      <c r="F1484" s="10"/>
      <c r="G1484" s="10"/>
    </row>
    <row r="1485" spans="6:7" x14ac:dyDescent="0.25">
      <c r="F1485" s="10"/>
      <c r="G1485" s="10"/>
    </row>
    <row r="1486" spans="6:7" x14ac:dyDescent="0.25">
      <c r="F1486" s="10"/>
      <c r="G1486" s="10"/>
    </row>
    <row r="1487" spans="6:7" x14ac:dyDescent="0.25">
      <c r="F1487" s="10"/>
      <c r="G1487" s="10"/>
    </row>
    <row r="1488" spans="6:7" x14ac:dyDescent="0.25">
      <c r="F1488" s="10"/>
      <c r="G1488" s="10"/>
    </row>
    <row r="1489" spans="6:7" x14ac:dyDescent="0.25">
      <c r="F1489" s="10"/>
      <c r="G1489" s="10"/>
    </row>
    <row r="1490" spans="6:7" x14ac:dyDescent="0.25">
      <c r="F1490" s="10"/>
      <c r="G1490" s="10"/>
    </row>
    <row r="1491" spans="6:7" x14ac:dyDescent="0.25">
      <c r="F1491" s="10"/>
      <c r="G1491" s="10"/>
    </row>
    <row r="1492" spans="6:7" x14ac:dyDescent="0.25">
      <c r="F1492" s="10"/>
      <c r="G1492" s="10"/>
    </row>
    <row r="1493" spans="6:7" x14ac:dyDescent="0.25">
      <c r="F1493" s="10"/>
      <c r="G1493" s="10"/>
    </row>
    <row r="1494" spans="6:7" x14ac:dyDescent="0.25">
      <c r="F1494" s="10"/>
      <c r="G1494" s="10"/>
    </row>
    <row r="1495" spans="6:7" x14ac:dyDescent="0.25">
      <c r="F1495" s="10"/>
      <c r="G1495" s="10"/>
    </row>
    <row r="1496" spans="6:7" x14ac:dyDescent="0.25">
      <c r="F1496" s="10"/>
      <c r="G1496" s="10"/>
    </row>
    <row r="1497" spans="6:7" x14ac:dyDescent="0.25">
      <c r="F1497" s="10"/>
      <c r="G1497" s="10"/>
    </row>
    <row r="1498" spans="6:7" x14ac:dyDescent="0.25">
      <c r="F1498" s="10"/>
      <c r="G1498" s="10"/>
    </row>
    <row r="1499" spans="6:7" x14ac:dyDescent="0.25">
      <c r="F1499" s="10"/>
      <c r="G1499" s="10"/>
    </row>
    <row r="1500" spans="6:7" x14ac:dyDescent="0.25">
      <c r="F1500" s="10"/>
      <c r="G1500" s="10"/>
    </row>
    <row r="1501" spans="6:7" x14ac:dyDescent="0.25">
      <c r="F1501" s="10"/>
      <c r="G1501" s="10"/>
    </row>
  </sheetData>
  <hyperlinks>
    <hyperlink ref="B2" r:id="rId1" xr:uid="{7F004BFF-85FE-4669-BB33-1BDE5C90C3EB}"/>
    <hyperlink ref="B4" r:id="rId2" xr:uid="{08EAE70D-1DB6-43AA-846D-5E5520950A05}"/>
  </hyperlinks>
  <pageMargins left="0.7" right="0.7" top="0.75" bottom="0.75" header="0.3" footer="0.3"/>
  <pageSetup paperSize="9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D703B-436D-4ED0-93EE-C2E835496EEE}">
  <dimension ref="A1:P1501"/>
  <sheetViews>
    <sheetView workbookViewId="0">
      <selection activeCell="B22" sqref="B22"/>
    </sheetView>
  </sheetViews>
  <sheetFormatPr defaultRowHeight="15" x14ac:dyDescent="0.25"/>
  <cols>
    <col min="1" max="1" width="35.5703125" customWidth="1"/>
    <col min="2" max="2" width="13.7109375" bestFit="1" customWidth="1"/>
    <col min="3" max="3" width="30.42578125" bestFit="1" customWidth="1"/>
    <col min="4" max="4" width="16.140625" customWidth="1"/>
    <col min="5" max="5" width="11.7109375" bestFit="1" customWidth="1"/>
    <col min="6" max="6" width="14.85546875" customWidth="1"/>
    <col min="7" max="7" width="22" bestFit="1" customWidth="1"/>
    <col min="8" max="8" width="18.42578125" bestFit="1" customWidth="1"/>
    <col min="9" max="9" width="22.42578125" customWidth="1"/>
    <col min="15" max="15" width="10.5703125" bestFit="1" customWidth="1"/>
  </cols>
  <sheetData>
    <row r="1" spans="1:9" x14ac:dyDescent="0.25">
      <c r="B1" t="s">
        <v>2</v>
      </c>
      <c r="C1" t="s">
        <v>3</v>
      </c>
      <c r="D1" t="s">
        <v>59</v>
      </c>
      <c r="E1" t="s">
        <v>60</v>
      </c>
      <c r="F1" t="s">
        <v>6</v>
      </c>
      <c r="G1" t="s">
        <v>113</v>
      </c>
      <c r="H1" t="s">
        <v>61</v>
      </c>
      <c r="I1" t="s">
        <v>62</v>
      </c>
    </row>
    <row r="2" spans="1:9" x14ac:dyDescent="0.25">
      <c r="A2" t="s">
        <v>11</v>
      </c>
      <c r="B2" s="3" t="s">
        <v>12</v>
      </c>
      <c r="C2" s="5">
        <v>0.25</v>
      </c>
      <c r="D2" s="5">
        <v>0.75</v>
      </c>
      <c r="E2" s="5">
        <v>1.5874999999999999</v>
      </c>
      <c r="F2" s="5">
        <f>E2-D2</f>
        <v>0.83749999999999991</v>
      </c>
    </row>
    <row r="3" spans="1:9" x14ac:dyDescent="0.25">
      <c r="A3" t="s">
        <v>16</v>
      </c>
      <c r="B3" s="3"/>
      <c r="C3" s="5">
        <v>0.25</v>
      </c>
      <c r="D3" s="5">
        <v>0.5</v>
      </c>
      <c r="E3" s="5">
        <v>0.79379999999999995</v>
      </c>
      <c r="F3" s="5">
        <f>E3-D3</f>
        <v>0.29379999999999995</v>
      </c>
    </row>
    <row r="4" spans="1:9" x14ac:dyDescent="0.25">
      <c r="A4" t="s">
        <v>148</v>
      </c>
      <c r="B4" s="5" t="s">
        <v>145</v>
      </c>
      <c r="C4" s="5">
        <v>0.161</v>
      </c>
      <c r="D4" s="6"/>
      <c r="E4" s="5"/>
      <c r="F4" s="5"/>
      <c r="G4" s="5">
        <v>313.13</v>
      </c>
      <c r="H4">
        <v>0.79</v>
      </c>
      <c r="I4">
        <v>2.17</v>
      </c>
    </row>
    <row r="5" spans="1:9" x14ac:dyDescent="0.25">
      <c r="A5" t="s">
        <v>39</v>
      </c>
      <c r="B5" s="5"/>
      <c r="C5" s="5">
        <v>2.7349999999999999E-2</v>
      </c>
      <c r="D5" s="5"/>
      <c r="E5" s="5"/>
      <c r="F5" s="5"/>
      <c r="G5" s="5">
        <v>293.13</v>
      </c>
    </row>
    <row r="6" spans="1:9" x14ac:dyDescent="0.25">
      <c r="B6" s="5"/>
      <c r="C6" s="5"/>
      <c r="D6" s="5"/>
      <c r="E6" s="5"/>
      <c r="F6" s="5"/>
      <c r="G6" s="5"/>
    </row>
    <row r="7" spans="1:9" x14ac:dyDescent="0.25">
      <c r="B7" s="5"/>
      <c r="C7" s="5"/>
      <c r="D7" s="5"/>
      <c r="E7" s="5"/>
      <c r="F7" s="5"/>
      <c r="G7" s="5"/>
    </row>
    <row r="8" spans="1:9" x14ac:dyDescent="0.25">
      <c r="A8" s="7" t="s">
        <v>0</v>
      </c>
      <c r="B8" s="5"/>
      <c r="C8" s="5"/>
    </row>
    <row r="9" spans="1:9" x14ac:dyDescent="0.25">
      <c r="A9" s="13"/>
      <c r="B9" s="18"/>
      <c r="C9" s="5"/>
      <c r="D9" t="s">
        <v>88</v>
      </c>
    </row>
    <row r="10" spans="1:9" x14ac:dyDescent="0.25">
      <c r="A10" s="13" t="s">
        <v>120</v>
      </c>
      <c r="B10" s="18"/>
      <c r="C10" s="5"/>
    </row>
    <row r="11" spans="1:9" x14ac:dyDescent="0.25">
      <c r="A11" s="13" t="s">
        <v>112</v>
      </c>
      <c r="B11" s="19">
        <v>313.13</v>
      </c>
      <c r="C11" s="5"/>
      <c r="D11" t="s">
        <v>110</v>
      </c>
      <c r="E11" t="s">
        <v>89</v>
      </c>
      <c r="G11" s="9">
        <f>B28/(6*10^7)</f>
        <v>6.6666666666666668E-8</v>
      </c>
    </row>
    <row r="12" spans="1:9" x14ac:dyDescent="0.25">
      <c r="A12" t="s">
        <v>64</v>
      </c>
      <c r="B12">
        <f>F2/1000</f>
        <v>8.3749999999999992E-4</v>
      </c>
      <c r="D12" t="s">
        <v>109</v>
      </c>
      <c r="E12" t="s">
        <v>90</v>
      </c>
      <c r="G12">
        <f>B27/1000</f>
        <v>5.7712882267262339E-5</v>
      </c>
    </row>
    <row r="13" spans="1:9" x14ac:dyDescent="0.25">
      <c r="A13" t="s">
        <v>45</v>
      </c>
      <c r="B13">
        <v>3.66</v>
      </c>
      <c r="D13" t="s">
        <v>94</v>
      </c>
      <c r="E13" t="s">
        <v>91</v>
      </c>
      <c r="G13">
        <f>I4</f>
        <v>2.17</v>
      </c>
    </row>
    <row r="14" spans="1:9" x14ac:dyDescent="0.25">
      <c r="A14" t="s">
        <v>116</v>
      </c>
      <c r="B14">
        <v>1.173</v>
      </c>
      <c r="D14" s="1" t="s">
        <v>95</v>
      </c>
      <c r="E14" t="s">
        <v>92</v>
      </c>
      <c r="G14">
        <f>H4*1000</f>
        <v>790</v>
      </c>
    </row>
    <row r="15" spans="1:9" x14ac:dyDescent="0.25">
      <c r="A15" t="s">
        <v>115</v>
      </c>
      <c r="B15">
        <v>0.01</v>
      </c>
      <c r="D15" s="1" t="s">
        <v>97</v>
      </c>
      <c r="E15" t="s">
        <v>121</v>
      </c>
      <c r="G15" s="10">
        <f>B11</f>
        <v>313.13</v>
      </c>
    </row>
    <row r="16" spans="1:9" x14ac:dyDescent="0.25">
      <c r="A16" t="s">
        <v>119</v>
      </c>
      <c r="B16">
        <f>B14/B15</f>
        <v>117.3</v>
      </c>
      <c r="D16" s="1" t="s">
        <v>98</v>
      </c>
      <c r="E16" t="s">
        <v>96</v>
      </c>
      <c r="G16" s="10">
        <f>G15-(G12/(G13*G14*G11))</f>
        <v>312.6250164883574</v>
      </c>
    </row>
    <row r="17" spans="1:16" x14ac:dyDescent="0.25">
      <c r="A17" t="s">
        <v>65</v>
      </c>
      <c r="B17">
        <f>E2/2000</f>
        <v>7.9374999999999997E-4</v>
      </c>
    </row>
    <row r="18" spans="1:16" x14ac:dyDescent="0.25">
      <c r="A18" t="s">
        <v>66</v>
      </c>
      <c r="B18">
        <f>D2/1000</f>
        <v>7.5000000000000002E-4</v>
      </c>
      <c r="D18" t="s">
        <v>122</v>
      </c>
    </row>
    <row r="19" spans="1:16" x14ac:dyDescent="0.25">
      <c r="A19" t="s">
        <v>67</v>
      </c>
      <c r="B19">
        <f>B18/2</f>
        <v>3.7500000000000001E-4</v>
      </c>
    </row>
    <row r="20" spans="1:16" x14ac:dyDescent="0.25">
      <c r="A20" t="s">
        <v>68</v>
      </c>
      <c r="B20">
        <f>B17</f>
        <v>7.9374999999999997E-4</v>
      </c>
      <c r="F20" t="s">
        <v>127</v>
      </c>
      <c r="G20" t="s">
        <v>128</v>
      </c>
    </row>
    <row r="21" spans="1:16" x14ac:dyDescent="0.25">
      <c r="A21" s="1" t="s">
        <v>69</v>
      </c>
      <c r="B21">
        <f>B13*(C4/B18)</f>
        <v>785.68</v>
      </c>
      <c r="F21" s="10">
        <v>313.13</v>
      </c>
      <c r="G21" s="10">
        <f>F21-((($B$24*$B$25*(F25-$G$5))/1000)/($G$13*$G$14*$G$11))</f>
        <v>312.6250164883574</v>
      </c>
      <c r="H21" s="2"/>
      <c r="I21" s="2"/>
    </row>
    <row r="22" spans="1:16" ht="18" x14ac:dyDescent="0.35">
      <c r="A22" s="1" t="s">
        <v>70</v>
      </c>
      <c r="B22">
        <v>35</v>
      </c>
      <c r="F22" s="10"/>
    </row>
    <row r="23" spans="1:16" x14ac:dyDescent="0.25">
      <c r="A23" s="1" t="s">
        <v>111</v>
      </c>
      <c r="B23" s="10">
        <f>B11-G5</f>
        <v>20</v>
      </c>
    </row>
    <row r="24" spans="1:16" x14ac:dyDescent="0.25">
      <c r="A24" s="1" t="s">
        <v>71</v>
      </c>
      <c r="B24">
        <f>1/((1/B21)+((B12/C2)*LN(B20/B19))+(B19/(B22*B20)))</f>
        <v>57.860097593167822</v>
      </c>
      <c r="D24" t="s">
        <v>125</v>
      </c>
      <c r="E24" t="s">
        <v>32</v>
      </c>
      <c r="F24" t="s">
        <v>124</v>
      </c>
      <c r="G24" t="s">
        <v>123</v>
      </c>
      <c r="H24" t="s">
        <v>126</v>
      </c>
    </row>
    <row r="25" spans="1:16" ht="17.25" x14ac:dyDescent="0.25">
      <c r="A25" s="1" t="s">
        <v>72</v>
      </c>
      <c r="B25">
        <f>2*B26*B17*B15</f>
        <v>4.9872783375737969E-5</v>
      </c>
      <c r="D25">
        <v>0</v>
      </c>
      <c r="E25">
        <f>D25*$B$15</f>
        <v>0</v>
      </c>
      <c r="F25">
        <f>G4</f>
        <v>313.13</v>
      </c>
      <c r="G25" s="10">
        <f t="shared" ref="G25:G88" si="0">F25-((($B$24*$B$25*(F25-$G$5))/1000)/($G$13*$G$14*$G$11))</f>
        <v>312.6250164883574</v>
      </c>
      <c r="H25">
        <v>293.13</v>
      </c>
    </row>
    <row r="26" spans="1:16" x14ac:dyDescent="0.25">
      <c r="A26" s="1" t="s">
        <v>73</v>
      </c>
      <c r="B26">
        <f>PI()</f>
        <v>3.1415926535897931</v>
      </c>
      <c r="D26">
        <v>1</v>
      </c>
      <c r="E26">
        <f t="shared" ref="E26:E89" si="1">D26*$B$15</f>
        <v>0.01</v>
      </c>
      <c r="F26" s="10">
        <f>G25</f>
        <v>312.6250164883574</v>
      </c>
      <c r="G26" s="10">
        <f t="shared" si="0"/>
        <v>312.13278339406634</v>
      </c>
      <c r="H26">
        <v>293.13</v>
      </c>
    </row>
    <row r="27" spans="1:16" x14ac:dyDescent="0.25">
      <c r="A27" s="1" t="s">
        <v>74</v>
      </c>
      <c r="B27">
        <f>B24*B25*B23</f>
        <v>5.7712882267262337E-2</v>
      </c>
      <c r="D27">
        <v>2</v>
      </c>
      <c r="E27">
        <f t="shared" si="1"/>
        <v>0.02</v>
      </c>
      <c r="F27" s="10">
        <f>G26</f>
        <v>312.13278339406634</v>
      </c>
      <c r="G27" s="10">
        <f t="shared" si="0"/>
        <v>311.65297877960035</v>
      </c>
      <c r="H27">
        <v>293.13</v>
      </c>
    </row>
    <row r="28" spans="1:16" x14ac:dyDescent="0.25">
      <c r="A28" s="1" t="s">
        <v>75</v>
      </c>
      <c r="B28">
        <v>4</v>
      </c>
      <c r="D28">
        <v>3</v>
      </c>
      <c r="E28">
        <f t="shared" si="1"/>
        <v>0.03</v>
      </c>
      <c r="F28" s="10">
        <f t="shared" ref="F28:F91" si="2">G27</f>
        <v>311.65297877960035</v>
      </c>
      <c r="G28" s="10">
        <f t="shared" si="0"/>
        <v>311.18528883609014</v>
      </c>
      <c r="H28">
        <v>293.13</v>
      </c>
    </row>
    <row r="29" spans="1:16" x14ac:dyDescent="0.25">
      <c r="A29" s="1"/>
      <c r="D29">
        <v>4</v>
      </c>
      <c r="E29">
        <f t="shared" si="1"/>
        <v>0.04</v>
      </c>
      <c r="F29" s="10">
        <f t="shared" si="2"/>
        <v>311.18528883609014</v>
      </c>
      <c r="G29" s="10">
        <f t="shared" si="0"/>
        <v>310.7294076780816</v>
      </c>
      <c r="H29">
        <v>293.13</v>
      </c>
    </row>
    <row r="30" spans="1:16" x14ac:dyDescent="0.25">
      <c r="A30" s="1"/>
      <c r="D30">
        <v>5</v>
      </c>
      <c r="E30">
        <f t="shared" si="1"/>
        <v>0.05</v>
      </c>
      <c r="F30" s="10">
        <f t="shared" si="2"/>
        <v>310.7294076780816</v>
      </c>
      <c r="G30" s="10">
        <f t="shared" si="0"/>
        <v>310.28503714347625</v>
      </c>
      <c r="H30">
        <v>293.13</v>
      </c>
    </row>
    <row r="31" spans="1:16" x14ac:dyDescent="0.25">
      <c r="A31" s="1"/>
      <c r="D31">
        <v>6</v>
      </c>
      <c r="E31">
        <f t="shared" si="1"/>
        <v>0.06</v>
      </c>
      <c r="F31" s="10">
        <f t="shared" si="2"/>
        <v>310.28503714347625</v>
      </c>
      <c r="G31" s="10">
        <f t="shared" si="0"/>
        <v>309.85188659852264</v>
      </c>
      <c r="H31">
        <v>293.13</v>
      </c>
      <c r="P31" s="9"/>
    </row>
    <row r="32" spans="1:16" x14ac:dyDescent="0.25">
      <c r="A32" s="1"/>
      <c r="D32">
        <v>7</v>
      </c>
      <c r="E32">
        <f t="shared" si="1"/>
        <v>7.0000000000000007E-2</v>
      </c>
      <c r="F32" s="10">
        <f t="shared" si="2"/>
        <v>309.85188659852264</v>
      </c>
      <c r="G32" s="10">
        <f t="shared" si="0"/>
        <v>309.42967274773207</v>
      </c>
      <c r="H32">
        <v>293.13</v>
      </c>
    </row>
    <row r="33" spans="1:15" x14ac:dyDescent="0.25">
      <c r="A33" s="1"/>
      <c r="D33">
        <v>8</v>
      </c>
      <c r="E33">
        <f t="shared" si="1"/>
        <v>0.08</v>
      </c>
      <c r="F33" s="10">
        <f t="shared" si="2"/>
        <v>309.42967274773207</v>
      </c>
      <c r="G33" s="10">
        <f t="shared" si="0"/>
        <v>309.01811944859332</v>
      </c>
      <c r="H33">
        <v>293.13</v>
      </c>
      <c r="O33" s="11"/>
    </row>
    <row r="34" spans="1:15" x14ac:dyDescent="0.25">
      <c r="A34" s="1"/>
      <c r="D34">
        <v>9</v>
      </c>
      <c r="E34">
        <f t="shared" si="1"/>
        <v>0.09</v>
      </c>
      <c r="F34" s="10">
        <f t="shared" si="2"/>
        <v>309.01811944859332</v>
      </c>
      <c r="G34" s="10">
        <f t="shared" si="0"/>
        <v>308.61695753096592</v>
      </c>
      <c r="H34">
        <v>293.13</v>
      </c>
    </row>
    <row r="35" spans="1:15" x14ac:dyDescent="0.25">
      <c r="A35" s="1"/>
      <c r="D35">
        <v>10</v>
      </c>
      <c r="E35">
        <f t="shared" si="1"/>
        <v>0.1</v>
      </c>
      <c r="F35" s="10">
        <f t="shared" si="2"/>
        <v>308.61695753096592</v>
      </c>
      <c r="G35" s="10">
        <f t="shared" si="0"/>
        <v>308.22592462103358</v>
      </c>
      <c r="H35">
        <v>293.13</v>
      </c>
    </row>
    <row r="36" spans="1:15" x14ac:dyDescent="0.25">
      <c r="A36" s="1"/>
      <c r="D36">
        <v>11</v>
      </c>
      <c r="E36">
        <f t="shared" si="1"/>
        <v>0.11</v>
      </c>
      <c r="F36" s="10">
        <f t="shared" si="2"/>
        <v>308.22592462103358</v>
      </c>
      <c r="G36" s="10">
        <f t="shared" si="0"/>
        <v>307.84476496970251</v>
      </c>
      <c r="H36">
        <v>293.13</v>
      </c>
    </row>
    <row r="37" spans="1:15" x14ac:dyDescent="0.25">
      <c r="A37" s="1"/>
      <c r="D37">
        <v>12</v>
      </c>
      <c r="E37">
        <f t="shared" si="1"/>
        <v>0.12</v>
      </c>
      <c r="F37" s="10">
        <f t="shared" si="2"/>
        <v>307.84476496970251</v>
      </c>
      <c r="G37" s="10">
        <f t="shared" si="0"/>
        <v>307.47322928533271</v>
      </c>
      <c r="H37">
        <v>293.13</v>
      </c>
    </row>
    <row r="38" spans="1:15" x14ac:dyDescent="0.25">
      <c r="D38">
        <v>13</v>
      </c>
      <c r="E38">
        <f t="shared" si="1"/>
        <v>0.13</v>
      </c>
      <c r="F38" s="10">
        <f t="shared" si="2"/>
        <v>307.47322928533271</v>
      </c>
      <c r="G38" s="10">
        <f t="shared" si="0"/>
        <v>307.11107457069261</v>
      </c>
      <c r="H38">
        <v>293.13</v>
      </c>
    </row>
    <row r="39" spans="1:15" x14ac:dyDescent="0.25">
      <c r="D39">
        <v>14</v>
      </c>
      <c r="E39">
        <f t="shared" si="1"/>
        <v>0.14000000000000001</v>
      </c>
      <c r="F39" s="10">
        <f t="shared" si="2"/>
        <v>307.11107457069261</v>
      </c>
      <c r="G39" s="10">
        <f t="shared" si="0"/>
        <v>306.75806396403033</v>
      </c>
      <c r="H39">
        <v>293.13</v>
      </c>
    </row>
    <row r="40" spans="1:15" x14ac:dyDescent="0.25">
      <c r="B40" s="8"/>
      <c r="D40">
        <v>15</v>
      </c>
      <c r="E40">
        <f t="shared" si="1"/>
        <v>0.15</v>
      </c>
      <c r="F40" s="10">
        <f t="shared" si="2"/>
        <v>306.75806396403033</v>
      </c>
      <c r="G40" s="10">
        <f t="shared" si="0"/>
        <v>306.413966584158</v>
      </c>
      <c r="H40">
        <v>293.13</v>
      </c>
    </row>
    <row r="41" spans="1:15" x14ac:dyDescent="0.25">
      <c r="D41">
        <v>16</v>
      </c>
      <c r="E41">
        <f t="shared" si="1"/>
        <v>0.16</v>
      </c>
      <c r="F41" s="10">
        <f t="shared" si="2"/>
        <v>306.413966584158</v>
      </c>
      <c r="G41" s="10">
        <f t="shared" si="0"/>
        <v>306.07855737944743</v>
      </c>
      <c r="H41">
        <v>293.13</v>
      </c>
    </row>
    <row r="42" spans="1:15" x14ac:dyDescent="0.25">
      <c r="D42">
        <v>17</v>
      </c>
      <c r="E42">
        <f t="shared" si="1"/>
        <v>0.17</v>
      </c>
      <c r="F42" s="10">
        <f t="shared" si="2"/>
        <v>306.07855737944743</v>
      </c>
      <c r="G42" s="10">
        <f t="shared" si="0"/>
        <v>305.75161698063846</v>
      </c>
      <c r="H42">
        <v>293.13</v>
      </c>
    </row>
    <row r="43" spans="1:15" x14ac:dyDescent="0.25">
      <c r="D43">
        <v>18</v>
      </c>
      <c r="E43">
        <f t="shared" si="1"/>
        <v>0.18</v>
      </c>
      <c r="F43" s="10">
        <f t="shared" si="2"/>
        <v>305.75161698063846</v>
      </c>
      <c r="G43" s="10">
        <f t="shared" si="0"/>
        <v>305.43293155736393</v>
      </c>
      <c r="H43">
        <v>293.13</v>
      </c>
    </row>
    <row r="44" spans="1:15" x14ac:dyDescent="0.25">
      <c r="D44">
        <v>19</v>
      </c>
      <c r="E44">
        <f t="shared" si="1"/>
        <v>0.19</v>
      </c>
      <c r="F44" s="10">
        <f t="shared" si="2"/>
        <v>305.43293155736393</v>
      </c>
      <c r="G44" s="10">
        <f t="shared" si="0"/>
        <v>305.12229267829713</v>
      </c>
      <c r="H44">
        <v>293.13</v>
      </c>
    </row>
    <row r="45" spans="1:15" x14ac:dyDescent="0.25">
      <c r="D45">
        <v>20</v>
      </c>
      <c r="E45">
        <f t="shared" si="1"/>
        <v>0.2</v>
      </c>
      <c r="F45" s="10">
        <f t="shared" si="2"/>
        <v>305.12229267829713</v>
      </c>
      <c r="G45" s="10">
        <f t="shared" si="0"/>
        <v>304.81949717483053</v>
      </c>
      <c r="H45">
        <v>293.13</v>
      </c>
    </row>
    <row r="46" spans="1:15" x14ac:dyDescent="0.25">
      <c r="D46">
        <v>21</v>
      </c>
      <c r="E46">
        <f t="shared" si="1"/>
        <v>0.21</v>
      </c>
      <c r="F46" s="10">
        <f t="shared" si="2"/>
        <v>304.81949717483053</v>
      </c>
      <c r="G46" s="10">
        <f t="shared" si="0"/>
        <v>304.5243470081964</v>
      </c>
      <c r="H46">
        <v>293.13</v>
      </c>
    </row>
    <row r="47" spans="1:15" x14ac:dyDescent="0.25">
      <c r="D47">
        <v>22</v>
      </c>
      <c r="E47">
        <f t="shared" si="1"/>
        <v>0.22</v>
      </c>
      <c r="F47" s="10">
        <f t="shared" si="2"/>
        <v>304.5243470081964</v>
      </c>
      <c r="G47" s="10">
        <f t="shared" si="0"/>
        <v>304.2366491399427</v>
      </c>
      <c r="H47">
        <v>293.13</v>
      </c>
    </row>
    <row r="48" spans="1:15" x14ac:dyDescent="0.25">
      <c r="D48">
        <v>23</v>
      </c>
      <c r="E48">
        <f t="shared" si="1"/>
        <v>0.23</v>
      </c>
      <c r="F48" s="10">
        <f t="shared" si="2"/>
        <v>304.2366491399427</v>
      </c>
      <c r="G48" s="10">
        <f t="shared" si="0"/>
        <v>303.95621540567919</v>
      </c>
      <c r="H48">
        <v>293.13</v>
      </c>
    </row>
    <row r="49" spans="4:8" x14ac:dyDescent="0.25">
      <c r="D49">
        <v>24</v>
      </c>
      <c r="E49">
        <f t="shared" si="1"/>
        <v>0.24</v>
      </c>
      <c r="F49" s="10">
        <f t="shared" si="2"/>
        <v>303.95621540567919</v>
      </c>
      <c r="G49" s="10">
        <f t="shared" si="0"/>
        <v>303.6828623920112</v>
      </c>
      <c r="H49">
        <v>293.13</v>
      </c>
    </row>
    <row r="50" spans="4:8" x14ac:dyDescent="0.25">
      <c r="D50">
        <v>25</v>
      </c>
      <c r="E50">
        <f t="shared" si="1"/>
        <v>0.25</v>
      </c>
      <c r="F50" s="10">
        <f t="shared" si="2"/>
        <v>303.6828623920112</v>
      </c>
      <c r="G50" s="10">
        <f t="shared" si="0"/>
        <v>303.41641131658128</v>
      </c>
      <c r="H50">
        <v>293.13</v>
      </c>
    </row>
    <row r="51" spans="4:8" x14ac:dyDescent="0.25">
      <c r="D51">
        <v>26</v>
      </c>
      <c r="E51">
        <f t="shared" si="1"/>
        <v>0.26</v>
      </c>
      <c r="F51" s="10">
        <f t="shared" si="2"/>
        <v>303.41641131658128</v>
      </c>
      <c r="G51" s="10">
        <f t="shared" si="0"/>
        <v>303.15668791113887</v>
      </c>
      <c r="H51">
        <v>293.13</v>
      </c>
    </row>
    <row r="52" spans="4:8" x14ac:dyDescent="0.25">
      <c r="D52">
        <v>27</v>
      </c>
      <c r="E52">
        <f t="shared" si="1"/>
        <v>0.27</v>
      </c>
      <c r="F52" s="10">
        <f t="shared" si="2"/>
        <v>303.15668791113887</v>
      </c>
      <c r="G52" s="10">
        <f t="shared" si="0"/>
        <v>302.90352230756332</v>
      </c>
      <c r="H52">
        <v>293.13</v>
      </c>
    </row>
    <row r="53" spans="4:8" x14ac:dyDescent="0.25">
      <c r="D53">
        <v>28</v>
      </c>
      <c r="E53">
        <f t="shared" si="1"/>
        <v>0.28000000000000003</v>
      </c>
      <c r="F53" s="10">
        <f t="shared" si="2"/>
        <v>302.90352230756332</v>
      </c>
      <c r="G53" s="10">
        <f t="shared" si="0"/>
        <v>302.65674892676378</v>
      </c>
      <c r="H53">
        <v>293.13</v>
      </c>
    </row>
    <row r="54" spans="4:8" x14ac:dyDescent="0.25">
      <c r="D54">
        <v>29</v>
      </c>
      <c r="E54">
        <f t="shared" si="1"/>
        <v>0.28999999999999998</v>
      </c>
      <c r="F54" s="10">
        <f t="shared" si="2"/>
        <v>302.65674892676378</v>
      </c>
      <c r="G54" s="10">
        <f t="shared" si="0"/>
        <v>302.41620637038505</v>
      </c>
      <c r="H54">
        <v>293.13</v>
      </c>
    </row>
    <row r="55" spans="4:8" x14ac:dyDescent="0.25">
      <c r="D55">
        <v>30</v>
      </c>
      <c r="E55">
        <f t="shared" si="1"/>
        <v>0.3</v>
      </c>
      <c r="F55" s="10">
        <f t="shared" si="2"/>
        <v>302.41620637038505</v>
      </c>
      <c r="G55" s="10">
        <f t="shared" si="0"/>
        <v>302.18173731524729</v>
      </c>
      <c r="H55">
        <v>293.13</v>
      </c>
    </row>
    <row r="56" spans="4:8" x14ac:dyDescent="0.25">
      <c r="D56">
        <v>31</v>
      </c>
      <c r="E56">
        <f t="shared" si="1"/>
        <v>0.31</v>
      </c>
      <c r="F56" s="10">
        <f t="shared" si="2"/>
        <v>302.18173731524729</v>
      </c>
      <c r="G56" s="10">
        <f t="shared" si="0"/>
        <v>301.95318841045128</v>
      </c>
      <c r="H56">
        <v>293.13</v>
      </c>
    </row>
    <row r="57" spans="4:8" x14ac:dyDescent="0.25">
      <c r="D57">
        <v>32</v>
      </c>
      <c r="E57">
        <f t="shared" si="1"/>
        <v>0.32</v>
      </c>
      <c r="F57" s="10">
        <f t="shared" si="2"/>
        <v>301.95318841045128</v>
      </c>
      <c r="G57" s="10">
        <f t="shared" si="0"/>
        <v>301.73041017708158</v>
      </c>
      <c r="H57">
        <v>293.13</v>
      </c>
    </row>
    <row r="58" spans="4:8" x14ac:dyDescent="0.25">
      <c r="D58">
        <v>33</v>
      </c>
      <c r="E58">
        <f t="shared" si="1"/>
        <v>0.33</v>
      </c>
      <c r="F58" s="10">
        <f t="shared" si="2"/>
        <v>301.73041017708158</v>
      </c>
      <c r="G58" s="10">
        <f t="shared" si="0"/>
        <v>301.51325691044212</v>
      </c>
      <c r="H58">
        <v>293.13</v>
      </c>
    </row>
    <row r="59" spans="4:8" x14ac:dyDescent="0.25">
      <c r="D59">
        <v>34</v>
      </c>
      <c r="E59">
        <f t="shared" si="1"/>
        <v>0.34</v>
      </c>
      <c r="F59" s="10">
        <f t="shared" si="2"/>
        <v>301.51325691044212</v>
      </c>
      <c r="G59" s="10">
        <f t="shared" si="0"/>
        <v>301.30158658476029</v>
      </c>
      <c r="H59">
        <v>293.13</v>
      </c>
    </row>
    <row r="60" spans="4:8" x14ac:dyDescent="0.25">
      <c r="D60">
        <v>35</v>
      </c>
      <c r="E60">
        <f t="shared" si="1"/>
        <v>0.35000000000000003</v>
      </c>
      <c r="F60" s="10">
        <f t="shared" si="2"/>
        <v>301.30158658476029</v>
      </c>
      <c r="G60" s="10">
        <f t="shared" si="0"/>
        <v>301.09526076029709</v>
      </c>
      <c r="H60">
        <v>293.13</v>
      </c>
    </row>
    <row r="61" spans="4:8" x14ac:dyDescent="0.25">
      <c r="D61">
        <v>36</v>
      </c>
      <c r="E61">
        <f t="shared" si="1"/>
        <v>0.36</v>
      </c>
      <c r="F61" s="10">
        <f t="shared" si="2"/>
        <v>301.09526076029709</v>
      </c>
      <c r="G61" s="10">
        <f t="shared" si="0"/>
        <v>300.89414449280292</v>
      </c>
      <c r="H61">
        <v>293.13</v>
      </c>
    </row>
    <row r="62" spans="4:8" x14ac:dyDescent="0.25">
      <c r="D62">
        <v>37</v>
      </c>
      <c r="E62">
        <f t="shared" si="1"/>
        <v>0.37</v>
      </c>
      <c r="F62" s="10">
        <f t="shared" si="2"/>
        <v>300.89414449280292</v>
      </c>
      <c r="G62" s="10">
        <f t="shared" si="0"/>
        <v>300.69810624525911</v>
      </c>
      <c r="H62">
        <v>293.13</v>
      </c>
    </row>
    <row r="63" spans="4:8" x14ac:dyDescent="0.25">
      <c r="D63">
        <v>38</v>
      </c>
      <c r="E63">
        <f t="shared" si="1"/>
        <v>0.38</v>
      </c>
      <c r="F63" s="10">
        <f t="shared" si="2"/>
        <v>300.69810624525911</v>
      </c>
      <c r="G63" s="10">
        <f t="shared" si="0"/>
        <v>300.50701780184835</v>
      </c>
      <c r="H63">
        <v>293.13</v>
      </c>
    </row>
    <row r="64" spans="4:8" x14ac:dyDescent="0.25">
      <c r="D64">
        <v>39</v>
      </c>
      <c r="E64">
        <f t="shared" si="1"/>
        <v>0.39</v>
      </c>
      <c r="F64" s="10">
        <f t="shared" si="2"/>
        <v>300.50701780184835</v>
      </c>
      <c r="G64" s="10">
        <f t="shared" si="0"/>
        <v>300.32075418409698</v>
      </c>
      <c r="H64">
        <v>293.13</v>
      </c>
    </row>
    <row r="65" spans="4:8" x14ac:dyDescent="0.25">
      <c r="D65">
        <v>40</v>
      </c>
      <c r="E65">
        <f t="shared" si="1"/>
        <v>0.4</v>
      </c>
      <c r="F65" s="10">
        <f t="shared" si="2"/>
        <v>300.32075418409698</v>
      </c>
      <c r="G65" s="10">
        <f t="shared" si="0"/>
        <v>300.13919356913476</v>
      </c>
      <c r="H65">
        <v>293.13</v>
      </c>
    </row>
    <row r="66" spans="4:8" x14ac:dyDescent="0.25">
      <c r="D66">
        <v>41</v>
      </c>
      <c r="E66">
        <f t="shared" si="1"/>
        <v>0.41000000000000003</v>
      </c>
      <c r="F66" s="10">
        <f t="shared" si="2"/>
        <v>300.13919356913476</v>
      </c>
      <c r="G66" s="10">
        <f t="shared" si="0"/>
        <v>299.96221721001854</v>
      </c>
      <c r="H66">
        <v>293.13</v>
      </c>
    </row>
    <row r="67" spans="4:8" x14ac:dyDescent="0.25">
      <c r="D67">
        <v>42</v>
      </c>
      <c r="E67">
        <f t="shared" si="1"/>
        <v>0.42</v>
      </c>
      <c r="F67" s="10">
        <f t="shared" si="2"/>
        <v>299.96221721001854</v>
      </c>
      <c r="G67" s="10">
        <f t="shared" si="0"/>
        <v>299.78970935806751</v>
      </c>
      <c r="H67">
        <v>293.13</v>
      </c>
    </row>
    <row r="68" spans="4:8" x14ac:dyDescent="0.25">
      <c r="D68">
        <v>43</v>
      </c>
      <c r="E68">
        <f t="shared" si="1"/>
        <v>0.43</v>
      </c>
      <c r="F68" s="10">
        <f t="shared" si="2"/>
        <v>299.78970935806751</v>
      </c>
      <c r="G68" s="10">
        <f t="shared" si="0"/>
        <v>299.62155718715968</v>
      </c>
      <c r="H68">
        <v>293.13</v>
      </c>
    </row>
    <row r="69" spans="4:8" x14ac:dyDescent="0.25">
      <c r="D69">
        <v>44</v>
      </c>
      <c r="E69">
        <f t="shared" si="1"/>
        <v>0.44</v>
      </c>
      <c r="F69" s="10">
        <f t="shared" si="2"/>
        <v>299.62155718715968</v>
      </c>
      <c r="G69" s="10">
        <f t="shared" si="0"/>
        <v>299.45765071993964</v>
      </c>
      <c r="H69">
        <v>293.13</v>
      </c>
    </row>
    <row r="70" spans="4:8" x14ac:dyDescent="0.25">
      <c r="D70">
        <v>45</v>
      </c>
      <c r="E70">
        <f t="shared" si="1"/>
        <v>0.45</v>
      </c>
      <c r="F70" s="10">
        <f t="shared" si="2"/>
        <v>299.45765071993964</v>
      </c>
      <c r="G70" s="10">
        <f t="shared" si="0"/>
        <v>299.29788275588947</v>
      </c>
      <c r="H70">
        <v>293.13</v>
      </c>
    </row>
    <row r="71" spans="4:8" x14ac:dyDescent="0.25">
      <c r="D71">
        <v>46</v>
      </c>
      <c r="E71">
        <f t="shared" si="1"/>
        <v>0.46</v>
      </c>
      <c r="F71" s="10">
        <f t="shared" si="2"/>
        <v>299.29788275588947</v>
      </c>
      <c r="G71" s="10">
        <f t="shared" si="0"/>
        <v>299.14214880121602</v>
      </c>
      <c r="H71">
        <v>293.13</v>
      </c>
    </row>
    <row r="72" spans="4:8" x14ac:dyDescent="0.25">
      <c r="D72">
        <v>47</v>
      </c>
      <c r="E72">
        <f t="shared" si="1"/>
        <v>0.47000000000000003</v>
      </c>
      <c r="F72" s="10">
        <f t="shared" si="2"/>
        <v>299.14214880121602</v>
      </c>
      <c r="G72" s="10">
        <f t="shared" si="0"/>
        <v>298.99034700050822</v>
      </c>
      <c r="H72">
        <v>293.13</v>
      </c>
    </row>
    <row r="73" spans="4:8" x14ac:dyDescent="0.25">
      <c r="D73">
        <v>48</v>
      </c>
      <c r="E73">
        <f t="shared" si="1"/>
        <v>0.48</v>
      </c>
      <c r="F73" s="10">
        <f t="shared" si="2"/>
        <v>298.99034700050822</v>
      </c>
      <c r="G73" s="10">
        <f t="shared" si="0"/>
        <v>298.84237807012016</v>
      </c>
      <c r="H73">
        <v>293.13</v>
      </c>
    </row>
    <row r="74" spans="4:8" x14ac:dyDescent="0.25">
      <c r="D74">
        <v>49</v>
      </c>
      <c r="E74">
        <f t="shared" si="1"/>
        <v>0.49</v>
      </c>
      <c r="F74" s="10">
        <f t="shared" si="2"/>
        <v>298.84237807012016</v>
      </c>
      <c r="G74" s="10">
        <f t="shared" si="0"/>
        <v>298.69814523323618</v>
      </c>
      <c r="H74">
        <v>293.13</v>
      </c>
    </row>
    <row r="75" spans="4:8" x14ac:dyDescent="0.25">
      <c r="D75">
        <v>50</v>
      </c>
      <c r="E75">
        <f t="shared" si="1"/>
        <v>0.5</v>
      </c>
      <c r="F75" s="10">
        <f t="shared" si="2"/>
        <v>298.69814523323618</v>
      </c>
      <c r="G75" s="10">
        <f t="shared" si="0"/>
        <v>298.55755415657541</v>
      </c>
      <c r="H75">
        <v>293.13</v>
      </c>
    </row>
    <row r="76" spans="4:8" x14ac:dyDescent="0.25">
      <c r="D76">
        <v>51</v>
      </c>
      <c r="E76">
        <f t="shared" si="1"/>
        <v>0.51</v>
      </c>
      <c r="F76" s="10">
        <f t="shared" si="2"/>
        <v>298.55755415657541</v>
      </c>
      <c r="G76" s="10">
        <f t="shared" si="0"/>
        <v>298.42051288869453</v>
      </c>
      <c r="H76">
        <v>293.13</v>
      </c>
    </row>
    <row r="77" spans="4:8" x14ac:dyDescent="0.25">
      <c r="D77">
        <v>52</v>
      </c>
      <c r="E77">
        <f t="shared" si="1"/>
        <v>0.52</v>
      </c>
      <c r="F77" s="10">
        <f t="shared" si="2"/>
        <v>298.42051288869453</v>
      </c>
      <c r="G77" s="10">
        <f t="shared" si="0"/>
        <v>298.28693179984833</v>
      </c>
      <c r="H77">
        <v>293.13</v>
      </c>
    </row>
    <row r="78" spans="4:8" x14ac:dyDescent="0.25">
      <c r="D78">
        <v>53</v>
      </c>
      <c r="E78">
        <f t="shared" si="1"/>
        <v>0.53</v>
      </c>
      <c r="F78" s="10">
        <f t="shared" si="2"/>
        <v>298.28693179984833</v>
      </c>
      <c r="G78" s="10">
        <f t="shared" si="0"/>
        <v>298.1567235233689</v>
      </c>
      <c r="H78">
        <v>293.13</v>
      </c>
    </row>
    <row r="79" spans="4:8" x14ac:dyDescent="0.25">
      <c r="D79">
        <v>54</v>
      </c>
      <c r="E79">
        <f t="shared" si="1"/>
        <v>0.54</v>
      </c>
      <c r="F79" s="10">
        <f t="shared" si="2"/>
        <v>298.1567235233689</v>
      </c>
      <c r="G79" s="10">
        <f t="shared" si="0"/>
        <v>298.02980289852451</v>
      </c>
      <c r="H79">
        <v>293.13</v>
      </c>
    </row>
    <row r="80" spans="4:8" x14ac:dyDescent="0.25">
      <c r="D80">
        <v>55</v>
      </c>
      <c r="E80">
        <f t="shared" si="1"/>
        <v>0.55000000000000004</v>
      </c>
      <c r="F80" s="10">
        <f t="shared" si="2"/>
        <v>298.02980289852451</v>
      </c>
      <c r="G80" s="10">
        <f t="shared" si="0"/>
        <v>297.90608691482186</v>
      </c>
      <c r="H80">
        <v>293.13</v>
      </c>
    </row>
    <row r="81" spans="4:8" x14ac:dyDescent="0.25">
      <c r="D81">
        <v>56</v>
      </c>
      <c r="E81">
        <f t="shared" si="1"/>
        <v>0.56000000000000005</v>
      </c>
      <c r="F81" s="10">
        <f t="shared" si="2"/>
        <v>297.90608691482186</v>
      </c>
      <c r="G81" s="10">
        <f t="shared" si="0"/>
        <v>297.78549465771403</v>
      </c>
      <c r="H81">
        <v>293.13</v>
      </c>
    </row>
    <row r="82" spans="4:8" x14ac:dyDescent="0.25">
      <c r="D82">
        <v>57</v>
      </c>
      <c r="E82">
        <f t="shared" si="1"/>
        <v>0.57000000000000006</v>
      </c>
      <c r="F82" s="10">
        <f t="shared" si="2"/>
        <v>297.78549465771403</v>
      </c>
      <c r="G82" s="10">
        <f t="shared" si="0"/>
        <v>297.66794725567974</v>
      </c>
      <c r="H82">
        <v>293.13</v>
      </c>
    </row>
    <row r="83" spans="4:8" x14ac:dyDescent="0.25">
      <c r="D83">
        <v>58</v>
      </c>
      <c r="E83">
        <f t="shared" si="1"/>
        <v>0.57999999999999996</v>
      </c>
      <c r="F83" s="10">
        <f t="shared" si="2"/>
        <v>297.66794725567974</v>
      </c>
      <c r="G83" s="10">
        <f t="shared" si="0"/>
        <v>297.55336782863861</v>
      </c>
      <c r="H83">
        <v>293.13</v>
      </c>
    </row>
    <row r="84" spans="4:8" x14ac:dyDescent="0.25">
      <c r="D84">
        <v>59</v>
      </c>
      <c r="E84">
        <f t="shared" si="1"/>
        <v>0.59</v>
      </c>
      <c r="F84" s="10">
        <f t="shared" si="2"/>
        <v>297.55336782863861</v>
      </c>
      <c r="G84" s="10">
        <f t="shared" si="0"/>
        <v>297.44168143766899</v>
      </c>
      <c r="H84">
        <v>293.13</v>
      </c>
    </row>
    <row r="85" spans="4:8" x14ac:dyDescent="0.25">
      <c r="D85">
        <v>60</v>
      </c>
      <c r="E85">
        <f t="shared" si="1"/>
        <v>0.6</v>
      </c>
      <c r="F85" s="10">
        <f t="shared" si="2"/>
        <v>297.44168143766899</v>
      </c>
      <c r="G85" s="10">
        <f t="shared" si="0"/>
        <v>297.33281503599505</v>
      </c>
      <c r="H85">
        <v>293.13</v>
      </c>
    </row>
    <row r="86" spans="4:8" x14ac:dyDescent="0.25">
      <c r="D86">
        <v>61</v>
      </c>
      <c r="E86">
        <f t="shared" si="1"/>
        <v>0.61</v>
      </c>
      <c r="F86" s="10">
        <f t="shared" si="2"/>
        <v>297.33281503599505</v>
      </c>
      <c r="G86" s="10">
        <f t="shared" si="0"/>
        <v>297.22669742121201</v>
      </c>
      <c r="H86">
        <v>293.13</v>
      </c>
    </row>
    <row r="87" spans="4:8" x14ac:dyDescent="0.25">
      <c r="D87">
        <v>62</v>
      </c>
      <c r="E87">
        <f t="shared" si="1"/>
        <v>0.62</v>
      </c>
      <c r="F87" s="10">
        <f t="shared" si="2"/>
        <v>297.22669742121201</v>
      </c>
      <c r="G87" s="10">
        <f t="shared" si="0"/>
        <v>297.12325918871699</v>
      </c>
      <c r="H87">
        <v>293.13</v>
      </c>
    </row>
    <row r="88" spans="4:8" x14ac:dyDescent="0.25">
      <c r="D88">
        <v>63</v>
      </c>
      <c r="E88">
        <f t="shared" si="1"/>
        <v>0.63</v>
      </c>
      <c r="F88" s="10">
        <f t="shared" si="2"/>
        <v>297.12325918871699</v>
      </c>
      <c r="G88" s="10">
        <f t="shared" si="0"/>
        <v>297.02243268631611</v>
      </c>
      <c r="H88">
        <v>293.13</v>
      </c>
    </row>
    <row r="89" spans="4:8" x14ac:dyDescent="0.25">
      <c r="D89">
        <v>64</v>
      </c>
      <c r="E89">
        <f t="shared" si="1"/>
        <v>0.64</v>
      </c>
      <c r="F89" s="10">
        <f t="shared" si="2"/>
        <v>297.02243268631611</v>
      </c>
      <c r="G89" s="10">
        <f t="shared" ref="G89:G152" si="3">F89-((($B$24*$B$25*(F89-$G$5))/1000)/($G$13*$G$14*$G$11))</f>
        <v>296.92415196997769</v>
      </c>
      <c r="H89">
        <v>293.13</v>
      </c>
    </row>
    <row r="90" spans="4:8" x14ac:dyDescent="0.25">
      <c r="D90">
        <v>65</v>
      </c>
      <c r="E90">
        <f t="shared" ref="E90:E153" si="4">D90*$B$15</f>
        <v>0.65</v>
      </c>
      <c r="F90" s="10">
        <f t="shared" si="2"/>
        <v>296.92415196997769</v>
      </c>
      <c r="G90" s="10">
        <f t="shared" si="3"/>
        <v>296.82835276070244</v>
      </c>
      <c r="H90">
        <v>293.13</v>
      </c>
    </row>
    <row r="91" spans="4:8" x14ac:dyDescent="0.25">
      <c r="D91">
        <v>66</v>
      </c>
      <c r="E91">
        <f t="shared" si="4"/>
        <v>0.66</v>
      </c>
      <c r="F91" s="10">
        <f t="shared" si="2"/>
        <v>296.82835276070244</v>
      </c>
      <c r="G91" s="10">
        <f t="shared" si="3"/>
        <v>296.73497240248281</v>
      </c>
      <c r="H91">
        <v>293.13</v>
      </c>
    </row>
    <row r="92" spans="4:8" x14ac:dyDescent="0.25">
      <c r="D92">
        <v>67</v>
      </c>
      <c r="E92">
        <f t="shared" si="4"/>
        <v>0.67</v>
      </c>
      <c r="F92" s="10">
        <f t="shared" ref="F92:F155" si="5">G91</f>
        <v>296.73497240248281</v>
      </c>
      <c r="G92" s="10">
        <f t="shared" si="3"/>
        <v>296.64394982132376</v>
      </c>
      <c r="H92">
        <v>293.13</v>
      </c>
    </row>
    <row r="93" spans="4:8" x14ac:dyDescent="0.25">
      <c r="D93">
        <v>68</v>
      </c>
      <c r="E93">
        <f t="shared" si="4"/>
        <v>0.68</v>
      </c>
      <c r="F93" s="10">
        <f t="shared" si="5"/>
        <v>296.64394982132376</v>
      </c>
      <c r="G93" s="10">
        <f t="shared" si="3"/>
        <v>296.55522548529837</v>
      </c>
      <c r="H93">
        <v>293.13</v>
      </c>
    </row>
    <row r="94" spans="4:8" x14ac:dyDescent="0.25">
      <c r="D94">
        <v>69</v>
      </c>
      <c r="E94">
        <f t="shared" si="4"/>
        <v>0.69000000000000006</v>
      </c>
      <c r="F94" s="10">
        <f t="shared" si="5"/>
        <v>296.55522548529837</v>
      </c>
      <c r="G94" s="10">
        <f t="shared" si="3"/>
        <v>296.46874136561166</v>
      </c>
      <c r="H94">
        <v>293.13</v>
      </c>
    </row>
    <row r="95" spans="4:8" x14ac:dyDescent="0.25">
      <c r="D95">
        <v>70</v>
      </c>
      <c r="E95">
        <f t="shared" si="4"/>
        <v>0.70000000000000007</v>
      </c>
      <c r="F95" s="10">
        <f t="shared" si="5"/>
        <v>296.46874136561166</v>
      </c>
      <c r="G95" s="10">
        <f t="shared" si="3"/>
        <v>296.38444089864799</v>
      </c>
      <c r="H95">
        <v>293.13</v>
      </c>
    </row>
    <row r="96" spans="4:8" x14ac:dyDescent="0.25">
      <c r="D96">
        <v>71</v>
      </c>
      <c r="E96">
        <f t="shared" si="4"/>
        <v>0.71</v>
      </c>
      <c r="F96" s="10">
        <f t="shared" si="5"/>
        <v>296.38444089864799</v>
      </c>
      <c r="G96" s="10">
        <f t="shared" si="3"/>
        <v>296.30226894897635</v>
      </c>
      <c r="H96">
        <v>293.13</v>
      </c>
    </row>
    <row r="97" spans="4:8" x14ac:dyDescent="0.25">
      <c r="D97">
        <v>72</v>
      </c>
      <c r="E97">
        <f t="shared" si="4"/>
        <v>0.72</v>
      </c>
      <c r="F97" s="10">
        <f t="shared" si="5"/>
        <v>296.30226894897635</v>
      </c>
      <c r="G97" s="10">
        <f t="shared" si="3"/>
        <v>296.22217177328992</v>
      </c>
      <c r="H97">
        <v>293.13</v>
      </c>
    </row>
    <row r="98" spans="4:8" x14ac:dyDescent="0.25">
      <c r="D98">
        <v>73</v>
      </c>
      <c r="E98">
        <f t="shared" si="4"/>
        <v>0.73</v>
      </c>
      <c r="F98" s="10">
        <f t="shared" si="5"/>
        <v>296.22217177328992</v>
      </c>
      <c r="G98" s="10">
        <f t="shared" si="3"/>
        <v>296.144096985256</v>
      </c>
      <c r="H98">
        <v>293.13</v>
      </c>
    </row>
    <row r="99" spans="4:8" x14ac:dyDescent="0.25">
      <c r="D99">
        <v>74</v>
      </c>
      <c r="E99">
        <f t="shared" si="4"/>
        <v>0.74</v>
      </c>
      <c r="F99" s="10">
        <f t="shared" si="5"/>
        <v>296.144096985256</v>
      </c>
      <c r="G99" s="10">
        <f t="shared" si="3"/>
        <v>296.0679935212537</v>
      </c>
      <c r="H99">
        <v>293.13</v>
      </c>
    </row>
    <row r="100" spans="4:8" x14ac:dyDescent="0.25">
      <c r="D100">
        <v>75</v>
      </c>
      <c r="E100">
        <f t="shared" si="4"/>
        <v>0.75</v>
      </c>
      <c r="F100" s="10">
        <f t="shared" si="5"/>
        <v>296.0679935212537</v>
      </c>
      <c r="G100" s="10">
        <f t="shared" si="3"/>
        <v>295.99381160697641</v>
      </c>
      <c r="H100">
        <v>293.13</v>
      </c>
    </row>
    <row r="101" spans="4:8" x14ac:dyDescent="0.25">
      <c r="D101">
        <v>76</v>
      </c>
      <c r="E101">
        <f t="shared" si="4"/>
        <v>0.76</v>
      </c>
      <c r="F101" s="10">
        <f t="shared" si="5"/>
        <v>295.99381160697641</v>
      </c>
      <c r="G101" s="10">
        <f t="shared" si="3"/>
        <v>295.92150272487771</v>
      </c>
      <c r="H101">
        <v>293.13</v>
      </c>
    </row>
    <row r="102" spans="4:8" x14ac:dyDescent="0.25">
      <c r="D102">
        <v>77</v>
      </c>
      <c r="E102">
        <f t="shared" si="4"/>
        <v>0.77</v>
      </c>
      <c r="F102" s="10">
        <f t="shared" si="5"/>
        <v>295.92150272487771</v>
      </c>
      <c r="G102" s="10">
        <f t="shared" si="3"/>
        <v>295.85101958243928</v>
      </c>
      <c r="H102">
        <v>293.13</v>
      </c>
    </row>
    <row r="103" spans="4:8" x14ac:dyDescent="0.25">
      <c r="D103">
        <v>78</v>
      </c>
      <c r="E103">
        <f t="shared" si="4"/>
        <v>0.78</v>
      </c>
      <c r="F103" s="10">
        <f t="shared" si="5"/>
        <v>295.85101958243928</v>
      </c>
      <c r="G103" s="10">
        <f t="shared" si="3"/>
        <v>295.78231608123986</v>
      </c>
      <c r="H103">
        <v>293.13</v>
      </c>
    </row>
    <row r="104" spans="4:8" x14ac:dyDescent="0.25">
      <c r="D104">
        <v>79</v>
      </c>
      <c r="E104">
        <f t="shared" si="4"/>
        <v>0.79</v>
      </c>
      <c r="F104" s="10">
        <f t="shared" si="5"/>
        <v>295.78231608123986</v>
      </c>
      <c r="G104" s="10">
        <f t="shared" si="3"/>
        <v>295.7153472868053</v>
      </c>
      <c r="H104">
        <v>293.13</v>
      </c>
    </row>
    <row r="105" spans="4:8" x14ac:dyDescent="0.25">
      <c r="D105">
        <v>80</v>
      </c>
      <c r="E105">
        <f t="shared" si="4"/>
        <v>0.8</v>
      </c>
      <c r="F105" s="10">
        <f t="shared" si="5"/>
        <v>295.7153472868053</v>
      </c>
      <c r="G105" s="10">
        <f t="shared" si="3"/>
        <v>295.65006939921994</v>
      </c>
      <c r="H105">
        <v>293.13</v>
      </c>
    </row>
    <row r="106" spans="4:8" x14ac:dyDescent="0.25">
      <c r="D106">
        <v>81</v>
      </c>
      <c r="E106">
        <f t="shared" si="4"/>
        <v>0.81</v>
      </c>
      <c r="F106" s="10">
        <f t="shared" si="5"/>
        <v>295.65006939921994</v>
      </c>
      <c r="G106" s="10">
        <f t="shared" si="3"/>
        <v>295.58643972447987</v>
      </c>
      <c r="H106">
        <v>293.13</v>
      </c>
    </row>
    <row r="107" spans="4:8" x14ac:dyDescent="0.25">
      <c r="D107">
        <v>82</v>
      </c>
      <c r="E107">
        <f t="shared" si="4"/>
        <v>0.82000000000000006</v>
      </c>
      <c r="F107" s="10">
        <f t="shared" si="5"/>
        <v>295.58643972447987</v>
      </c>
      <c r="G107" s="10">
        <f t="shared" si="3"/>
        <v>295.52441664656953</v>
      </c>
      <c r="H107">
        <v>293.13</v>
      </c>
    </row>
    <row r="108" spans="4:8" x14ac:dyDescent="0.25">
      <c r="D108">
        <v>83</v>
      </c>
      <c r="E108">
        <f t="shared" si="4"/>
        <v>0.83000000000000007</v>
      </c>
      <c r="F108" s="10">
        <f t="shared" si="5"/>
        <v>295.52441664656953</v>
      </c>
      <c r="G108" s="10">
        <f t="shared" si="3"/>
        <v>295.46395960024353</v>
      </c>
      <c r="H108">
        <v>293.13</v>
      </c>
    </row>
    <row r="109" spans="4:8" x14ac:dyDescent="0.25">
      <c r="D109">
        <v>84</v>
      </c>
      <c r="E109">
        <f t="shared" si="4"/>
        <v>0.84</v>
      </c>
      <c r="F109" s="10">
        <f t="shared" si="5"/>
        <v>295.46395960024353</v>
      </c>
      <c r="G109" s="10">
        <f t="shared" si="3"/>
        <v>295.40502904449539</v>
      </c>
      <c r="H109">
        <v>293.13</v>
      </c>
    </row>
    <row r="110" spans="4:8" x14ac:dyDescent="0.25">
      <c r="D110">
        <v>85</v>
      </c>
      <c r="E110">
        <f t="shared" si="4"/>
        <v>0.85</v>
      </c>
      <c r="F110" s="10">
        <f t="shared" si="5"/>
        <v>295.40502904449539</v>
      </c>
      <c r="G110" s="10">
        <f t="shared" si="3"/>
        <v>295.34758643669647</v>
      </c>
      <c r="H110">
        <v>293.13</v>
      </c>
    </row>
    <row r="111" spans="4:8" x14ac:dyDescent="0.25">
      <c r="D111">
        <v>86</v>
      </c>
      <c r="E111">
        <f t="shared" si="4"/>
        <v>0.86</v>
      </c>
      <c r="F111" s="10">
        <f t="shared" si="5"/>
        <v>295.34758643669647</v>
      </c>
      <c r="G111" s="10">
        <f t="shared" si="3"/>
        <v>295.29159420738779</v>
      </c>
      <c r="H111">
        <v>293.13</v>
      </c>
    </row>
    <row r="112" spans="4:8" x14ac:dyDescent="0.25">
      <c r="D112">
        <v>87</v>
      </c>
      <c r="E112">
        <f t="shared" si="4"/>
        <v>0.87</v>
      </c>
      <c r="F112" s="10">
        <f t="shared" si="5"/>
        <v>295.29159420738779</v>
      </c>
      <c r="G112" s="10">
        <f t="shared" si="3"/>
        <v>295.23701573570816</v>
      </c>
      <c r="H112">
        <v>293.13</v>
      </c>
    </row>
    <row r="113" spans="4:8" x14ac:dyDescent="0.25">
      <c r="D113">
        <v>88</v>
      </c>
      <c r="E113">
        <f t="shared" si="4"/>
        <v>0.88</v>
      </c>
      <c r="F113" s="10">
        <f t="shared" si="5"/>
        <v>295.23701573570816</v>
      </c>
      <c r="G113" s="10">
        <f t="shared" si="3"/>
        <v>295.18381532544294</v>
      </c>
      <c r="H113">
        <v>293.13</v>
      </c>
    </row>
    <row r="114" spans="4:8" x14ac:dyDescent="0.25">
      <c r="D114">
        <v>89</v>
      </c>
      <c r="E114">
        <f t="shared" si="4"/>
        <v>0.89</v>
      </c>
      <c r="F114" s="10">
        <f t="shared" si="5"/>
        <v>295.18381532544294</v>
      </c>
      <c r="G114" s="10">
        <f t="shared" si="3"/>
        <v>295.13195818167753</v>
      </c>
      <c r="H114">
        <v>293.13</v>
      </c>
    </row>
    <row r="115" spans="4:8" x14ac:dyDescent="0.25">
      <c r="D115">
        <v>90</v>
      </c>
      <c r="E115">
        <f t="shared" si="4"/>
        <v>0.9</v>
      </c>
      <c r="F115" s="10">
        <f t="shared" si="5"/>
        <v>295.13195818167753</v>
      </c>
      <c r="G115" s="10">
        <f t="shared" si="3"/>
        <v>295.0814103880403</v>
      </c>
      <c r="H115">
        <v>293.13</v>
      </c>
    </row>
    <row r="116" spans="4:8" x14ac:dyDescent="0.25">
      <c r="D116">
        <v>91</v>
      </c>
      <c r="E116">
        <f t="shared" si="4"/>
        <v>0.91</v>
      </c>
      <c r="F116" s="10">
        <f t="shared" si="5"/>
        <v>295.0814103880403</v>
      </c>
      <c r="G116" s="10">
        <f t="shared" si="3"/>
        <v>295.0321388845199</v>
      </c>
      <c r="H116">
        <v>293.13</v>
      </c>
    </row>
    <row r="117" spans="4:8" x14ac:dyDescent="0.25">
      <c r="D117">
        <v>92</v>
      </c>
      <c r="E117">
        <f t="shared" si="4"/>
        <v>0.92</v>
      </c>
      <c r="F117" s="10">
        <f t="shared" si="5"/>
        <v>295.0321388845199</v>
      </c>
      <c r="G117" s="10">
        <f t="shared" si="3"/>
        <v>294.98411144584304</v>
      </c>
      <c r="H117">
        <v>293.13</v>
      </c>
    </row>
    <row r="118" spans="4:8" x14ac:dyDescent="0.25">
      <c r="D118">
        <v>93</v>
      </c>
      <c r="E118">
        <f t="shared" si="4"/>
        <v>0.93</v>
      </c>
      <c r="F118" s="10">
        <f t="shared" si="5"/>
        <v>294.98411144584304</v>
      </c>
      <c r="G118" s="10">
        <f t="shared" si="3"/>
        <v>294.93729666039809</v>
      </c>
      <c r="H118">
        <v>293.13</v>
      </c>
    </row>
    <row r="119" spans="4:8" x14ac:dyDescent="0.25">
      <c r="D119">
        <v>94</v>
      </c>
      <c r="E119">
        <f t="shared" si="4"/>
        <v>0.94000000000000006</v>
      </c>
      <c r="F119" s="10">
        <f t="shared" si="5"/>
        <v>294.93729666039809</v>
      </c>
      <c r="G119" s="10">
        <f t="shared" si="3"/>
        <v>294.89166390969069</v>
      </c>
      <c r="H119">
        <v>293.13</v>
      </c>
    </row>
    <row r="120" spans="4:8" x14ac:dyDescent="0.25">
      <c r="D120">
        <v>95</v>
      </c>
      <c r="E120">
        <f t="shared" si="4"/>
        <v>0.95000000000000007</v>
      </c>
      <c r="F120" s="10">
        <f t="shared" si="5"/>
        <v>294.89166390969069</v>
      </c>
      <c r="G120" s="10">
        <f t="shared" si="3"/>
        <v>294.8471833483182</v>
      </c>
      <c r="H120">
        <v>293.13</v>
      </c>
    </row>
    <row r="121" spans="4:8" x14ac:dyDescent="0.25">
      <c r="D121">
        <v>96</v>
      </c>
      <c r="E121">
        <f t="shared" si="4"/>
        <v>0.96</v>
      </c>
      <c r="F121" s="10">
        <f t="shared" si="5"/>
        <v>294.8471833483182</v>
      </c>
      <c r="G121" s="10">
        <f t="shared" si="3"/>
        <v>294.80382588444979</v>
      </c>
      <c r="H121">
        <v>293.13</v>
      </c>
    </row>
    <row r="122" spans="4:8" x14ac:dyDescent="0.25">
      <c r="D122">
        <v>97</v>
      </c>
      <c r="E122">
        <f t="shared" si="4"/>
        <v>0.97</v>
      </c>
      <c r="F122" s="10">
        <f t="shared" si="5"/>
        <v>294.80382588444979</v>
      </c>
      <c r="G122" s="10">
        <f t="shared" si="3"/>
        <v>294.76156316079943</v>
      </c>
      <c r="H122">
        <v>293.13</v>
      </c>
    </row>
    <row r="123" spans="4:8" x14ac:dyDescent="0.25">
      <c r="D123">
        <v>98</v>
      </c>
      <c r="E123">
        <f t="shared" si="4"/>
        <v>0.98</v>
      </c>
      <c r="F123" s="10">
        <f t="shared" si="5"/>
        <v>294.76156316079943</v>
      </c>
      <c r="G123" s="10">
        <f t="shared" si="3"/>
        <v>294.72036753607904</v>
      </c>
      <c r="H123">
        <v>293.13</v>
      </c>
    </row>
    <row r="124" spans="4:8" x14ac:dyDescent="0.25">
      <c r="D124">
        <v>99</v>
      </c>
      <c r="E124">
        <f t="shared" si="4"/>
        <v>0.99</v>
      </c>
      <c r="F124" s="10">
        <f t="shared" si="5"/>
        <v>294.72036753607904</v>
      </c>
      <c r="G124" s="10">
        <f t="shared" si="3"/>
        <v>294.68021206692043</v>
      </c>
      <c r="H124">
        <v>293.13</v>
      </c>
    </row>
    <row r="125" spans="4:8" x14ac:dyDescent="0.25">
      <c r="D125">
        <v>100</v>
      </c>
      <c r="E125">
        <f t="shared" si="4"/>
        <v>1</v>
      </c>
      <c r="F125" s="10">
        <f t="shared" si="5"/>
        <v>294.68021206692043</v>
      </c>
      <c r="G125" s="10">
        <f t="shared" si="3"/>
        <v>294.64107049025324</v>
      </c>
      <c r="H125">
        <v>293.13</v>
      </c>
    </row>
    <row r="126" spans="4:8" x14ac:dyDescent="0.25">
      <c r="D126">
        <v>101</v>
      </c>
      <c r="E126">
        <f t="shared" si="4"/>
        <v>1.01</v>
      </c>
      <c r="F126" s="10">
        <f t="shared" si="5"/>
        <v>294.64107049025324</v>
      </c>
      <c r="G126" s="10">
        <f t="shared" si="3"/>
        <v>294.60291720612787</v>
      </c>
      <c r="H126">
        <v>293.13</v>
      </c>
    </row>
    <row r="127" spans="4:8" x14ac:dyDescent="0.25">
      <c r="D127">
        <v>102</v>
      </c>
      <c r="E127">
        <f t="shared" si="4"/>
        <v>1.02</v>
      </c>
      <c r="F127" s="10">
        <f t="shared" si="5"/>
        <v>294.60291720612787</v>
      </c>
      <c r="G127" s="10">
        <f t="shared" si="3"/>
        <v>294.56572726097238</v>
      </c>
      <c r="H127">
        <v>293.13</v>
      </c>
    </row>
    <row r="128" spans="4:8" x14ac:dyDescent="0.25">
      <c r="D128">
        <v>103</v>
      </c>
      <c r="E128">
        <f t="shared" si="4"/>
        <v>1.03</v>
      </c>
      <c r="F128" s="10">
        <f t="shared" si="5"/>
        <v>294.56572726097238</v>
      </c>
      <c r="G128" s="10">
        <f t="shared" si="3"/>
        <v>294.52947633127206</v>
      </c>
      <c r="H128">
        <v>293.13</v>
      </c>
    </row>
    <row r="129" spans="4:8" x14ac:dyDescent="0.25">
      <c r="D129">
        <v>104</v>
      </c>
      <c r="E129">
        <f t="shared" si="4"/>
        <v>1.04</v>
      </c>
      <c r="F129" s="10">
        <f t="shared" si="5"/>
        <v>294.52947633127206</v>
      </c>
      <c r="G129" s="10">
        <f t="shared" si="3"/>
        <v>294.49414070766073</v>
      </c>
      <c r="H129">
        <v>293.13</v>
      </c>
    </row>
    <row r="130" spans="4:8" x14ac:dyDescent="0.25">
      <c r="D130">
        <v>105</v>
      </c>
      <c r="E130">
        <f t="shared" si="4"/>
        <v>1.05</v>
      </c>
      <c r="F130" s="10">
        <f t="shared" si="5"/>
        <v>294.49414070766073</v>
      </c>
      <c r="G130" s="10">
        <f t="shared" si="3"/>
        <v>294.45969727941429</v>
      </c>
      <c r="H130">
        <v>293.13</v>
      </c>
    </row>
    <row r="131" spans="4:8" x14ac:dyDescent="0.25">
      <c r="D131">
        <v>106</v>
      </c>
      <c r="E131">
        <f t="shared" si="4"/>
        <v>1.06</v>
      </c>
      <c r="F131" s="10">
        <f t="shared" si="5"/>
        <v>294.45969727941429</v>
      </c>
      <c r="G131" s="10">
        <f t="shared" si="3"/>
        <v>294.42612351933525</v>
      </c>
      <c r="H131">
        <v>293.13</v>
      </c>
    </row>
    <row r="132" spans="4:8" x14ac:dyDescent="0.25">
      <c r="D132">
        <v>107</v>
      </c>
      <c r="E132">
        <f t="shared" si="4"/>
        <v>1.07</v>
      </c>
      <c r="F132" s="10">
        <f t="shared" si="5"/>
        <v>294.42612351933525</v>
      </c>
      <c r="G132" s="10">
        <f t="shared" si="3"/>
        <v>294.39339746901942</v>
      </c>
      <c r="H132">
        <v>293.13</v>
      </c>
    </row>
    <row r="133" spans="4:8" x14ac:dyDescent="0.25">
      <c r="D133">
        <v>108</v>
      </c>
      <c r="E133">
        <f t="shared" si="4"/>
        <v>1.08</v>
      </c>
      <c r="F133" s="10">
        <f t="shared" si="5"/>
        <v>294.39339746901942</v>
      </c>
      <c r="G133" s="10">
        <f t="shared" si="3"/>
        <v>294.36149772449414</v>
      </c>
      <c r="H133">
        <v>293.13</v>
      </c>
    </row>
    <row r="134" spans="4:8" x14ac:dyDescent="0.25">
      <c r="D134">
        <v>109</v>
      </c>
      <c r="E134">
        <f t="shared" si="4"/>
        <v>1.0900000000000001</v>
      </c>
      <c r="F134" s="10">
        <f t="shared" si="5"/>
        <v>294.36149772449414</v>
      </c>
      <c r="G134" s="10">
        <f t="shared" si="3"/>
        <v>294.33040342221938</v>
      </c>
      <c r="H134">
        <v>293.13</v>
      </c>
    </row>
    <row r="135" spans="4:8" x14ac:dyDescent="0.25">
      <c r="D135">
        <v>110</v>
      </c>
      <c r="E135">
        <f t="shared" si="4"/>
        <v>1.1000000000000001</v>
      </c>
      <c r="F135" s="10">
        <f t="shared" si="5"/>
        <v>294.33040342221938</v>
      </c>
      <c r="G135" s="10">
        <f t="shared" si="3"/>
        <v>294.30009422544236</v>
      </c>
      <c r="H135">
        <v>293.13</v>
      </c>
    </row>
    <row r="136" spans="4:8" x14ac:dyDescent="0.25">
      <c r="D136">
        <v>111</v>
      </c>
      <c r="E136">
        <f t="shared" si="4"/>
        <v>1.1100000000000001</v>
      </c>
      <c r="F136" s="10">
        <f t="shared" si="5"/>
        <v>294.30009422544236</v>
      </c>
      <c r="G136" s="10">
        <f t="shared" si="3"/>
        <v>294.27055031089651</v>
      </c>
      <c r="H136">
        <v>293.13</v>
      </c>
    </row>
    <row r="137" spans="4:8" x14ac:dyDescent="0.25">
      <c r="D137">
        <v>112</v>
      </c>
      <c r="E137">
        <f t="shared" si="4"/>
        <v>1.1200000000000001</v>
      </c>
      <c r="F137" s="10">
        <f t="shared" si="5"/>
        <v>294.27055031089651</v>
      </c>
      <c r="G137" s="10">
        <f t="shared" si="3"/>
        <v>294.24175235583641</v>
      </c>
      <c r="H137">
        <v>293.13</v>
      </c>
    </row>
    <row r="138" spans="4:8" x14ac:dyDescent="0.25">
      <c r="D138">
        <v>113</v>
      </c>
      <c r="E138">
        <f t="shared" si="4"/>
        <v>1.1300000000000001</v>
      </c>
      <c r="F138" s="10">
        <f t="shared" si="5"/>
        <v>294.24175235583641</v>
      </c>
      <c r="G138" s="10">
        <f t="shared" si="3"/>
        <v>294.21368152540003</v>
      </c>
      <c r="H138">
        <v>293.13</v>
      </c>
    </row>
    <row r="139" spans="4:8" x14ac:dyDescent="0.25">
      <c r="D139">
        <v>114</v>
      </c>
      <c r="E139">
        <f t="shared" si="4"/>
        <v>1.1400000000000001</v>
      </c>
      <c r="F139" s="10">
        <f t="shared" si="5"/>
        <v>294.21368152540003</v>
      </c>
      <c r="G139" s="10">
        <f t="shared" si="3"/>
        <v>294.18631946029012</v>
      </c>
      <c r="H139">
        <v>293.13</v>
      </c>
    </row>
    <row r="140" spans="4:8" x14ac:dyDescent="0.25">
      <c r="D140">
        <v>115</v>
      </c>
      <c r="E140">
        <f t="shared" si="4"/>
        <v>1.1500000000000001</v>
      </c>
      <c r="F140" s="10">
        <f t="shared" si="5"/>
        <v>294.18631946029012</v>
      </c>
      <c r="G140" s="10">
        <f t="shared" si="3"/>
        <v>294.15964826476642</v>
      </c>
      <c r="H140">
        <v>293.13</v>
      </c>
    </row>
    <row r="141" spans="4:8" x14ac:dyDescent="0.25">
      <c r="D141">
        <v>116</v>
      </c>
      <c r="E141">
        <f t="shared" si="4"/>
        <v>1.1599999999999999</v>
      </c>
      <c r="F141" s="10">
        <f t="shared" si="5"/>
        <v>294.15964826476642</v>
      </c>
      <c r="G141" s="10">
        <f t="shared" si="3"/>
        <v>294.13365049494149</v>
      </c>
      <c r="H141">
        <v>293.13</v>
      </c>
    </row>
    <row r="142" spans="4:8" x14ac:dyDescent="0.25">
      <c r="D142">
        <v>117</v>
      </c>
      <c r="E142">
        <f t="shared" si="4"/>
        <v>1.17</v>
      </c>
      <c r="F142" s="10">
        <f t="shared" si="5"/>
        <v>294.13365049494149</v>
      </c>
      <c r="G142" s="10">
        <f t="shared" si="3"/>
        <v>294.10830914737164</v>
      </c>
      <c r="H142">
        <v>293.13</v>
      </c>
    </row>
    <row r="143" spans="4:8" x14ac:dyDescent="0.25">
      <c r="D143">
        <v>118</v>
      </c>
      <c r="E143">
        <f t="shared" si="4"/>
        <v>1.18</v>
      </c>
      <c r="F143" s="10">
        <f t="shared" si="5"/>
        <v>294.10830914737164</v>
      </c>
      <c r="G143" s="10">
        <f t="shared" si="3"/>
        <v>294.08360764793605</v>
      </c>
      <c r="H143">
        <v>293.13</v>
      </c>
    </row>
    <row r="144" spans="4:8" x14ac:dyDescent="0.25">
      <c r="D144">
        <v>119</v>
      </c>
      <c r="E144">
        <f t="shared" si="4"/>
        <v>1.19</v>
      </c>
      <c r="F144" s="10">
        <f t="shared" si="5"/>
        <v>294.08360764793605</v>
      </c>
      <c r="G144" s="10">
        <f t="shared" si="3"/>
        <v>294.05952984099684</v>
      </c>
      <c r="H144">
        <v>293.13</v>
      </c>
    </row>
    <row r="145" spans="4:8" x14ac:dyDescent="0.25">
      <c r="D145">
        <v>120</v>
      </c>
      <c r="E145">
        <f t="shared" si="4"/>
        <v>1.2</v>
      </c>
      <c r="F145" s="10">
        <f t="shared" si="5"/>
        <v>294.05952984099684</v>
      </c>
      <c r="G145" s="10">
        <f t="shared" si="3"/>
        <v>294.03605997883267</v>
      </c>
      <c r="H145">
        <v>293.13</v>
      </c>
    </row>
    <row r="146" spans="4:8" x14ac:dyDescent="0.25">
      <c r="D146">
        <v>121</v>
      </c>
      <c r="E146">
        <f t="shared" si="4"/>
        <v>1.21</v>
      </c>
      <c r="F146" s="10">
        <f t="shared" si="5"/>
        <v>294.03605997883267</v>
      </c>
      <c r="G146" s="10">
        <f t="shared" si="3"/>
        <v>294.0131827113392</v>
      </c>
      <c r="H146">
        <v>293.13</v>
      </c>
    </row>
    <row r="147" spans="4:8" x14ac:dyDescent="0.25">
      <c r="D147">
        <v>122</v>
      </c>
      <c r="E147">
        <f t="shared" si="4"/>
        <v>1.22</v>
      </c>
      <c r="F147" s="10">
        <f t="shared" si="5"/>
        <v>294.0131827113392</v>
      </c>
      <c r="G147" s="10">
        <f t="shared" si="3"/>
        <v>293.99088307598947</v>
      </c>
      <c r="H147">
        <v>293.13</v>
      </c>
    </row>
    <row r="148" spans="4:8" x14ac:dyDescent="0.25">
      <c r="D148">
        <v>123</v>
      </c>
      <c r="E148">
        <f t="shared" si="4"/>
        <v>1.23</v>
      </c>
      <c r="F148" s="10">
        <f t="shared" si="5"/>
        <v>293.99088307598947</v>
      </c>
      <c r="G148" s="10">
        <f t="shared" si="3"/>
        <v>293.96914648804812</v>
      </c>
      <c r="H148">
        <v>293.13</v>
      </c>
    </row>
    <row r="149" spans="4:8" x14ac:dyDescent="0.25">
      <c r="D149">
        <v>124</v>
      </c>
      <c r="E149">
        <f t="shared" si="4"/>
        <v>1.24</v>
      </c>
      <c r="F149" s="10">
        <f t="shared" si="5"/>
        <v>293.96914648804812</v>
      </c>
      <c r="G149" s="10">
        <f t="shared" si="3"/>
        <v>293.94795873103226</v>
      </c>
      <c r="H149">
        <v>293.13</v>
      </c>
    </row>
    <row r="150" spans="4:8" x14ac:dyDescent="0.25">
      <c r="D150">
        <v>125</v>
      </c>
      <c r="E150">
        <f t="shared" si="4"/>
        <v>1.25</v>
      </c>
      <c r="F150" s="10">
        <f t="shared" si="5"/>
        <v>293.94795873103226</v>
      </c>
      <c r="G150" s="10">
        <f t="shared" si="3"/>
        <v>293.92730594741352</v>
      </c>
      <c r="H150">
        <v>293.13</v>
      </c>
    </row>
    <row r="151" spans="4:8" x14ac:dyDescent="0.25">
      <c r="D151">
        <v>126</v>
      </c>
      <c r="E151">
        <f t="shared" si="4"/>
        <v>1.26</v>
      </c>
      <c r="F151" s="10">
        <f t="shared" si="5"/>
        <v>293.92730594741352</v>
      </c>
      <c r="G151" s="10">
        <f t="shared" si="3"/>
        <v>293.90717462955462</v>
      </c>
      <c r="H151">
        <v>293.13</v>
      </c>
    </row>
    <row r="152" spans="4:8" x14ac:dyDescent="0.25">
      <c r="D152">
        <v>127</v>
      </c>
      <c r="E152">
        <f t="shared" si="4"/>
        <v>1.27</v>
      </c>
      <c r="F152" s="10">
        <f t="shared" si="5"/>
        <v>293.90717462955462</v>
      </c>
      <c r="G152" s="10">
        <f t="shared" si="3"/>
        <v>293.88755161087499</v>
      </c>
      <c r="H152">
        <v>293.13</v>
      </c>
    </row>
    <row r="153" spans="4:8" x14ac:dyDescent="0.25">
      <c r="D153">
        <v>128</v>
      </c>
      <c r="E153">
        <f t="shared" si="4"/>
        <v>1.28</v>
      </c>
      <c r="F153" s="10">
        <f t="shared" si="5"/>
        <v>293.88755161087499</v>
      </c>
      <c r="G153" s="10">
        <f t="shared" ref="G153:G216" si="6">F153-((($B$24*$B$25*(F153-$G$5))/1000)/($G$13*$G$14*$G$11))</f>
        <v>293.86842405723951</v>
      </c>
      <c r="H153">
        <v>293.13</v>
      </c>
    </row>
    <row r="154" spans="4:8" x14ac:dyDescent="0.25">
      <c r="D154">
        <v>129</v>
      </c>
      <c r="E154">
        <f t="shared" ref="E154:E217" si="7">D154*$B$15</f>
        <v>1.29</v>
      </c>
      <c r="F154" s="10">
        <f t="shared" si="5"/>
        <v>293.86842405723951</v>
      </c>
      <c r="G154" s="10">
        <f t="shared" si="6"/>
        <v>293.84977945856417</v>
      </c>
      <c r="H154">
        <v>293.13</v>
      </c>
    </row>
    <row r="155" spans="4:8" x14ac:dyDescent="0.25">
      <c r="D155">
        <v>130</v>
      </c>
      <c r="E155">
        <f t="shared" si="7"/>
        <v>1.3</v>
      </c>
      <c r="F155" s="10">
        <f t="shared" si="5"/>
        <v>293.84977945856417</v>
      </c>
      <c r="G155" s="10">
        <f t="shared" si="6"/>
        <v>293.83160562063449</v>
      </c>
      <c r="H155">
        <v>293.13</v>
      </c>
    </row>
    <row r="156" spans="4:8" x14ac:dyDescent="0.25">
      <c r="D156">
        <v>131</v>
      </c>
      <c r="E156">
        <f t="shared" si="7"/>
        <v>1.31</v>
      </c>
      <c r="F156" s="10">
        <f t="shared" ref="F156:F219" si="8">G155</f>
        <v>293.83160562063449</v>
      </c>
      <c r="G156" s="10">
        <f t="shared" si="6"/>
        <v>293.81389065712966</v>
      </c>
      <c r="H156">
        <v>293.13</v>
      </c>
    </row>
    <row r="157" spans="4:8" x14ac:dyDescent="0.25">
      <c r="D157">
        <v>132</v>
      </c>
      <c r="E157">
        <f t="shared" si="7"/>
        <v>1.32</v>
      </c>
      <c r="F157" s="10">
        <f t="shared" si="8"/>
        <v>293.81389065712966</v>
      </c>
      <c r="G157" s="10">
        <f t="shared" si="6"/>
        <v>293.79662298184883</v>
      </c>
      <c r="H157">
        <v>293.13</v>
      </c>
    </row>
    <row r="158" spans="4:8" x14ac:dyDescent="0.25">
      <c r="D158">
        <v>133</v>
      </c>
      <c r="E158">
        <f t="shared" si="7"/>
        <v>1.33</v>
      </c>
      <c r="F158" s="10">
        <f t="shared" si="8"/>
        <v>293.79662298184883</v>
      </c>
      <c r="G158" s="10">
        <f t="shared" si="6"/>
        <v>293.77979130113306</v>
      </c>
      <c r="H158">
        <v>293.13</v>
      </c>
    </row>
    <row r="159" spans="4:8" x14ac:dyDescent="0.25">
      <c r="D159">
        <v>134</v>
      </c>
      <c r="E159">
        <f t="shared" si="7"/>
        <v>1.34</v>
      </c>
      <c r="F159" s="10">
        <f t="shared" si="8"/>
        <v>293.77979130113306</v>
      </c>
      <c r="G159" s="10">
        <f t="shared" si="6"/>
        <v>293.76338460647901</v>
      </c>
      <c r="H159">
        <v>293.13</v>
      </c>
    </row>
    <row r="160" spans="4:8" x14ac:dyDescent="0.25">
      <c r="D160">
        <v>135</v>
      </c>
      <c r="E160">
        <f t="shared" si="7"/>
        <v>1.35</v>
      </c>
      <c r="F160" s="10">
        <f t="shared" si="8"/>
        <v>293.76338460647901</v>
      </c>
      <c r="G160" s="10">
        <f t="shared" si="6"/>
        <v>293.747392167339</v>
      </c>
      <c r="H160">
        <v>293.13</v>
      </c>
    </row>
    <row r="161" spans="4:8" x14ac:dyDescent="0.25">
      <c r="D161">
        <v>136</v>
      </c>
      <c r="E161">
        <f t="shared" si="7"/>
        <v>1.36</v>
      </c>
      <c r="F161" s="10">
        <f t="shared" si="8"/>
        <v>293.747392167339</v>
      </c>
      <c r="G161" s="10">
        <f t="shared" si="6"/>
        <v>293.73180352410282</v>
      </c>
      <c r="H161">
        <v>293.13</v>
      </c>
    </row>
    <row r="162" spans="4:8" x14ac:dyDescent="0.25">
      <c r="D162">
        <v>137</v>
      </c>
      <c r="E162">
        <f t="shared" si="7"/>
        <v>1.37</v>
      </c>
      <c r="F162" s="10">
        <f t="shared" si="8"/>
        <v>293.73180352410282</v>
      </c>
      <c r="G162" s="10">
        <f t="shared" si="6"/>
        <v>293.7166084812568</v>
      </c>
      <c r="H162">
        <v>293.13</v>
      </c>
    </row>
    <row r="163" spans="4:8" x14ac:dyDescent="0.25">
      <c r="D163">
        <v>138</v>
      </c>
      <c r="E163">
        <f t="shared" si="7"/>
        <v>1.3800000000000001</v>
      </c>
      <c r="F163" s="10">
        <f t="shared" si="8"/>
        <v>293.7166084812568</v>
      </c>
      <c r="G163" s="10">
        <f t="shared" si="6"/>
        <v>293.70179710071557</v>
      </c>
      <c r="H163">
        <v>293.13</v>
      </c>
    </row>
    <row r="164" spans="4:8" x14ac:dyDescent="0.25">
      <c r="D164">
        <v>139</v>
      </c>
      <c r="E164">
        <f t="shared" si="7"/>
        <v>1.3900000000000001</v>
      </c>
      <c r="F164" s="10">
        <f t="shared" si="8"/>
        <v>293.70179710071557</v>
      </c>
      <c r="G164" s="10">
        <f t="shared" si="6"/>
        <v>293.68735969532224</v>
      </c>
      <c r="H164">
        <v>293.13</v>
      </c>
    </row>
    <row r="165" spans="4:8" x14ac:dyDescent="0.25">
      <c r="D165">
        <v>140</v>
      </c>
      <c r="E165">
        <f t="shared" si="7"/>
        <v>1.4000000000000001</v>
      </c>
      <c r="F165" s="10">
        <f t="shared" si="8"/>
        <v>293.68735969532224</v>
      </c>
      <c r="G165" s="10">
        <f t="shared" si="6"/>
        <v>293.67328682251264</v>
      </c>
      <c r="H165">
        <v>293.13</v>
      </c>
    </row>
    <row r="166" spans="4:8" x14ac:dyDescent="0.25">
      <c r="D166">
        <v>141</v>
      </c>
      <c r="E166">
        <f t="shared" si="7"/>
        <v>1.41</v>
      </c>
      <c r="F166" s="10">
        <f t="shared" si="8"/>
        <v>293.67328682251264</v>
      </c>
      <c r="G166" s="10">
        <f t="shared" si="6"/>
        <v>293.65956927813954</v>
      </c>
      <c r="H166">
        <v>293.13</v>
      </c>
    </row>
    <row r="167" spans="4:8" x14ac:dyDescent="0.25">
      <c r="D167">
        <v>142</v>
      </c>
      <c r="E167">
        <f t="shared" si="7"/>
        <v>1.42</v>
      </c>
      <c r="F167" s="10">
        <f t="shared" si="8"/>
        <v>293.65956927813954</v>
      </c>
      <c r="G167" s="10">
        <f t="shared" si="6"/>
        <v>293.64619809045291</v>
      </c>
      <c r="H167">
        <v>293.13</v>
      </c>
    </row>
    <row r="168" spans="4:8" x14ac:dyDescent="0.25">
      <c r="D168">
        <v>143</v>
      </c>
      <c r="E168">
        <f t="shared" si="7"/>
        <v>1.43</v>
      </c>
      <c r="F168" s="10">
        <f t="shared" si="8"/>
        <v>293.64619809045291</v>
      </c>
      <c r="G168" s="10">
        <f t="shared" si="6"/>
        <v>293.63316451423191</v>
      </c>
      <c r="H168">
        <v>293.13</v>
      </c>
    </row>
    <row r="169" spans="4:8" x14ac:dyDescent="0.25">
      <c r="D169">
        <v>144</v>
      </c>
      <c r="E169">
        <f t="shared" si="7"/>
        <v>1.44</v>
      </c>
      <c r="F169" s="10">
        <f t="shared" si="8"/>
        <v>293.63316451423191</v>
      </c>
      <c r="G169" s="10">
        <f t="shared" si="6"/>
        <v>293.62046002506537</v>
      </c>
      <c r="H169">
        <v>293.13</v>
      </c>
    </row>
    <row r="170" spans="4:8" x14ac:dyDescent="0.25">
      <c r="D170">
        <v>145</v>
      </c>
      <c r="E170">
        <f t="shared" si="7"/>
        <v>1.45</v>
      </c>
      <c r="F170" s="10">
        <f t="shared" si="8"/>
        <v>293.62046002506537</v>
      </c>
      <c r="G170" s="10">
        <f t="shared" si="6"/>
        <v>293.60807631377645</v>
      </c>
      <c r="H170">
        <v>293.13</v>
      </c>
    </row>
    <row r="171" spans="4:8" x14ac:dyDescent="0.25">
      <c r="D171">
        <v>146</v>
      </c>
      <c r="E171">
        <f t="shared" si="7"/>
        <v>1.46</v>
      </c>
      <c r="F171" s="10">
        <f t="shared" si="8"/>
        <v>293.60807631377645</v>
      </c>
      <c r="G171" s="10">
        <f t="shared" si="6"/>
        <v>293.59600528098827</v>
      </c>
      <c r="H171">
        <v>293.13</v>
      </c>
    </row>
    <row r="172" spans="4:8" x14ac:dyDescent="0.25">
      <c r="D172">
        <v>147</v>
      </c>
      <c r="E172">
        <f t="shared" si="7"/>
        <v>1.47</v>
      </c>
      <c r="F172" s="10">
        <f t="shared" si="8"/>
        <v>293.59600528098827</v>
      </c>
      <c r="G172" s="10">
        <f t="shared" si="6"/>
        <v>293.58423903182637</v>
      </c>
      <c r="H172">
        <v>293.13</v>
      </c>
    </row>
    <row r="173" spans="4:8" x14ac:dyDescent="0.25">
      <c r="D173">
        <v>148</v>
      </c>
      <c r="E173">
        <f t="shared" si="7"/>
        <v>1.48</v>
      </c>
      <c r="F173" s="10">
        <f t="shared" si="8"/>
        <v>293.58423903182637</v>
      </c>
      <c r="G173" s="10">
        <f t="shared" si="6"/>
        <v>293.57276987075551</v>
      </c>
      <c r="H173">
        <v>293.13</v>
      </c>
    </row>
    <row r="174" spans="4:8" x14ac:dyDescent="0.25">
      <c r="D174">
        <v>149</v>
      </c>
      <c r="E174">
        <f t="shared" si="7"/>
        <v>1.49</v>
      </c>
      <c r="F174" s="10">
        <f t="shared" si="8"/>
        <v>293.57276987075551</v>
      </c>
      <c r="G174" s="10">
        <f t="shared" si="6"/>
        <v>293.56159029654634</v>
      </c>
      <c r="H174">
        <v>293.13</v>
      </c>
    </row>
    <row r="175" spans="4:8" x14ac:dyDescent="0.25">
      <c r="D175">
        <v>150</v>
      </c>
      <c r="E175">
        <f t="shared" si="7"/>
        <v>1.5</v>
      </c>
      <c r="F175" s="10">
        <f t="shared" si="8"/>
        <v>293.56159029654634</v>
      </c>
      <c r="G175" s="10">
        <f t="shared" si="6"/>
        <v>293.55069299736931</v>
      </c>
      <c r="H175">
        <v>293.13</v>
      </c>
    </row>
    <row r="176" spans="4:8" x14ac:dyDescent="0.25">
      <c r="D176">
        <v>151</v>
      </c>
      <c r="E176">
        <f t="shared" si="7"/>
        <v>1.51</v>
      </c>
      <c r="F176" s="10">
        <f t="shared" si="8"/>
        <v>293.55069299736931</v>
      </c>
      <c r="G176" s="10">
        <f t="shared" si="6"/>
        <v>293.54007084601255</v>
      </c>
      <c r="H176">
        <v>293.13</v>
      </c>
    </row>
    <row r="177" spans="4:8" x14ac:dyDescent="0.25">
      <c r="D177">
        <v>152</v>
      </c>
      <c r="E177">
        <f t="shared" si="7"/>
        <v>1.52</v>
      </c>
      <c r="F177" s="10">
        <f t="shared" si="8"/>
        <v>293.54007084601255</v>
      </c>
      <c r="G177" s="10">
        <f t="shared" si="6"/>
        <v>293.52971689522047</v>
      </c>
      <c r="H177">
        <v>293.13</v>
      </c>
    </row>
    <row r="178" spans="4:8" x14ac:dyDescent="0.25">
      <c r="D178">
        <v>153</v>
      </c>
      <c r="E178">
        <f t="shared" si="7"/>
        <v>1.53</v>
      </c>
      <c r="F178" s="10">
        <f t="shared" si="8"/>
        <v>293.52971689522047</v>
      </c>
      <c r="G178" s="10">
        <f t="shared" si="6"/>
        <v>293.5196243731499</v>
      </c>
      <c r="H178">
        <v>293.13</v>
      </c>
    </row>
    <row r="179" spans="4:8" x14ac:dyDescent="0.25">
      <c r="D179">
        <v>154</v>
      </c>
      <c r="E179">
        <f t="shared" si="7"/>
        <v>1.54</v>
      </c>
      <c r="F179" s="10">
        <f t="shared" si="8"/>
        <v>293.5196243731499</v>
      </c>
      <c r="G179" s="10">
        <f t="shared" si="6"/>
        <v>293.50978667894117</v>
      </c>
      <c r="H179">
        <v>293.13</v>
      </c>
    </row>
    <row r="180" spans="4:8" x14ac:dyDescent="0.25">
      <c r="D180">
        <v>155</v>
      </c>
      <c r="E180">
        <f t="shared" si="7"/>
        <v>1.55</v>
      </c>
      <c r="F180" s="10">
        <f t="shared" si="8"/>
        <v>293.50978667894117</v>
      </c>
      <c r="G180" s="10">
        <f t="shared" si="6"/>
        <v>293.50019737840086</v>
      </c>
      <c r="H180">
        <v>293.13</v>
      </c>
    </row>
    <row r="181" spans="4:8" x14ac:dyDescent="0.25">
      <c r="D181">
        <v>156</v>
      </c>
      <c r="E181">
        <f t="shared" si="7"/>
        <v>1.56</v>
      </c>
      <c r="F181" s="10">
        <f t="shared" si="8"/>
        <v>293.50019737840086</v>
      </c>
      <c r="G181" s="10">
        <f t="shared" si="6"/>
        <v>293.49085019979356</v>
      </c>
      <c r="H181">
        <v>293.13</v>
      </c>
    </row>
    <row r="182" spans="4:8" x14ac:dyDescent="0.25">
      <c r="D182">
        <v>157</v>
      </c>
      <c r="E182">
        <f t="shared" si="7"/>
        <v>1.57</v>
      </c>
      <c r="F182" s="10">
        <f t="shared" si="8"/>
        <v>293.49085019979356</v>
      </c>
      <c r="G182" s="10">
        <f t="shared" si="6"/>
        <v>293.48173902974014</v>
      </c>
      <c r="H182">
        <v>293.13</v>
      </c>
    </row>
    <row r="183" spans="4:8" x14ac:dyDescent="0.25">
      <c r="D183">
        <v>158</v>
      </c>
      <c r="E183">
        <f t="shared" si="7"/>
        <v>1.58</v>
      </c>
      <c r="F183" s="10">
        <f t="shared" si="8"/>
        <v>293.48173902974014</v>
      </c>
      <c r="G183" s="10">
        <f t="shared" si="6"/>
        <v>293.47285790921916</v>
      </c>
      <c r="H183">
        <v>293.13</v>
      </c>
    </row>
    <row r="184" spans="4:8" x14ac:dyDescent="0.25">
      <c r="D184">
        <v>159</v>
      </c>
      <c r="E184">
        <f t="shared" si="7"/>
        <v>1.59</v>
      </c>
      <c r="F184" s="10">
        <f t="shared" si="8"/>
        <v>293.47285790921916</v>
      </c>
      <c r="G184" s="10">
        <f t="shared" si="6"/>
        <v>293.46420102966954</v>
      </c>
      <c r="H184">
        <v>293.13</v>
      </c>
    </row>
    <row r="185" spans="4:8" x14ac:dyDescent="0.25">
      <c r="D185">
        <v>160</v>
      </c>
      <c r="E185">
        <f t="shared" si="7"/>
        <v>1.6</v>
      </c>
      <c r="F185" s="10">
        <f t="shared" si="8"/>
        <v>293.46420102966954</v>
      </c>
      <c r="G185" s="10">
        <f t="shared" si="6"/>
        <v>293.45576272919169</v>
      </c>
      <c r="H185">
        <v>293.13</v>
      </c>
    </row>
    <row r="186" spans="4:8" x14ac:dyDescent="0.25">
      <c r="D186">
        <v>161</v>
      </c>
      <c r="E186">
        <f t="shared" si="7"/>
        <v>1.61</v>
      </c>
      <c r="F186" s="10">
        <f t="shared" si="8"/>
        <v>293.45576272919169</v>
      </c>
      <c r="G186" s="10">
        <f t="shared" si="6"/>
        <v>293.4475374888442</v>
      </c>
      <c r="H186">
        <v>293.13</v>
      </c>
    </row>
    <row r="187" spans="4:8" x14ac:dyDescent="0.25">
      <c r="D187">
        <v>162</v>
      </c>
      <c r="E187">
        <f t="shared" si="7"/>
        <v>1.62</v>
      </c>
      <c r="F187" s="10">
        <f t="shared" si="8"/>
        <v>293.4475374888442</v>
      </c>
      <c r="G187" s="10">
        <f t="shared" si="6"/>
        <v>293.43951992903447</v>
      </c>
      <c r="H187">
        <v>293.13</v>
      </c>
    </row>
    <row r="188" spans="4:8" x14ac:dyDescent="0.25">
      <c r="D188">
        <v>163</v>
      </c>
      <c r="E188">
        <f t="shared" si="7"/>
        <v>1.6300000000000001</v>
      </c>
      <c r="F188" s="10">
        <f t="shared" si="8"/>
        <v>293.43951992903447</v>
      </c>
      <c r="G188" s="10">
        <f t="shared" si="6"/>
        <v>293.43170480600014</v>
      </c>
      <c r="H188">
        <v>293.13</v>
      </c>
    </row>
    <row r="189" spans="4:8" x14ac:dyDescent="0.25">
      <c r="D189">
        <v>164</v>
      </c>
      <c r="E189">
        <f t="shared" si="7"/>
        <v>1.6400000000000001</v>
      </c>
      <c r="F189" s="10">
        <f t="shared" si="8"/>
        <v>293.43170480600014</v>
      </c>
      <c r="G189" s="10">
        <f t="shared" si="6"/>
        <v>293.42408700837944</v>
      </c>
      <c r="H189">
        <v>293.13</v>
      </c>
    </row>
    <row r="190" spans="4:8" x14ac:dyDescent="0.25">
      <c r="D190">
        <v>165</v>
      </c>
      <c r="E190">
        <f t="shared" si="7"/>
        <v>1.6500000000000001</v>
      </c>
      <c r="F190" s="10">
        <f t="shared" si="8"/>
        <v>293.42408700837944</v>
      </c>
      <c r="G190" s="10">
        <f t="shared" si="6"/>
        <v>293.41666155386844</v>
      </c>
      <c r="H190">
        <v>293.13</v>
      </c>
    </row>
    <row r="191" spans="4:8" x14ac:dyDescent="0.25">
      <c r="D191">
        <v>166</v>
      </c>
      <c r="E191">
        <f t="shared" si="7"/>
        <v>1.6600000000000001</v>
      </c>
      <c r="F191" s="10">
        <f t="shared" si="8"/>
        <v>293.41666155386844</v>
      </c>
      <c r="G191" s="10">
        <f t="shared" si="6"/>
        <v>293.40942358596214</v>
      </c>
      <c r="H191">
        <v>293.13</v>
      </c>
    </row>
    <row r="192" spans="4:8" x14ac:dyDescent="0.25">
      <c r="D192">
        <v>167</v>
      </c>
      <c r="E192">
        <f t="shared" si="7"/>
        <v>1.67</v>
      </c>
      <c r="F192" s="10">
        <f t="shared" si="8"/>
        <v>293.40942358596214</v>
      </c>
      <c r="G192" s="10">
        <f t="shared" si="6"/>
        <v>293.40236837077839</v>
      </c>
      <c r="H192">
        <v>293.13</v>
      </c>
    </row>
    <row r="193" spans="4:8" x14ac:dyDescent="0.25">
      <c r="D193">
        <v>168</v>
      </c>
      <c r="E193">
        <f t="shared" si="7"/>
        <v>1.68</v>
      </c>
      <c r="F193" s="10">
        <f t="shared" si="8"/>
        <v>293.40236837077839</v>
      </c>
      <c r="G193" s="10">
        <f t="shared" si="6"/>
        <v>293.39549129396158</v>
      </c>
      <c r="H193">
        <v>293.13</v>
      </c>
    </row>
    <row r="194" spans="4:8" x14ac:dyDescent="0.25">
      <c r="D194">
        <v>169</v>
      </c>
      <c r="E194">
        <f t="shared" si="7"/>
        <v>1.69</v>
      </c>
      <c r="F194" s="10">
        <f t="shared" si="8"/>
        <v>293.39549129396158</v>
      </c>
      <c r="G194" s="10">
        <f t="shared" si="6"/>
        <v>293.38878785766479</v>
      </c>
      <c r="H194">
        <v>293.13</v>
      </c>
    </row>
    <row r="195" spans="4:8" x14ac:dyDescent="0.25">
      <c r="D195">
        <v>170</v>
      </c>
      <c r="E195">
        <f t="shared" si="7"/>
        <v>1.7</v>
      </c>
      <c r="F195" s="10">
        <f t="shared" si="8"/>
        <v>293.38878785766479</v>
      </c>
      <c r="G195" s="10">
        <f t="shared" si="6"/>
        <v>293.38225367760811</v>
      </c>
      <c r="H195">
        <v>293.13</v>
      </c>
    </row>
    <row r="196" spans="4:8" x14ac:dyDescent="0.25">
      <c r="D196">
        <v>171</v>
      </c>
      <c r="E196">
        <f t="shared" si="7"/>
        <v>1.71</v>
      </c>
      <c r="F196" s="10">
        <f t="shared" si="8"/>
        <v>293.38225367760811</v>
      </c>
      <c r="G196" s="10">
        <f t="shared" si="6"/>
        <v>293.37588448021091</v>
      </c>
      <c r="H196">
        <v>293.13</v>
      </c>
    </row>
    <row r="197" spans="4:8" x14ac:dyDescent="0.25">
      <c r="D197">
        <v>172</v>
      </c>
      <c r="E197">
        <f t="shared" si="7"/>
        <v>1.72</v>
      </c>
      <c r="F197" s="10">
        <f t="shared" si="8"/>
        <v>293.37588448021091</v>
      </c>
      <c r="G197" s="10">
        <f t="shared" si="6"/>
        <v>293.36967609979718</v>
      </c>
      <c r="H197">
        <v>293.13</v>
      </c>
    </row>
    <row r="198" spans="4:8" x14ac:dyDescent="0.25">
      <c r="D198">
        <v>173</v>
      </c>
      <c r="E198">
        <f t="shared" si="7"/>
        <v>1.73</v>
      </c>
      <c r="F198" s="10">
        <f t="shared" si="8"/>
        <v>293.36967609979718</v>
      </c>
      <c r="G198" s="10">
        <f t="shared" si="6"/>
        <v>293.36362447587055</v>
      </c>
      <c r="H198">
        <v>293.13</v>
      </c>
    </row>
    <row r="199" spans="4:8" x14ac:dyDescent="0.25">
      <c r="D199">
        <v>174</v>
      </c>
      <c r="E199">
        <f t="shared" si="7"/>
        <v>1.74</v>
      </c>
      <c r="F199" s="10">
        <f t="shared" si="8"/>
        <v>293.36362447587055</v>
      </c>
      <c r="G199" s="10">
        <f t="shared" si="6"/>
        <v>293.35772565045903</v>
      </c>
      <c r="H199">
        <v>293.13</v>
      </c>
    </row>
    <row r="200" spans="4:8" x14ac:dyDescent="0.25">
      <c r="D200">
        <v>175</v>
      </c>
      <c r="E200">
        <f t="shared" si="7"/>
        <v>1.75</v>
      </c>
      <c r="F200" s="10">
        <f t="shared" si="8"/>
        <v>293.35772565045903</v>
      </c>
      <c r="G200" s="10">
        <f t="shared" si="6"/>
        <v>293.35197576552605</v>
      </c>
      <c r="H200">
        <v>293.13</v>
      </c>
    </row>
    <row r="201" spans="4:8" x14ac:dyDescent="0.25">
      <c r="D201">
        <v>176</v>
      </c>
      <c r="E201">
        <f t="shared" si="7"/>
        <v>1.76</v>
      </c>
      <c r="F201" s="10">
        <f t="shared" si="8"/>
        <v>293.35197576552605</v>
      </c>
      <c r="G201" s="10">
        <f t="shared" si="6"/>
        <v>293.34637106044732</v>
      </c>
      <c r="H201">
        <v>293.13</v>
      </c>
    </row>
    <row r="202" spans="4:8" x14ac:dyDescent="0.25">
      <c r="D202">
        <v>177</v>
      </c>
      <c r="E202">
        <f t="shared" si="7"/>
        <v>1.77</v>
      </c>
      <c r="F202" s="10">
        <f t="shared" si="8"/>
        <v>293.34637106044732</v>
      </c>
      <c r="G202" s="10">
        <f t="shared" si="6"/>
        <v>293.34090786955119</v>
      </c>
      <c r="H202">
        <v>293.13</v>
      </c>
    </row>
    <row r="203" spans="4:8" x14ac:dyDescent="0.25">
      <c r="D203">
        <v>178</v>
      </c>
      <c r="E203">
        <f t="shared" si="7"/>
        <v>1.78</v>
      </c>
      <c r="F203" s="10">
        <f t="shared" si="8"/>
        <v>293.34090786955119</v>
      </c>
      <c r="G203" s="10">
        <f t="shared" si="6"/>
        <v>293.33558261972127</v>
      </c>
      <c r="H203">
        <v>293.13</v>
      </c>
    </row>
    <row r="204" spans="4:8" x14ac:dyDescent="0.25">
      <c r="D204">
        <v>179</v>
      </c>
      <c r="E204">
        <f t="shared" si="7"/>
        <v>1.79</v>
      </c>
      <c r="F204" s="10">
        <f t="shared" si="8"/>
        <v>293.33558261972127</v>
      </c>
      <c r="G204" s="10">
        <f t="shared" si="6"/>
        <v>293.33039182805931</v>
      </c>
      <c r="H204">
        <v>293.13</v>
      </c>
    </row>
    <row r="205" spans="4:8" x14ac:dyDescent="0.25">
      <c r="D205">
        <v>180</v>
      </c>
      <c r="E205">
        <f t="shared" si="7"/>
        <v>1.8</v>
      </c>
      <c r="F205" s="10">
        <f t="shared" si="8"/>
        <v>293.33039182805931</v>
      </c>
      <c r="G205" s="10">
        <f t="shared" si="6"/>
        <v>293.32533209960741</v>
      </c>
      <c r="H205">
        <v>293.13</v>
      </c>
    </row>
    <row r="206" spans="4:8" x14ac:dyDescent="0.25">
      <c r="D206">
        <v>181</v>
      </c>
      <c r="E206">
        <f t="shared" si="7"/>
        <v>1.81</v>
      </c>
      <c r="F206" s="10">
        <f t="shared" si="8"/>
        <v>293.32533209960741</v>
      </c>
      <c r="G206" s="10">
        <f t="shared" si="6"/>
        <v>293.32040012512761</v>
      </c>
      <c r="H206">
        <v>293.13</v>
      </c>
    </row>
    <row r="207" spans="4:8" x14ac:dyDescent="0.25">
      <c r="D207">
        <v>182</v>
      </c>
      <c r="E207">
        <f t="shared" si="7"/>
        <v>1.82</v>
      </c>
      <c r="F207" s="10">
        <f t="shared" si="8"/>
        <v>293.32040012512761</v>
      </c>
      <c r="G207" s="10">
        <f t="shared" si="6"/>
        <v>293.31559267893738</v>
      </c>
      <c r="H207">
        <v>293.13</v>
      </c>
    </row>
    <row r="208" spans="4:8" x14ac:dyDescent="0.25">
      <c r="D208">
        <v>183</v>
      </c>
      <c r="E208">
        <f t="shared" si="7"/>
        <v>1.83</v>
      </c>
      <c r="F208" s="10">
        <f t="shared" si="8"/>
        <v>293.31559267893738</v>
      </c>
      <c r="G208" s="10">
        <f t="shared" si="6"/>
        <v>293.31090661680014</v>
      </c>
      <c r="H208">
        <v>293.13</v>
      </c>
    </row>
    <row r="209" spans="4:8" x14ac:dyDescent="0.25">
      <c r="D209">
        <v>184</v>
      </c>
      <c r="E209">
        <f t="shared" si="7"/>
        <v>1.84</v>
      </c>
      <c r="F209" s="10">
        <f t="shared" si="8"/>
        <v>293.31090661680014</v>
      </c>
      <c r="G209" s="10">
        <f t="shared" si="6"/>
        <v>293.30633887386858</v>
      </c>
      <c r="H209">
        <v>293.13</v>
      </c>
    </row>
    <row r="210" spans="4:8" x14ac:dyDescent="0.25">
      <c r="D210">
        <v>185</v>
      </c>
      <c r="E210">
        <f t="shared" si="7"/>
        <v>1.85</v>
      </c>
      <c r="F210" s="10">
        <f t="shared" si="8"/>
        <v>293.30633887386858</v>
      </c>
      <c r="G210" s="10">
        <f t="shared" si="6"/>
        <v>293.30188646268033</v>
      </c>
      <c r="H210">
        <v>293.13</v>
      </c>
    </row>
    <row r="211" spans="4:8" x14ac:dyDescent="0.25">
      <c r="D211">
        <v>186</v>
      </c>
      <c r="E211">
        <f t="shared" si="7"/>
        <v>1.86</v>
      </c>
      <c r="F211" s="10">
        <f t="shared" si="8"/>
        <v>293.30188646268033</v>
      </c>
      <c r="G211" s="10">
        <f t="shared" si="6"/>
        <v>293.29754647120393</v>
      </c>
      <c r="H211">
        <v>293.13</v>
      </c>
    </row>
    <row r="212" spans="4:8" x14ac:dyDescent="0.25">
      <c r="D212">
        <v>187</v>
      </c>
      <c r="E212">
        <f t="shared" si="7"/>
        <v>1.87</v>
      </c>
      <c r="F212" s="10">
        <f t="shared" si="8"/>
        <v>293.29754647120393</v>
      </c>
      <c r="G212" s="10">
        <f t="shared" si="6"/>
        <v>293.29331606093433</v>
      </c>
      <c r="H212">
        <v>293.13</v>
      </c>
    </row>
    <row r="213" spans="4:8" x14ac:dyDescent="0.25">
      <c r="D213">
        <v>188</v>
      </c>
      <c r="E213">
        <f t="shared" si="7"/>
        <v>1.8800000000000001</v>
      </c>
      <c r="F213" s="10">
        <f t="shared" si="8"/>
        <v>293.29331606093433</v>
      </c>
      <c r="G213" s="10">
        <f t="shared" si="6"/>
        <v>293.28919246503642</v>
      </c>
      <c r="H213">
        <v>293.13</v>
      </c>
    </row>
    <row r="214" spans="4:8" x14ac:dyDescent="0.25">
      <c r="D214">
        <v>189</v>
      </c>
      <c r="E214">
        <f t="shared" si="7"/>
        <v>1.8900000000000001</v>
      </c>
      <c r="F214" s="10">
        <f t="shared" si="8"/>
        <v>293.28919246503642</v>
      </c>
      <c r="G214" s="10">
        <f t="shared" si="6"/>
        <v>293.28517298653537</v>
      </c>
      <c r="H214">
        <v>293.13</v>
      </c>
    </row>
    <row r="215" spans="4:8" x14ac:dyDescent="0.25">
      <c r="D215">
        <v>190</v>
      </c>
      <c r="E215">
        <f t="shared" si="7"/>
        <v>1.9000000000000001</v>
      </c>
      <c r="F215" s="10">
        <f t="shared" si="8"/>
        <v>293.28517298653537</v>
      </c>
      <c r="G215" s="10">
        <f t="shared" si="6"/>
        <v>293.28125499655272</v>
      </c>
      <c r="H215">
        <v>293.13</v>
      </c>
    </row>
    <row r="216" spans="4:8" x14ac:dyDescent="0.25">
      <c r="D216">
        <v>191</v>
      </c>
      <c r="E216">
        <f t="shared" si="7"/>
        <v>1.9100000000000001</v>
      </c>
      <c r="F216" s="10">
        <f t="shared" si="8"/>
        <v>293.28125499655272</v>
      </c>
      <c r="G216" s="10">
        <f t="shared" si="6"/>
        <v>293.27743593258708</v>
      </c>
      <c r="H216">
        <v>293.13</v>
      </c>
    </row>
    <row r="217" spans="4:8" x14ac:dyDescent="0.25">
      <c r="D217">
        <v>192</v>
      </c>
      <c r="E217">
        <f t="shared" si="7"/>
        <v>1.92</v>
      </c>
      <c r="F217" s="10">
        <f t="shared" si="8"/>
        <v>293.27743593258708</v>
      </c>
      <c r="G217" s="10">
        <f t="shared" ref="G217:G280" si="9">F217-((($B$24*$B$25*(F217-$G$5))/1000)/($G$13*$G$14*$G$11))</f>
        <v>293.27371329683808</v>
      </c>
      <c r="H217">
        <v>293.13</v>
      </c>
    </row>
    <row r="218" spans="4:8" x14ac:dyDescent="0.25">
      <c r="D218">
        <v>193</v>
      </c>
      <c r="E218">
        <f t="shared" ref="E218:E281" si="10">D218*$B$15</f>
        <v>1.93</v>
      </c>
      <c r="F218" s="10">
        <f t="shared" si="8"/>
        <v>293.27371329683808</v>
      </c>
      <c r="G218" s="10">
        <f t="shared" si="9"/>
        <v>293.27008465457271</v>
      </c>
      <c r="H218">
        <v>293.13</v>
      </c>
    </row>
    <row r="219" spans="4:8" x14ac:dyDescent="0.25">
      <c r="D219">
        <v>194</v>
      </c>
      <c r="E219">
        <f t="shared" si="10"/>
        <v>1.94</v>
      </c>
      <c r="F219" s="10">
        <f t="shared" si="8"/>
        <v>293.27008465457271</v>
      </c>
      <c r="G219" s="10">
        <f t="shared" si="9"/>
        <v>293.26654763253305</v>
      </c>
      <c r="H219">
        <v>293.13</v>
      </c>
    </row>
    <row r="220" spans="4:8" x14ac:dyDescent="0.25">
      <c r="D220">
        <v>195</v>
      </c>
      <c r="E220">
        <f t="shared" si="10"/>
        <v>1.95</v>
      </c>
      <c r="F220" s="10">
        <f t="shared" ref="F220:F283" si="11">G219</f>
        <v>293.26654763253305</v>
      </c>
      <c r="G220" s="10">
        <f t="shared" si="9"/>
        <v>293.2630999173839</v>
      </c>
      <c r="H220">
        <v>293.13</v>
      </c>
    </row>
    <row r="221" spans="4:8" x14ac:dyDescent="0.25">
      <c r="D221">
        <v>196</v>
      </c>
      <c r="E221">
        <f t="shared" si="10"/>
        <v>1.96</v>
      </c>
      <c r="F221" s="10">
        <f t="shared" si="11"/>
        <v>293.2630999173839</v>
      </c>
      <c r="G221" s="10">
        <f t="shared" si="9"/>
        <v>293.25973925419993</v>
      </c>
      <c r="H221">
        <v>293.13</v>
      </c>
    </row>
    <row r="222" spans="4:8" x14ac:dyDescent="0.25">
      <c r="D222">
        <v>197</v>
      </c>
      <c r="E222">
        <f t="shared" si="10"/>
        <v>1.97</v>
      </c>
      <c r="F222" s="10">
        <f t="shared" si="11"/>
        <v>293.25973925419993</v>
      </c>
      <c r="G222" s="10">
        <f t="shared" si="9"/>
        <v>293.25646344499074</v>
      </c>
      <c r="H222">
        <v>293.13</v>
      </c>
    </row>
    <row r="223" spans="4:8" x14ac:dyDescent="0.25">
      <c r="D223">
        <v>198</v>
      </c>
      <c r="E223">
        <f t="shared" si="10"/>
        <v>1.98</v>
      </c>
      <c r="F223" s="10">
        <f t="shared" si="11"/>
        <v>293.25646344499074</v>
      </c>
      <c r="G223" s="10">
        <f t="shared" si="9"/>
        <v>293.25327034726342</v>
      </c>
      <c r="H223">
        <v>293.13</v>
      </c>
    </row>
    <row r="224" spans="4:8" x14ac:dyDescent="0.25">
      <c r="D224">
        <v>199</v>
      </c>
      <c r="E224">
        <f t="shared" si="10"/>
        <v>1.99</v>
      </c>
      <c r="F224" s="10">
        <f t="shared" si="11"/>
        <v>293.25327034726342</v>
      </c>
      <c r="G224" s="10">
        <f t="shared" si="9"/>
        <v>293.25015787262129</v>
      </c>
      <c r="H224">
        <v>293.13</v>
      </c>
    </row>
    <row r="225" spans="4:8" x14ac:dyDescent="0.25">
      <c r="D225">
        <v>200</v>
      </c>
      <c r="E225">
        <f t="shared" si="10"/>
        <v>2</v>
      </c>
      <c r="F225" s="10">
        <f t="shared" si="11"/>
        <v>293.25015787262129</v>
      </c>
      <c r="G225" s="10">
        <f t="shared" si="9"/>
        <v>293.24712398539788</v>
      </c>
      <c r="H225">
        <v>293.13</v>
      </c>
    </row>
    <row r="226" spans="4:8" x14ac:dyDescent="0.25">
      <c r="D226">
        <v>201</v>
      </c>
      <c r="E226">
        <f t="shared" si="10"/>
        <v>2.0100000000000002</v>
      </c>
      <c r="F226" s="10">
        <f t="shared" si="11"/>
        <v>293.24712398539788</v>
      </c>
      <c r="G226" s="10">
        <f t="shared" si="9"/>
        <v>293.2441667013257</v>
      </c>
      <c r="H226">
        <v>293.13</v>
      </c>
    </row>
    <row r="227" spans="4:8" x14ac:dyDescent="0.25">
      <c r="D227">
        <v>202</v>
      </c>
      <c r="E227">
        <f t="shared" si="10"/>
        <v>2.02</v>
      </c>
      <c r="F227" s="10">
        <f t="shared" si="11"/>
        <v>293.2441667013257</v>
      </c>
      <c r="G227" s="10">
        <f t="shared" si="9"/>
        <v>293.2412840862383</v>
      </c>
      <c r="H227">
        <v>293.13</v>
      </c>
    </row>
    <row r="228" spans="4:8" x14ac:dyDescent="0.25">
      <c r="D228">
        <v>203</v>
      </c>
      <c r="E228">
        <f t="shared" si="10"/>
        <v>2.0300000000000002</v>
      </c>
      <c r="F228" s="10">
        <f t="shared" si="11"/>
        <v>293.2412840862383</v>
      </c>
      <c r="G228" s="10">
        <f t="shared" si="9"/>
        <v>293.23847425480534</v>
      </c>
      <c r="H228">
        <v>293.13</v>
      </c>
    </row>
    <row r="229" spans="4:8" x14ac:dyDescent="0.25">
      <c r="D229">
        <v>204</v>
      </c>
      <c r="E229">
        <f t="shared" si="10"/>
        <v>2.04</v>
      </c>
      <c r="F229" s="10">
        <f t="shared" si="11"/>
        <v>293.23847425480534</v>
      </c>
      <c r="G229" s="10">
        <f t="shared" si="9"/>
        <v>293.23573536929962</v>
      </c>
      <c r="H229">
        <v>293.13</v>
      </c>
    </row>
    <row r="230" spans="4:8" x14ac:dyDescent="0.25">
      <c r="D230">
        <v>205</v>
      </c>
      <c r="E230">
        <f t="shared" si="10"/>
        <v>2.0499999999999998</v>
      </c>
      <c r="F230" s="10">
        <f t="shared" si="11"/>
        <v>293.23573536929962</v>
      </c>
      <c r="G230" s="10">
        <f t="shared" si="9"/>
        <v>293.23306563839492</v>
      </c>
      <c r="H230">
        <v>293.13</v>
      </c>
    </row>
    <row r="231" spans="4:8" x14ac:dyDescent="0.25">
      <c r="D231">
        <v>206</v>
      </c>
      <c r="E231">
        <f t="shared" si="10"/>
        <v>2.06</v>
      </c>
      <c r="F231" s="10">
        <f t="shared" si="11"/>
        <v>293.23306563839492</v>
      </c>
      <c r="G231" s="10">
        <f t="shared" si="9"/>
        <v>293.2304633159946</v>
      </c>
      <c r="H231">
        <v>293.13</v>
      </c>
    </row>
    <row r="232" spans="4:8" x14ac:dyDescent="0.25">
      <c r="D232">
        <v>207</v>
      </c>
      <c r="E232">
        <f t="shared" si="10"/>
        <v>2.0699999999999998</v>
      </c>
      <c r="F232" s="10">
        <f t="shared" si="11"/>
        <v>293.2304633159946</v>
      </c>
      <c r="G232" s="10">
        <f t="shared" si="9"/>
        <v>293.22792670008948</v>
      </c>
      <c r="H232">
        <v>293.13</v>
      </c>
    </row>
    <row r="233" spans="4:8" x14ac:dyDescent="0.25">
      <c r="D233">
        <v>208</v>
      </c>
      <c r="E233">
        <f t="shared" si="10"/>
        <v>2.08</v>
      </c>
      <c r="F233" s="10">
        <f t="shared" si="11"/>
        <v>293.22792670008948</v>
      </c>
      <c r="G233" s="10">
        <f t="shared" si="9"/>
        <v>293.22545413164477</v>
      </c>
      <c r="H233">
        <v>293.13</v>
      </c>
    </row>
    <row r="234" spans="4:8" x14ac:dyDescent="0.25">
      <c r="D234">
        <v>209</v>
      </c>
      <c r="E234">
        <f t="shared" si="10"/>
        <v>2.09</v>
      </c>
      <c r="F234" s="10">
        <f t="shared" si="11"/>
        <v>293.22545413164477</v>
      </c>
      <c r="G234" s="10">
        <f t="shared" si="9"/>
        <v>293.22304399351481</v>
      </c>
      <c r="H234">
        <v>293.13</v>
      </c>
    </row>
    <row r="235" spans="4:8" x14ac:dyDescent="0.25">
      <c r="D235">
        <v>210</v>
      </c>
      <c r="E235">
        <f t="shared" si="10"/>
        <v>2.1</v>
      </c>
      <c r="F235" s="10">
        <f t="shared" si="11"/>
        <v>293.22304399351481</v>
      </c>
      <c r="G235" s="10">
        <f t="shared" si="9"/>
        <v>293.22069470938567</v>
      </c>
      <c r="H235">
        <v>293.13</v>
      </c>
    </row>
    <row r="236" spans="4:8" x14ac:dyDescent="0.25">
      <c r="D236">
        <v>211</v>
      </c>
      <c r="E236">
        <f t="shared" si="10"/>
        <v>2.11</v>
      </c>
      <c r="F236" s="10">
        <f t="shared" si="11"/>
        <v>293.22069470938567</v>
      </c>
      <c r="G236" s="10">
        <f t="shared" si="9"/>
        <v>293.21840474274404</v>
      </c>
      <c r="H236">
        <v>293.13</v>
      </c>
    </row>
    <row r="237" spans="4:8" x14ac:dyDescent="0.25">
      <c r="D237">
        <v>212</v>
      </c>
      <c r="E237">
        <f t="shared" si="10"/>
        <v>2.12</v>
      </c>
      <c r="F237" s="10">
        <f t="shared" si="11"/>
        <v>293.21840474274404</v>
      </c>
      <c r="G237" s="10">
        <f t="shared" si="9"/>
        <v>293.21617259587219</v>
      </c>
      <c r="H237">
        <v>293.13</v>
      </c>
    </row>
    <row r="238" spans="4:8" x14ac:dyDescent="0.25">
      <c r="D238">
        <v>213</v>
      </c>
      <c r="E238">
        <f t="shared" si="10"/>
        <v>2.13</v>
      </c>
      <c r="F238" s="10">
        <f t="shared" si="11"/>
        <v>293.21617259587219</v>
      </c>
      <c r="G238" s="10">
        <f t="shared" si="9"/>
        <v>293.21399680886867</v>
      </c>
      <c r="H238">
        <v>293.13</v>
      </c>
    </row>
    <row r="239" spans="4:8" x14ac:dyDescent="0.25">
      <c r="D239">
        <v>214</v>
      </c>
      <c r="E239">
        <f t="shared" si="10"/>
        <v>2.14</v>
      </c>
      <c r="F239" s="10">
        <f t="shared" si="11"/>
        <v>293.21399680886867</v>
      </c>
      <c r="G239" s="10">
        <f t="shared" si="9"/>
        <v>293.21187595869321</v>
      </c>
      <c r="H239">
        <v>293.13</v>
      </c>
    </row>
    <row r="240" spans="4:8" x14ac:dyDescent="0.25">
      <c r="D240">
        <v>215</v>
      </c>
      <c r="E240">
        <f t="shared" si="10"/>
        <v>2.15</v>
      </c>
      <c r="F240" s="10">
        <f t="shared" si="11"/>
        <v>293.21187595869321</v>
      </c>
      <c r="G240" s="10">
        <f t="shared" si="9"/>
        <v>293.20980865823623</v>
      </c>
      <c r="H240">
        <v>293.13</v>
      </c>
    </row>
    <row r="241" spans="4:8" x14ac:dyDescent="0.25">
      <c r="D241">
        <v>216</v>
      </c>
      <c r="E241">
        <f t="shared" si="10"/>
        <v>2.16</v>
      </c>
      <c r="F241" s="10">
        <f t="shared" si="11"/>
        <v>293.20980865823623</v>
      </c>
      <c r="G241" s="10">
        <f t="shared" si="9"/>
        <v>293.20779355541146</v>
      </c>
      <c r="H241">
        <v>293.13</v>
      </c>
    </row>
    <row r="242" spans="4:8" x14ac:dyDescent="0.25">
      <c r="D242">
        <v>217</v>
      </c>
      <c r="E242">
        <f t="shared" si="10"/>
        <v>2.17</v>
      </c>
      <c r="F242" s="10">
        <f t="shared" si="11"/>
        <v>293.20779355541146</v>
      </c>
      <c r="G242" s="10">
        <f t="shared" si="9"/>
        <v>293.20582933227172</v>
      </c>
      <c r="H242">
        <v>293.13</v>
      </c>
    </row>
    <row r="243" spans="4:8" x14ac:dyDescent="0.25">
      <c r="D243">
        <v>218</v>
      </c>
      <c r="E243">
        <f t="shared" si="10"/>
        <v>2.1800000000000002</v>
      </c>
      <c r="F243" s="10">
        <f t="shared" si="11"/>
        <v>293.20582933227172</v>
      </c>
      <c r="G243" s="10">
        <f t="shared" si="9"/>
        <v>293.20391470414694</v>
      </c>
      <c r="H243">
        <v>293.13</v>
      </c>
    </row>
    <row r="244" spans="4:8" x14ac:dyDescent="0.25">
      <c r="D244">
        <v>219</v>
      </c>
      <c r="E244">
        <f t="shared" si="10"/>
        <v>2.19</v>
      </c>
      <c r="F244" s="10">
        <f t="shared" si="11"/>
        <v>293.20391470414694</v>
      </c>
      <c r="G244" s="10">
        <f t="shared" si="9"/>
        <v>293.20204841880383</v>
      </c>
      <c r="H244">
        <v>293.13</v>
      </c>
    </row>
    <row r="245" spans="4:8" x14ac:dyDescent="0.25">
      <c r="D245">
        <v>220</v>
      </c>
      <c r="E245">
        <f t="shared" si="10"/>
        <v>2.2000000000000002</v>
      </c>
      <c r="F245" s="10">
        <f t="shared" si="11"/>
        <v>293.20204841880383</v>
      </c>
      <c r="G245" s="10">
        <f t="shared" si="9"/>
        <v>293.20022925562705</v>
      </c>
      <c r="H245">
        <v>293.13</v>
      </c>
    </row>
    <row r="246" spans="4:8" x14ac:dyDescent="0.25">
      <c r="D246">
        <v>221</v>
      </c>
      <c r="E246">
        <f t="shared" si="10"/>
        <v>2.21</v>
      </c>
      <c r="F246" s="10">
        <f t="shared" si="11"/>
        <v>293.20022925562705</v>
      </c>
      <c r="G246" s="10">
        <f t="shared" si="9"/>
        <v>293.1984560248207</v>
      </c>
      <c r="H246">
        <v>293.13</v>
      </c>
    </row>
    <row r="247" spans="4:8" x14ac:dyDescent="0.25">
      <c r="D247">
        <v>222</v>
      </c>
      <c r="E247">
        <f t="shared" si="10"/>
        <v>2.2200000000000002</v>
      </c>
      <c r="F247" s="10">
        <f t="shared" si="11"/>
        <v>293.1984560248207</v>
      </c>
      <c r="G247" s="10">
        <f t="shared" si="9"/>
        <v>293.19672756663033</v>
      </c>
      <c r="H247">
        <v>293.13</v>
      </c>
    </row>
    <row r="248" spans="4:8" x14ac:dyDescent="0.25">
      <c r="D248">
        <v>223</v>
      </c>
      <c r="E248">
        <f t="shared" si="10"/>
        <v>2.23</v>
      </c>
      <c r="F248" s="10">
        <f t="shared" si="11"/>
        <v>293.19672756663033</v>
      </c>
      <c r="G248" s="10">
        <f t="shared" si="9"/>
        <v>293.19504275058432</v>
      </c>
      <c r="H248">
        <v>293.13</v>
      </c>
    </row>
    <row r="249" spans="4:8" x14ac:dyDescent="0.25">
      <c r="D249">
        <v>224</v>
      </c>
      <c r="E249">
        <f t="shared" si="10"/>
        <v>2.2400000000000002</v>
      </c>
      <c r="F249" s="10">
        <f t="shared" si="11"/>
        <v>293.19504275058432</v>
      </c>
      <c r="G249" s="10">
        <f t="shared" si="9"/>
        <v>293.19340047475447</v>
      </c>
      <c r="H249">
        <v>293.13</v>
      </c>
    </row>
    <row r="250" spans="4:8" x14ac:dyDescent="0.25">
      <c r="D250">
        <v>225</v>
      </c>
      <c r="E250">
        <f t="shared" si="10"/>
        <v>2.25</v>
      </c>
      <c r="F250" s="10">
        <f t="shared" si="11"/>
        <v>293.19340047475447</v>
      </c>
      <c r="G250" s="10">
        <f t="shared" si="9"/>
        <v>293.19179966503538</v>
      </c>
      <c r="H250">
        <v>293.13</v>
      </c>
    </row>
    <row r="251" spans="4:8" x14ac:dyDescent="0.25">
      <c r="D251">
        <v>226</v>
      </c>
      <c r="E251">
        <f t="shared" si="10"/>
        <v>2.2600000000000002</v>
      </c>
      <c r="F251" s="10">
        <f t="shared" si="11"/>
        <v>293.19179966503538</v>
      </c>
      <c r="G251" s="10">
        <f t="shared" si="9"/>
        <v>293.19023927444198</v>
      </c>
      <c r="H251">
        <v>293.13</v>
      </c>
    </row>
    <row r="252" spans="4:8" x14ac:dyDescent="0.25">
      <c r="D252">
        <v>227</v>
      </c>
      <c r="E252">
        <f t="shared" si="10"/>
        <v>2.27</v>
      </c>
      <c r="F252" s="10">
        <f t="shared" si="11"/>
        <v>293.19023927444198</v>
      </c>
      <c r="G252" s="10">
        <f t="shared" si="9"/>
        <v>293.18871828242465</v>
      </c>
      <c r="H252">
        <v>293.13</v>
      </c>
    </row>
    <row r="253" spans="4:8" x14ac:dyDescent="0.25">
      <c r="D253">
        <v>228</v>
      </c>
      <c r="E253">
        <f t="shared" si="10"/>
        <v>2.2800000000000002</v>
      </c>
      <c r="F253" s="10">
        <f t="shared" si="11"/>
        <v>293.18871828242465</v>
      </c>
      <c r="G253" s="10">
        <f t="shared" si="9"/>
        <v>293.18723569420183</v>
      </c>
      <c r="H253">
        <v>293.13</v>
      </c>
    </row>
    <row r="254" spans="4:8" x14ac:dyDescent="0.25">
      <c r="D254">
        <v>229</v>
      </c>
      <c r="E254">
        <f t="shared" si="10"/>
        <v>2.29</v>
      </c>
      <c r="F254" s="10">
        <f t="shared" si="11"/>
        <v>293.18723569420183</v>
      </c>
      <c r="G254" s="10">
        <f t="shared" si="9"/>
        <v>293.18579054010934</v>
      </c>
      <c r="H254">
        <v>293.13</v>
      </c>
    </row>
    <row r="255" spans="4:8" x14ac:dyDescent="0.25">
      <c r="D255">
        <v>230</v>
      </c>
      <c r="E255">
        <f t="shared" si="10"/>
        <v>2.3000000000000003</v>
      </c>
      <c r="F255" s="10">
        <f t="shared" si="11"/>
        <v>293.18579054010934</v>
      </c>
      <c r="G255" s="10">
        <f t="shared" si="9"/>
        <v>293.18438187496628</v>
      </c>
      <c r="H255">
        <v>293.13</v>
      </c>
    </row>
    <row r="256" spans="4:8" x14ac:dyDescent="0.25">
      <c r="D256">
        <v>231</v>
      </c>
      <c r="E256">
        <f t="shared" si="10"/>
        <v>2.31</v>
      </c>
      <c r="F256" s="10">
        <f t="shared" si="11"/>
        <v>293.18438187496628</v>
      </c>
      <c r="G256" s="10">
        <f t="shared" si="9"/>
        <v>293.18300877745679</v>
      </c>
      <c r="H256">
        <v>293.13</v>
      </c>
    </row>
    <row r="257" spans="4:8" x14ac:dyDescent="0.25">
      <c r="D257">
        <v>232</v>
      </c>
      <c r="E257">
        <f t="shared" si="10"/>
        <v>2.3199999999999998</v>
      </c>
      <c r="F257" s="10">
        <f t="shared" si="11"/>
        <v>293.18300877745679</v>
      </c>
      <c r="G257" s="10">
        <f t="shared" si="9"/>
        <v>293.18167034952739</v>
      </c>
      <c r="H257">
        <v>293.13</v>
      </c>
    </row>
    <row r="258" spans="4:8" x14ac:dyDescent="0.25">
      <c r="D258">
        <v>233</v>
      </c>
      <c r="E258">
        <f t="shared" si="10"/>
        <v>2.33</v>
      </c>
      <c r="F258" s="10">
        <f t="shared" si="11"/>
        <v>293.18167034952739</v>
      </c>
      <c r="G258" s="10">
        <f t="shared" si="9"/>
        <v>293.18036571579978</v>
      </c>
      <c r="H258">
        <v>293.13</v>
      </c>
    </row>
    <row r="259" spans="4:8" x14ac:dyDescent="0.25">
      <c r="D259">
        <v>234</v>
      </c>
      <c r="E259">
        <f t="shared" si="10"/>
        <v>2.34</v>
      </c>
      <c r="F259" s="10">
        <f t="shared" si="11"/>
        <v>293.18036571579978</v>
      </c>
      <c r="G259" s="10">
        <f t="shared" si="9"/>
        <v>293.17909402299824</v>
      </c>
      <c r="H259">
        <v>293.13</v>
      </c>
    </row>
    <row r="260" spans="4:8" x14ac:dyDescent="0.25">
      <c r="D260">
        <v>235</v>
      </c>
      <c r="E260">
        <f t="shared" si="10"/>
        <v>2.35</v>
      </c>
      <c r="F260" s="10">
        <f t="shared" si="11"/>
        <v>293.17909402299824</v>
      </c>
      <c r="G260" s="10">
        <f t="shared" si="9"/>
        <v>293.17785443939152</v>
      </c>
      <c r="H260">
        <v>293.13</v>
      </c>
    </row>
    <row r="261" spans="4:8" x14ac:dyDescent="0.25">
      <c r="D261">
        <v>236</v>
      </c>
      <c r="E261">
        <f t="shared" si="10"/>
        <v>2.36</v>
      </c>
      <c r="F261" s="10">
        <f t="shared" si="11"/>
        <v>293.17785443939152</v>
      </c>
      <c r="G261" s="10">
        <f t="shared" si="9"/>
        <v>293.17664615424894</v>
      </c>
      <c r="H261">
        <v>293.13</v>
      </c>
    </row>
    <row r="262" spans="4:8" x14ac:dyDescent="0.25">
      <c r="D262">
        <v>237</v>
      </c>
      <c r="E262">
        <f t="shared" si="10"/>
        <v>2.37</v>
      </c>
      <c r="F262" s="10">
        <f t="shared" si="11"/>
        <v>293.17664615424894</v>
      </c>
      <c r="G262" s="10">
        <f t="shared" si="9"/>
        <v>293.1754683773101</v>
      </c>
      <c r="H262">
        <v>293.13</v>
      </c>
    </row>
    <row r="263" spans="4:8" x14ac:dyDescent="0.25">
      <c r="D263">
        <v>238</v>
      </c>
      <c r="E263">
        <f t="shared" si="10"/>
        <v>2.38</v>
      </c>
      <c r="F263" s="10">
        <f t="shared" si="11"/>
        <v>293.1754683773101</v>
      </c>
      <c r="G263" s="10">
        <f t="shared" si="9"/>
        <v>293.17432033826793</v>
      </c>
      <c r="H263">
        <v>293.13</v>
      </c>
    </row>
    <row r="264" spans="4:8" x14ac:dyDescent="0.25">
      <c r="D264">
        <v>239</v>
      </c>
      <c r="E264">
        <f t="shared" si="10"/>
        <v>2.39</v>
      </c>
      <c r="F264" s="10">
        <f t="shared" si="11"/>
        <v>293.17432033826793</v>
      </c>
      <c r="G264" s="10">
        <f t="shared" si="9"/>
        <v>293.17320128626517</v>
      </c>
      <c r="H264">
        <v>293.13</v>
      </c>
    </row>
    <row r="265" spans="4:8" x14ac:dyDescent="0.25">
      <c r="D265">
        <v>240</v>
      </c>
      <c r="E265">
        <f t="shared" si="10"/>
        <v>2.4</v>
      </c>
      <c r="F265" s="10">
        <f t="shared" si="11"/>
        <v>293.17320128626517</v>
      </c>
      <c r="G265" s="10">
        <f t="shared" si="9"/>
        <v>293.17211048940288</v>
      </c>
      <c r="H265">
        <v>293.13</v>
      </c>
    </row>
    <row r="266" spans="4:8" x14ac:dyDescent="0.25">
      <c r="D266">
        <v>241</v>
      </c>
      <c r="E266">
        <f t="shared" si="10"/>
        <v>2.41</v>
      </c>
      <c r="F266" s="10">
        <f t="shared" si="11"/>
        <v>293.17211048940288</v>
      </c>
      <c r="G266" s="10">
        <f t="shared" si="9"/>
        <v>293.17104723426212</v>
      </c>
      <c r="H266">
        <v>293.13</v>
      </c>
    </row>
    <row r="267" spans="4:8" x14ac:dyDescent="0.25">
      <c r="D267">
        <v>242</v>
      </c>
      <c r="E267">
        <f t="shared" si="10"/>
        <v>2.42</v>
      </c>
      <c r="F267" s="10">
        <f t="shared" si="11"/>
        <v>293.17104723426212</v>
      </c>
      <c r="G267" s="10">
        <f t="shared" si="9"/>
        <v>293.17001082543709</v>
      </c>
      <c r="H267">
        <v>293.13</v>
      </c>
    </row>
    <row r="268" spans="4:8" x14ac:dyDescent="0.25">
      <c r="D268">
        <v>243</v>
      </c>
      <c r="E268">
        <f t="shared" si="10"/>
        <v>2.4300000000000002</v>
      </c>
      <c r="F268" s="10">
        <f t="shared" si="11"/>
        <v>293.17001082543709</v>
      </c>
      <c r="G268" s="10">
        <f t="shared" si="9"/>
        <v>293.16900058508043</v>
      </c>
      <c r="H268">
        <v>293.13</v>
      </c>
    </row>
    <row r="269" spans="4:8" x14ac:dyDescent="0.25">
      <c r="D269">
        <v>244</v>
      </c>
      <c r="E269">
        <f t="shared" si="10"/>
        <v>2.44</v>
      </c>
      <c r="F269" s="10">
        <f t="shared" si="11"/>
        <v>293.16900058508043</v>
      </c>
      <c r="G269" s="10">
        <f t="shared" si="9"/>
        <v>293.16801585245992</v>
      </c>
      <c r="H269">
        <v>293.13</v>
      </c>
    </row>
    <row r="270" spans="4:8" x14ac:dyDescent="0.25">
      <c r="D270">
        <v>245</v>
      </c>
      <c r="E270">
        <f t="shared" si="10"/>
        <v>2.4500000000000002</v>
      </c>
      <c r="F270" s="10">
        <f t="shared" si="11"/>
        <v>293.16801585245992</v>
      </c>
      <c r="G270" s="10">
        <f t="shared" si="9"/>
        <v>293.16705598352627</v>
      </c>
      <c r="H270">
        <v>293.13</v>
      </c>
    </row>
    <row r="271" spans="4:8" x14ac:dyDescent="0.25">
      <c r="D271">
        <v>246</v>
      </c>
      <c r="E271">
        <f t="shared" si="10"/>
        <v>2.46</v>
      </c>
      <c r="F271" s="10">
        <f t="shared" si="11"/>
        <v>293.16705598352627</v>
      </c>
      <c r="G271" s="10">
        <f t="shared" si="9"/>
        <v>293.16612035049184</v>
      </c>
      <c r="H271">
        <v>293.13</v>
      </c>
    </row>
    <row r="272" spans="4:8" x14ac:dyDescent="0.25">
      <c r="D272">
        <v>247</v>
      </c>
      <c r="E272">
        <f t="shared" si="10"/>
        <v>2.4700000000000002</v>
      </c>
      <c r="F272" s="10">
        <f t="shared" si="11"/>
        <v>293.16612035049184</v>
      </c>
      <c r="G272" s="10">
        <f t="shared" si="9"/>
        <v>293.16520834142017</v>
      </c>
      <c r="H272">
        <v>293.13</v>
      </c>
    </row>
    <row r="273" spans="4:8" x14ac:dyDescent="0.25">
      <c r="D273">
        <v>248</v>
      </c>
      <c r="E273">
        <f t="shared" si="10"/>
        <v>2.48</v>
      </c>
      <c r="F273" s="10">
        <f t="shared" si="11"/>
        <v>293.16520834142017</v>
      </c>
      <c r="G273" s="10">
        <f t="shared" si="9"/>
        <v>293.1643193598257</v>
      </c>
      <c r="H273">
        <v>293.13</v>
      </c>
    </row>
    <row r="274" spans="4:8" x14ac:dyDescent="0.25">
      <c r="D274">
        <v>249</v>
      </c>
      <c r="E274">
        <f t="shared" si="10"/>
        <v>2.4900000000000002</v>
      </c>
      <c r="F274" s="10">
        <f t="shared" si="11"/>
        <v>293.1643193598257</v>
      </c>
      <c r="G274" s="10">
        <f t="shared" si="9"/>
        <v>293.16345282428358</v>
      </c>
      <c r="H274">
        <v>293.13</v>
      </c>
    </row>
    <row r="275" spans="4:8" x14ac:dyDescent="0.25">
      <c r="D275">
        <v>250</v>
      </c>
      <c r="E275">
        <f t="shared" si="10"/>
        <v>2.5</v>
      </c>
      <c r="F275" s="10">
        <f t="shared" si="11"/>
        <v>293.16345282428358</v>
      </c>
      <c r="G275" s="10">
        <f t="shared" si="9"/>
        <v>293.16260816804953</v>
      </c>
      <c r="H275">
        <v>293.13</v>
      </c>
    </row>
    <row r="276" spans="4:8" x14ac:dyDescent="0.25">
      <c r="D276">
        <v>251</v>
      </c>
      <c r="E276">
        <f t="shared" si="10"/>
        <v>2.5100000000000002</v>
      </c>
      <c r="F276" s="10">
        <f t="shared" si="11"/>
        <v>293.16260816804953</v>
      </c>
      <c r="G276" s="10">
        <f t="shared" si="9"/>
        <v>293.16178483868902</v>
      </c>
      <c r="H276">
        <v>293.13</v>
      </c>
    </row>
    <row r="277" spans="4:8" x14ac:dyDescent="0.25">
      <c r="D277">
        <v>252</v>
      </c>
      <c r="E277">
        <f t="shared" si="10"/>
        <v>2.52</v>
      </c>
      <c r="F277" s="10">
        <f t="shared" si="11"/>
        <v>293.16178483868902</v>
      </c>
      <c r="G277" s="10">
        <f t="shared" si="9"/>
        <v>293.16098229771609</v>
      </c>
      <c r="H277">
        <v>293.13</v>
      </c>
    </row>
    <row r="278" spans="4:8" x14ac:dyDescent="0.25">
      <c r="D278">
        <v>253</v>
      </c>
      <c r="E278">
        <f t="shared" si="10"/>
        <v>2.5300000000000002</v>
      </c>
      <c r="F278" s="10">
        <f t="shared" si="11"/>
        <v>293.16098229771609</v>
      </c>
      <c r="G278" s="10">
        <f t="shared" si="9"/>
        <v>293.16020002024112</v>
      </c>
      <c r="H278">
        <v>293.13</v>
      </c>
    </row>
    <row r="279" spans="4:8" x14ac:dyDescent="0.25">
      <c r="D279">
        <v>254</v>
      </c>
      <c r="E279">
        <f t="shared" si="10"/>
        <v>2.54</v>
      </c>
      <c r="F279" s="10">
        <f t="shared" si="11"/>
        <v>293.16020002024112</v>
      </c>
      <c r="G279" s="10">
        <f t="shared" si="9"/>
        <v>293.15943749462747</v>
      </c>
      <c r="H279">
        <v>293.13</v>
      </c>
    </row>
    <row r="280" spans="4:8" x14ac:dyDescent="0.25">
      <c r="D280">
        <v>255</v>
      </c>
      <c r="E280">
        <f t="shared" si="10"/>
        <v>2.5500000000000003</v>
      </c>
      <c r="F280" s="10">
        <f t="shared" si="11"/>
        <v>293.15943749462747</v>
      </c>
      <c r="G280" s="10">
        <f t="shared" si="9"/>
        <v>293.1586942221569</v>
      </c>
      <c r="H280">
        <v>293.13</v>
      </c>
    </row>
    <row r="281" spans="4:8" x14ac:dyDescent="0.25">
      <c r="D281">
        <v>256</v>
      </c>
      <c r="E281">
        <f t="shared" si="10"/>
        <v>2.56</v>
      </c>
      <c r="F281" s="10">
        <f t="shared" si="11"/>
        <v>293.1586942221569</v>
      </c>
      <c r="G281" s="10">
        <f t="shared" ref="G281:G344" si="12">F281-((($B$24*$B$25*(F281-$G$5))/1000)/($G$13*$G$14*$G$11))</f>
        <v>293.15796971670346</v>
      </c>
      <c r="H281">
        <v>293.13</v>
      </c>
    </row>
    <row r="282" spans="4:8" x14ac:dyDescent="0.25">
      <c r="D282">
        <v>257</v>
      </c>
      <c r="E282">
        <f t="shared" ref="E282:E345" si="13">D282*$B$15</f>
        <v>2.57</v>
      </c>
      <c r="F282" s="10">
        <f t="shared" si="11"/>
        <v>293.15796971670346</v>
      </c>
      <c r="G282" s="10">
        <f t="shared" si="12"/>
        <v>293.15726350441543</v>
      </c>
      <c r="H282">
        <v>293.13</v>
      </c>
    </row>
    <row r="283" spans="4:8" x14ac:dyDescent="0.25">
      <c r="D283">
        <v>258</v>
      </c>
      <c r="E283">
        <f t="shared" si="13"/>
        <v>2.58</v>
      </c>
      <c r="F283" s="10">
        <f t="shared" si="11"/>
        <v>293.15726350441543</v>
      </c>
      <c r="G283" s="10">
        <f t="shared" si="12"/>
        <v>293.15657512340545</v>
      </c>
      <c r="H283">
        <v>293.13</v>
      </c>
    </row>
    <row r="284" spans="4:8" x14ac:dyDescent="0.25">
      <c r="D284">
        <v>259</v>
      </c>
      <c r="E284">
        <f t="shared" si="13"/>
        <v>2.59</v>
      </c>
      <c r="F284" s="10">
        <f t="shared" ref="F284:F347" si="14">G283</f>
        <v>293.15657512340545</v>
      </c>
      <c r="G284" s="10">
        <f t="shared" si="12"/>
        <v>293.15590412344847</v>
      </c>
      <c r="H284">
        <v>293.13</v>
      </c>
    </row>
    <row r="285" spans="4:8" x14ac:dyDescent="0.25">
      <c r="D285">
        <v>260</v>
      </c>
      <c r="E285">
        <f t="shared" si="13"/>
        <v>2.6</v>
      </c>
      <c r="F285" s="10">
        <f t="shared" si="14"/>
        <v>293.15590412344847</v>
      </c>
      <c r="G285" s="10">
        <f t="shared" si="12"/>
        <v>293.1552500656872</v>
      </c>
      <c r="H285">
        <v>293.13</v>
      </c>
    </row>
    <row r="286" spans="4:8" x14ac:dyDescent="0.25">
      <c r="D286">
        <v>261</v>
      </c>
      <c r="E286">
        <f t="shared" si="13"/>
        <v>2.61</v>
      </c>
      <c r="F286" s="10">
        <f t="shared" si="14"/>
        <v>293.1552500656872</v>
      </c>
      <c r="G286" s="10">
        <f t="shared" si="12"/>
        <v>293.15461252234519</v>
      </c>
      <c r="H286">
        <v>293.13</v>
      </c>
    </row>
    <row r="287" spans="4:8" x14ac:dyDescent="0.25">
      <c r="D287">
        <v>262</v>
      </c>
      <c r="E287">
        <f t="shared" si="13"/>
        <v>2.62</v>
      </c>
      <c r="F287" s="10">
        <f t="shared" si="14"/>
        <v>293.15461252234519</v>
      </c>
      <c r="G287" s="10">
        <f t="shared" si="12"/>
        <v>293.15399107644697</v>
      </c>
      <c r="H287">
        <v>293.13</v>
      </c>
    </row>
    <row r="288" spans="4:8" x14ac:dyDescent="0.25">
      <c r="D288">
        <v>263</v>
      </c>
      <c r="E288">
        <f t="shared" si="13"/>
        <v>2.63</v>
      </c>
      <c r="F288" s="10">
        <f t="shared" si="14"/>
        <v>293.15399107644697</v>
      </c>
      <c r="G288" s="10">
        <f t="shared" si="12"/>
        <v>293.15338532154533</v>
      </c>
      <c r="H288">
        <v>293.13</v>
      </c>
    </row>
    <row r="289" spans="4:8" x14ac:dyDescent="0.25">
      <c r="D289">
        <v>264</v>
      </c>
      <c r="E289">
        <f t="shared" si="13"/>
        <v>2.64</v>
      </c>
      <c r="F289" s="10">
        <f t="shared" si="14"/>
        <v>293.15338532154533</v>
      </c>
      <c r="G289" s="10">
        <f t="shared" si="12"/>
        <v>293.15279486145556</v>
      </c>
      <c r="H289">
        <v>293.13</v>
      </c>
    </row>
    <row r="290" spans="4:8" x14ac:dyDescent="0.25">
      <c r="D290">
        <v>265</v>
      </c>
      <c r="E290">
        <f t="shared" si="13"/>
        <v>2.65</v>
      </c>
      <c r="F290" s="10">
        <f t="shared" si="14"/>
        <v>293.15279486145556</v>
      </c>
      <c r="G290" s="10">
        <f t="shared" si="12"/>
        <v>293.15221930999633</v>
      </c>
      <c r="H290">
        <v>293.13</v>
      </c>
    </row>
    <row r="291" spans="4:8" x14ac:dyDescent="0.25">
      <c r="D291">
        <v>266</v>
      </c>
      <c r="E291">
        <f t="shared" si="13"/>
        <v>2.66</v>
      </c>
      <c r="F291" s="10">
        <f t="shared" si="14"/>
        <v>293.15221930999633</v>
      </c>
      <c r="G291" s="10">
        <f t="shared" si="12"/>
        <v>293.15165829073692</v>
      </c>
      <c r="H291">
        <v>293.13</v>
      </c>
    </row>
    <row r="292" spans="4:8" x14ac:dyDescent="0.25">
      <c r="D292">
        <v>267</v>
      </c>
      <c r="E292">
        <f t="shared" si="13"/>
        <v>2.67</v>
      </c>
      <c r="F292" s="10">
        <f t="shared" si="14"/>
        <v>293.15165829073692</v>
      </c>
      <c r="G292" s="10">
        <f t="shared" si="12"/>
        <v>293.15111143675131</v>
      </c>
      <c r="H292">
        <v>293.13</v>
      </c>
    </row>
    <row r="293" spans="4:8" x14ac:dyDescent="0.25">
      <c r="D293">
        <v>268</v>
      </c>
      <c r="E293">
        <f t="shared" si="13"/>
        <v>2.68</v>
      </c>
      <c r="F293" s="10">
        <f t="shared" si="14"/>
        <v>293.15111143675131</v>
      </c>
      <c r="G293" s="10">
        <f t="shared" si="12"/>
        <v>293.15057839037797</v>
      </c>
      <c r="H293">
        <v>293.13</v>
      </c>
    </row>
    <row r="294" spans="4:8" x14ac:dyDescent="0.25">
      <c r="D294">
        <v>269</v>
      </c>
      <c r="E294">
        <f t="shared" si="13"/>
        <v>2.69</v>
      </c>
      <c r="F294" s="10">
        <f t="shared" si="14"/>
        <v>293.15057839037797</v>
      </c>
      <c r="G294" s="10">
        <f t="shared" si="12"/>
        <v>293.15005880298611</v>
      </c>
      <c r="H294">
        <v>293.13</v>
      </c>
    </row>
    <row r="295" spans="4:8" x14ac:dyDescent="0.25">
      <c r="D295">
        <v>270</v>
      </c>
      <c r="E295">
        <f t="shared" si="13"/>
        <v>2.7</v>
      </c>
      <c r="F295" s="10">
        <f t="shared" si="14"/>
        <v>293.15005880298611</v>
      </c>
      <c r="G295" s="10">
        <f t="shared" si="12"/>
        <v>293.14955233474757</v>
      </c>
      <c r="H295">
        <v>293.13</v>
      </c>
    </row>
    <row r="296" spans="4:8" x14ac:dyDescent="0.25">
      <c r="D296">
        <v>271</v>
      </c>
      <c r="E296">
        <f t="shared" si="13"/>
        <v>2.71</v>
      </c>
      <c r="F296" s="10">
        <f t="shared" si="14"/>
        <v>293.14955233474757</v>
      </c>
      <c r="G296" s="10">
        <f t="shared" si="12"/>
        <v>293.14905865441449</v>
      </c>
      <c r="H296">
        <v>293.13</v>
      </c>
    </row>
    <row r="297" spans="4:8" x14ac:dyDescent="0.25">
      <c r="D297">
        <v>272</v>
      </c>
      <c r="E297">
        <f t="shared" si="13"/>
        <v>2.72</v>
      </c>
      <c r="F297" s="10">
        <f t="shared" si="14"/>
        <v>293.14905865441449</v>
      </c>
      <c r="G297" s="10">
        <f t="shared" si="12"/>
        <v>293.14857743910284</v>
      </c>
      <c r="H297">
        <v>293.13</v>
      </c>
    </row>
    <row r="298" spans="4:8" x14ac:dyDescent="0.25">
      <c r="D298">
        <v>273</v>
      </c>
      <c r="E298">
        <f t="shared" si="13"/>
        <v>2.73</v>
      </c>
      <c r="F298" s="10">
        <f t="shared" si="14"/>
        <v>293.14857743910284</v>
      </c>
      <c r="G298" s="10">
        <f t="shared" si="12"/>
        <v>293.14810837408106</v>
      </c>
      <c r="H298">
        <v>293.13</v>
      </c>
    </row>
    <row r="299" spans="4:8" x14ac:dyDescent="0.25">
      <c r="D299">
        <v>274</v>
      </c>
      <c r="E299">
        <f t="shared" si="13"/>
        <v>2.74</v>
      </c>
      <c r="F299" s="10">
        <f t="shared" si="14"/>
        <v>293.14810837408106</v>
      </c>
      <c r="G299" s="10">
        <f t="shared" si="12"/>
        <v>293.14765115256438</v>
      </c>
      <c r="H299">
        <v>293.13</v>
      </c>
    </row>
    <row r="300" spans="4:8" x14ac:dyDescent="0.25">
      <c r="D300">
        <v>275</v>
      </c>
      <c r="E300">
        <f t="shared" si="13"/>
        <v>2.75</v>
      </c>
      <c r="F300" s="10">
        <f t="shared" si="14"/>
        <v>293.14765115256438</v>
      </c>
      <c r="G300" s="10">
        <f t="shared" si="12"/>
        <v>293.14720547551406</v>
      </c>
      <c r="H300">
        <v>293.13</v>
      </c>
    </row>
    <row r="301" spans="4:8" x14ac:dyDescent="0.25">
      <c r="D301">
        <v>276</v>
      </c>
      <c r="E301">
        <f t="shared" si="13"/>
        <v>2.7600000000000002</v>
      </c>
      <c r="F301" s="10">
        <f t="shared" si="14"/>
        <v>293.14720547551406</v>
      </c>
      <c r="G301" s="10">
        <f t="shared" si="12"/>
        <v>293.14677105144182</v>
      </c>
      <c r="H301">
        <v>293.13</v>
      </c>
    </row>
    <row r="302" spans="4:8" x14ac:dyDescent="0.25">
      <c r="D302">
        <v>277</v>
      </c>
      <c r="E302">
        <f t="shared" si="13"/>
        <v>2.77</v>
      </c>
      <c r="F302" s="10">
        <f t="shared" si="14"/>
        <v>293.14677105144182</v>
      </c>
      <c r="G302" s="10">
        <f t="shared" si="12"/>
        <v>293.14634759621924</v>
      </c>
      <c r="H302">
        <v>293.13</v>
      </c>
    </row>
    <row r="303" spans="4:8" x14ac:dyDescent="0.25">
      <c r="D303">
        <v>278</v>
      </c>
      <c r="E303">
        <f t="shared" si="13"/>
        <v>2.7800000000000002</v>
      </c>
      <c r="F303" s="10">
        <f t="shared" si="14"/>
        <v>293.14634759621924</v>
      </c>
      <c r="G303" s="10">
        <f t="shared" si="12"/>
        <v>293.14593483289195</v>
      </c>
      <c r="H303">
        <v>293.13</v>
      </c>
    </row>
    <row r="304" spans="4:8" x14ac:dyDescent="0.25">
      <c r="D304">
        <v>279</v>
      </c>
      <c r="E304">
        <f t="shared" si="13"/>
        <v>2.79</v>
      </c>
      <c r="F304" s="10">
        <f t="shared" si="14"/>
        <v>293.14593483289195</v>
      </c>
      <c r="G304" s="10">
        <f t="shared" si="12"/>
        <v>293.14553249149839</v>
      </c>
      <c r="H304">
        <v>293.13</v>
      </c>
    </row>
    <row r="305" spans="4:8" x14ac:dyDescent="0.25">
      <c r="D305">
        <v>280</v>
      </c>
      <c r="E305">
        <f t="shared" si="13"/>
        <v>2.8000000000000003</v>
      </c>
      <c r="F305" s="10">
        <f t="shared" si="14"/>
        <v>293.14553249149839</v>
      </c>
      <c r="G305" s="10">
        <f t="shared" si="12"/>
        <v>293.1451403088933</v>
      </c>
      <c r="H305">
        <v>293.13</v>
      </c>
    </row>
    <row r="306" spans="4:8" x14ac:dyDescent="0.25">
      <c r="D306">
        <v>281</v>
      </c>
      <c r="E306">
        <f t="shared" si="13"/>
        <v>2.81</v>
      </c>
      <c r="F306" s="10">
        <f t="shared" si="14"/>
        <v>293.1451403088933</v>
      </c>
      <c r="G306" s="10">
        <f t="shared" si="12"/>
        <v>293.14475802857567</v>
      </c>
      <c r="H306">
        <v>293.13</v>
      </c>
    </row>
    <row r="307" spans="4:8" x14ac:dyDescent="0.25">
      <c r="D307">
        <v>282</v>
      </c>
      <c r="E307">
        <f t="shared" si="13"/>
        <v>2.82</v>
      </c>
      <c r="F307" s="10">
        <f t="shared" si="14"/>
        <v>293.14475802857567</v>
      </c>
      <c r="G307" s="10">
        <f t="shared" si="12"/>
        <v>293.14438540052089</v>
      </c>
      <c r="H307">
        <v>293.13</v>
      </c>
    </row>
    <row r="308" spans="4:8" x14ac:dyDescent="0.25">
      <c r="D308">
        <v>283</v>
      </c>
      <c r="E308">
        <f t="shared" si="13"/>
        <v>2.83</v>
      </c>
      <c r="F308" s="10">
        <f t="shared" si="14"/>
        <v>293.14438540052089</v>
      </c>
      <c r="G308" s="10">
        <f t="shared" si="12"/>
        <v>293.14402218101731</v>
      </c>
      <c r="H308">
        <v>293.13</v>
      </c>
    </row>
    <row r="309" spans="4:8" x14ac:dyDescent="0.25">
      <c r="D309">
        <v>284</v>
      </c>
      <c r="E309">
        <f t="shared" si="13"/>
        <v>2.84</v>
      </c>
      <c r="F309" s="10">
        <f t="shared" si="14"/>
        <v>293.14402218101731</v>
      </c>
      <c r="G309" s="10">
        <f t="shared" si="12"/>
        <v>293.14366813250678</v>
      </c>
      <c r="H309">
        <v>293.13</v>
      </c>
    </row>
    <row r="310" spans="4:8" x14ac:dyDescent="0.25">
      <c r="D310">
        <v>285</v>
      </c>
      <c r="E310">
        <f t="shared" si="13"/>
        <v>2.85</v>
      </c>
      <c r="F310" s="10">
        <f t="shared" si="14"/>
        <v>293.14366813250678</v>
      </c>
      <c r="G310" s="10">
        <f t="shared" si="12"/>
        <v>293.14332302342922</v>
      </c>
      <c r="H310">
        <v>293.13</v>
      </c>
    </row>
    <row r="311" spans="4:8" x14ac:dyDescent="0.25">
      <c r="D311">
        <v>286</v>
      </c>
      <c r="E311">
        <f t="shared" si="13"/>
        <v>2.86</v>
      </c>
      <c r="F311" s="10">
        <f t="shared" si="14"/>
        <v>293.14332302342922</v>
      </c>
      <c r="G311" s="10">
        <f t="shared" si="12"/>
        <v>293.14298662807136</v>
      </c>
      <c r="H311">
        <v>293.13</v>
      </c>
    </row>
    <row r="312" spans="4:8" x14ac:dyDescent="0.25">
      <c r="D312">
        <v>287</v>
      </c>
      <c r="E312">
        <f t="shared" si="13"/>
        <v>2.87</v>
      </c>
      <c r="F312" s="10">
        <f t="shared" si="14"/>
        <v>293.14298662807136</v>
      </c>
      <c r="G312" s="10">
        <f t="shared" si="12"/>
        <v>293.14265872641897</v>
      </c>
      <c r="H312">
        <v>293.13</v>
      </c>
    </row>
    <row r="313" spans="4:8" x14ac:dyDescent="0.25">
      <c r="D313">
        <v>288</v>
      </c>
      <c r="E313">
        <f t="shared" si="13"/>
        <v>2.88</v>
      </c>
      <c r="F313" s="10">
        <f t="shared" si="14"/>
        <v>293.14265872641897</v>
      </c>
      <c r="G313" s="10">
        <f t="shared" si="12"/>
        <v>293.14233910401299</v>
      </c>
      <c r="H313">
        <v>293.13</v>
      </c>
    </row>
    <row r="314" spans="4:8" x14ac:dyDescent="0.25">
      <c r="D314">
        <v>289</v>
      </c>
      <c r="E314">
        <f t="shared" si="13"/>
        <v>2.89</v>
      </c>
      <c r="F314" s="10">
        <f t="shared" si="14"/>
        <v>293.14233910401299</v>
      </c>
      <c r="G314" s="10">
        <f t="shared" si="12"/>
        <v>293.14202755180924</v>
      </c>
      <c r="H314">
        <v>293.13</v>
      </c>
    </row>
    <row r="315" spans="4:8" x14ac:dyDescent="0.25">
      <c r="D315">
        <v>290</v>
      </c>
      <c r="E315">
        <f t="shared" si="13"/>
        <v>2.9</v>
      </c>
      <c r="F315" s="10">
        <f t="shared" si="14"/>
        <v>293.14202755180924</v>
      </c>
      <c r="G315" s="10">
        <f t="shared" si="12"/>
        <v>293.14172386604179</v>
      </c>
      <c r="H315">
        <v>293.13</v>
      </c>
    </row>
    <row r="316" spans="4:8" x14ac:dyDescent="0.25">
      <c r="D316">
        <v>291</v>
      </c>
      <c r="E316">
        <f t="shared" si="13"/>
        <v>2.91</v>
      </c>
      <c r="F316" s="10">
        <f t="shared" si="14"/>
        <v>293.14172386604179</v>
      </c>
      <c r="G316" s="10">
        <f t="shared" si="12"/>
        <v>293.14142784808962</v>
      </c>
      <c r="H316">
        <v>293.13</v>
      </c>
    </row>
    <row r="317" spans="4:8" x14ac:dyDescent="0.25">
      <c r="D317">
        <v>292</v>
      </c>
      <c r="E317">
        <f t="shared" si="13"/>
        <v>2.92</v>
      </c>
      <c r="F317" s="10">
        <f t="shared" si="14"/>
        <v>293.14142784808962</v>
      </c>
      <c r="G317" s="10">
        <f t="shared" si="12"/>
        <v>293.14113930434667</v>
      </c>
      <c r="H317">
        <v>293.13</v>
      </c>
    </row>
    <row r="318" spans="4:8" x14ac:dyDescent="0.25">
      <c r="D318">
        <v>293</v>
      </c>
      <c r="E318">
        <f t="shared" si="13"/>
        <v>2.93</v>
      </c>
      <c r="F318" s="10">
        <f t="shared" si="14"/>
        <v>293.14113930434667</v>
      </c>
      <c r="G318" s="10">
        <f t="shared" si="12"/>
        <v>293.14085804609533</v>
      </c>
      <c r="H318">
        <v>293.13</v>
      </c>
    </row>
    <row r="319" spans="4:8" x14ac:dyDescent="0.25">
      <c r="D319">
        <v>294</v>
      </c>
      <c r="E319">
        <f t="shared" si="13"/>
        <v>2.94</v>
      </c>
      <c r="F319" s="10">
        <f t="shared" si="14"/>
        <v>293.14085804609533</v>
      </c>
      <c r="G319" s="10">
        <f t="shared" si="12"/>
        <v>293.14058388938298</v>
      </c>
      <c r="H319">
        <v>293.13</v>
      </c>
    </row>
    <row r="320" spans="4:8" x14ac:dyDescent="0.25">
      <c r="D320">
        <v>295</v>
      </c>
      <c r="E320">
        <f t="shared" si="13"/>
        <v>2.95</v>
      </c>
      <c r="F320" s="10">
        <f t="shared" si="14"/>
        <v>293.14058388938298</v>
      </c>
      <c r="G320" s="10">
        <f t="shared" si="12"/>
        <v>293.1403166549016</v>
      </c>
      <c r="H320">
        <v>293.13</v>
      </c>
    </row>
    <row r="321" spans="4:8" x14ac:dyDescent="0.25">
      <c r="D321">
        <v>296</v>
      </c>
      <c r="E321">
        <f t="shared" si="13"/>
        <v>2.96</v>
      </c>
      <c r="F321" s="10">
        <f t="shared" si="14"/>
        <v>293.1403166549016</v>
      </c>
      <c r="G321" s="10">
        <f t="shared" si="12"/>
        <v>293.14005616787057</v>
      </c>
      <c r="H321">
        <v>293.13</v>
      </c>
    </row>
    <row r="322" spans="4:8" x14ac:dyDescent="0.25">
      <c r="D322">
        <v>297</v>
      </c>
      <c r="E322">
        <f t="shared" si="13"/>
        <v>2.97</v>
      </c>
      <c r="F322" s="10">
        <f t="shared" si="14"/>
        <v>293.14005616787057</v>
      </c>
      <c r="G322" s="10">
        <f t="shared" si="12"/>
        <v>293.13980225792233</v>
      </c>
      <c r="H322">
        <v>293.13</v>
      </c>
    </row>
    <row r="323" spans="4:8" x14ac:dyDescent="0.25">
      <c r="D323">
        <v>298</v>
      </c>
      <c r="E323">
        <f t="shared" si="13"/>
        <v>2.98</v>
      </c>
      <c r="F323" s="10">
        <f t="shared" si="14"/>
        <v>293.13980225792233</v>
      </c>
      <c r="G323" s="10">
        <f t="shared" si="12"/>
        <v>293.13955475899093</v>
      </c>
      <c r="H323">
        <v>293.13</v>
      </c>
    </row>
    <row r="324" spans="4:8" x14ac:dyDescent="0.25">
      <c r="D324">
        <v>299</v>
      </c>
      <c r="E324">
        <f t="shared" si="13"/>
        <v>2.99</v>
      </c>
      <c r="F324" s="10">
        <f t="shared" si="14"/>
        <v>293.13955475899093</v>
      </c>
      <c r="G324" s="10">
        <f t="shared" si="12"/>
        <v>293.13931350920353</v>
      </c>
      <c r="H324">
        <v>293.13</v>
      </c>
    </row>
    <row r="325" spans="4:8" x14ac:dyDescent="0.25">
      <c r="D325">
        <v>300</v>
      </c>
      <c r="E325">
        <f t="shared" si="13"/>
        <v>3</v>
      </c>
      <c r="F325" s="10">
        <f t="shared" si="14"/>
        <v>293.13931350920353</v>
      </c>
      <c r="G325" s="10">
        <f t="shared" si="12"/>
        <v>293.13907835077435</v>
      </c>
      <c r="H325">
        <v>293.13</v>
      </c>
    </row>
    <row r="326" spans="4:8" x14ac:dyDescent="0.25">
      <c r="D326">
        <v>301</v>
      </c>
      <c r="E326">
        <f t="shared" si="13"/>
        <v>3.0100000000000002</v>
      </c>
      <c r="F326" s="10">
        <f t="shared" si="14"/>
        <v>293.13907835077435</v>
      </c>
      <c r="G326" s="10">
        <f t="shared" si="12"/>
        <v>293.13884912990164</v>
      </c>
      <c r="H326">
        <v>293.13</v>
      </c>
    </row>
    <row r="327" spans="4:8" x14ac:dyDescent="0.25">
      <c r="D327">
        <v>302</v>
      </c>
      <c r="E327">
        <f t="shared" si="13"/>
        <v>3.02</v>
      </c>
      <c r="F327" s="10">
        <f t="shared" si="14"/>
        <v>293.13884912990164</v>
      </c>
      <c r="G327" s="10">
        <f t="shared" si="12"/>
        <v>293.13862569666702</v>
      </c>
      <c r="H327">
        <v>293.13</v>
      </c>
    </row>
    <row r="328" spans="4:8" x14ac:dyDescent="0.25">
      <c r="D328">
        <v>303</v>
      </c>
      <c r="E328">
        <f t="shared" si="13"/>
        <v>3.0300000000000002</v>
      </c>
      <c r="F328" s="10">
        <f t="shared" si="14"/>
        <v>293.13862569666702</v>
      </c>
      <c r="G328" s="10">
        <f t="shared" si="12"/>
        <v>293.13840790493737</v>
      </c>
      <c r="H328">
        <v>293.13</v>
      </c>
    </row>
    <row r="329" spans="4:8" x14ac:dyDescent="0.25">
      <c r="D329">
        <v>304</v>
      </c>
      <c r="E329">
        <f t="shared" si="13"/>
        <v>3.04</v>
      </c>
      <c r="F329" s="10">
        <f t="shared" si="14"/>
        <v>293.13840790493737</v>
      </c>
      <c r="G329" s="10">
        <f t="shared" si="12"/>
        <v>293.13819561226933</v>
      </c>
      <c r="H329">
        <v>293.13</v>
      </c>
    </row>
    <row r="330" spans="4:8" x14ac:dyDescent="0.25">
      <c r="D330">
        <v>305</v>
      </c>
      <c r="E330">
        <f t="shared" si="13"/>
        <v>3.0500000000000003</v>
      </c>
      <c r="F330" s="10">
        <f t="shared" si="14"/>
        <v>293.13819561226933</v>
      </c>
      <c r="G330" s="10">
        <f t="shared" si="12"/>
        <v>293.13798867981615</v>
      </c>
      <c r="H330">
        <v>293.13</v>
      </c>
    </row>
    <row r="331" spans="4:8" x14ac:dyDescent="0.25">
      <c r="D331">
        <v>306</v>
      </c>
      <c r="E331">
        <f t="shared" si="13"/>
        <v>3.06</v>
      </c>
      <c r="F331" s="10">
        <f t="shared" si="14"/>
        <v>293.13798867981615</v>
      </c>
      <c r="G331" s="10">
        <f t="shared" si="12"/>
        <v>293.13778697223682</v>
      </c>
      <c r="H331">
        <v>293.13</v>
      </c>
    </row>
    <row r="332" spans="4:8" x14ac:dyDescent="0.25">
      <c r="D332">
        <v>307</v>
      </c>
      <c r="E332">
        <f t="shared" si="13"/>
        <v>3.0700000000000003</v>
      </c>
      <c r="F332" s="10">
        <f t="shared" si="14"/>
        <v>293.13778697223682</v>
      </c>
      <c r="G332" s="10">
        <f t="shared" si="12"/>
        <v>293.13759035760756</v>
      </c>
      <c r="H332">
        <v>293.13</v>
      </c>
    </row>
    <row r="333" spans="4:8" x14ac:dyDescent="0.25">
      <c r="D333">
        <v>308</v>
      </c>
      <c r="E333">
        <f t="shared" si="13"/>
        <v>3.08</v>
      </c>
      <c r="F333" s="10">
        <f t="shared" si="14"/>
        <v>293.13759035760756</v>
      </c>
      <c r="G333" s="10">
        <f t="shared" si="12"/>
        <v>293.13739870733559</v>
      </c>
      <c r="H333">
        <v>293.13</v>
      </c>
    </row>
    <row r="334" spans="4:8" x14ac:dyDescent="0.25">
      <c r="D334">
        <v>309</v>
      </c>
      <c r="E334">
        <f t="shared" si="13"/>
        <v>3.09</v>
      </c>
      <c r="F334" s="10">
        <f t="shared" si="14"/>
        <v>293.13739870733559</v>
      </c>
      <c r="G334" s="10">
        <f t="shared" si="12"/>
        <v>293.13721189607497</v>
      </c>
      <c r="H334">
        <v>293.13</v>
      </c>
    </row>
    <row r="335" spans="4:8" x14ac:dyDescent="0.25">
      <c r="D335">
        <v>310</v>
      </c>
      <c r="E335">
        <f t="shared" si="13"/>
        <v>3.1</v>
      </c>
      <c r="F335" s="10">
        <f t="shared" si="14"/>
        <v>293.13721189607497</v>
      </c>
      <c r="G335" s="10">
        <f t="shared" si="12"/>
        <v>293.1370298016447</v>
      </c>
      <c r="H335">
        <v>293.13</v>
      </c>
    </row>
    <row r="336" spans="4:8" x14ac:dyDescent="0.25">
      <c r="D336">
        <v>311</v>
      </c>
      <c r="E336">
        <f t="shared" si="13"/>
        <v>3.11</v>
      </c>
      <c r="F336" s="10">
        <f t="shared" si="14"/>
        <v>293.1370298016447</v>
      </c>
      <c r="G336" s="10">
        <f t="shared" si="12"/>
        <v>293.13685230494866</v>
      </c>
      <c r="H336">
        <v>293.13</v>
      </c>
    </row>
    <row r="337" spans="4:8" x14ac:dyDescent="0.25">
      <c r="D337">
        <v>312</v>
      </c>
      <c r="E337">
        <f t="shared" si="13"/>
        <v>3.12</v>
      </c>
      <c r="F337" s="10">
        <f t="shared" si="14"/>
        <v>293.13685230494866</v>
      </c>
      <c r="G337" s="10">
        <f t="shared" si="12"/>
        <v>293.13667928989787</v>
      </c>
      <c r="H337">
        <v>293.13</v>
      </c>
    </row>
    <row r="338" spans="4:8" x14ac:dyDescent="0.25">
      <c r="D338">
        <v>313</v>
      </c>
      <c r="E338">
        <f t="shared" si="13"/>
        <v>3.13</v>
      </c>
      <c r="F338" s="10">
        <f t="shared" si="14"/>
        <v>293.13667928989787</v>
      </c>
      <c r="G338" s="10">
        <f t="shared" si="12"/>
        <v>293.13651064333447</v>
      </c>
      <c r="H338">
        <v>293.13</v>
      </c>
    </row>
    <row r="339" spans="4:8" x14ac:dyDescent="0.25">
      <c r="D339">
        <v>314</v>
      </c>
      <c r="E339">
        <f t="shared" si="13"/>
        <v>3.14</v>
      </c>
      <c r="F339" s="10">
        <f t="shared" si="14"/>
        <v>293.13651064333447</v>
      </c>
      <c r="G339" s="10">
        <f t="shared" si="12"/>
        <v>293.13634625495774</v>
      </c>
      <c r="H339">
        <v>293.13</v>
      </c>
    </row>
    <row r="340" spans="4:8" x14ac:dyDescent="0.25">
      <c r="D340">
        <v>315</v>
      </c>
      <c r="E340">
        <f t="shared" si="13"/>
        <v>3.15</v>
      </c>
      <c r="F340" s="10">
        <f t="shared" si="14"/>
        <v>293.13634625495774</v>
      </c>
      <c r="G340" s="10">
        <f t="shared" si="12"/>
        <v>293.13618601725204</v>
      </c>
      <c r="H340">
        <v>293.13</v>
      </c>
    </row>
    <row r="341" spans="4:8" x14ac:dyDescent="0.25">
      <c r="D341">
        <v>316</v>
      </c>
      <c r="E341">
        <f t="shared" si="13"/>
        <v>3.16</v>
      </c>
      <c r="F341" s="10">
        <f t="shared" si="14"/>
        <v>293.13618601725204</v>
      </c>
      <c r="G341" s="10">
        <f t="shared" si="12"/>
        <v>293.1360298254163</v>
      </c>
      <c r="H341">
        <v>293.13</v>
      </c>
    </row>
    <row r="342" spans="4:8" x14ac:dyDescent="0.25">
      <c r="D342">
        <v>317</v>
      </c>
      <c r="E342">
        <f t="shared" si="13"/>
        <v>3.17</v>
      </c>
      <c r="F342" s="10">
        <f t="shared" si="14"/>
        <v>293.1360298254163</v>
      </c>
      <c r="G342" s="10">
        <f t="shared" si="12"/>
        <v>293.13587757729562</v>
      </c>
      <c r="H342">
        <v>293.13</v>
      </c>
    </row>
    <row r="343" spans="4:8" x14ac:dyDescent="0.25">
      <c r="D343">
        <v>318</v>
      </c>
      <c r="E343">
        <f t="shared" si="13"/>
        <v>3.18</v>
      </c>
      <c r="F343" s="10">
        <f t="shared" si="14"/>
        <v>293.13587757729562</v>
      </c>
      <c r="G343" s="10">
        <f t="shared" si="12"/>
        <v>293.13572917331447</v>
      </c>
      <c r="H343">
        <v>293.13</v>
      </c>
    </row>
    <row r="344" spans="4:8" x14ac:dyDescent="0.25">
      <c r="D344">
        <v>319</v>
      </c>
      <c r="E344">
        <f t="shared" si="13"/>
        <v>3.19</v>
      </c>
      <c r="F344" s="10">
        <f t="shared" si="14"/>
        <v>293.13572917331447</v>
      </c>
      <c r="G344" s="10">
        <f t="shared" si="12"/>
        <v>293.13558451641154</v>
      </c>
      <c r="H344">
        <v>293.13</v>
      </c>
    </row>
    <row r="345" spans="4:8" x14ac:dyDescent="0.25">
      <c r="D345">
        <v>320</v>
      </c>
      <c r="E345">
        <f t="shared" si="13"/>
        <v>3.2</v>
      </c>
      <c r="F345" s="10">
        <f t="shared" si="14"/>
        <v>293.13558451641154</v>
      </c>
      <c r="G345" s="10">
        <f t="shared" ref="G345:G408" si="15">F345-((($B$24*$B$25*(F345-$G$5))/1000)/($G$13*$G$14*$G$11))</f>
        <v>293.13544351197612</v>
      </c>
      <c r="H345">
        <v>293.13</v>
      </c>
    </row>
    <row r="346" spans="4:8" x14ac:dyDescent="0.25">
      <c r="D346">
        <v>321</v>
      </c>
      <c r="E346">
        <f t="shared" ref="E346:E409" si="16">D346*$B$15</f>
        <v>3.21</v>
      </c>
      <c r="F346" s="10">
        <f t="shared" si="14"/>
        <v>293.13544351197612</v>
      </c>
      <c r="G346" s="10">
        <f t="shared" si="15"/>
        <v>293.13530606778647</v>
      </c>
      <c r="H346">
        <v>293.13</v>
      </c>
    </row>
    <row r="347" spans="4:8" x14ac:dyDescent="0.25">
      <c r="D347">
        <v>322</v>
      </c>
      <c r="E347">
        <f t="shared" si="16"/>
        <v>3.22</v>
      </c>
      <c r="F347" s="10">
        <f t="shared" si="14"/>
        <v>293.13530606778647</v>
      </c>
      <c r="G347" s="10">
        <f t="shared" si="15"/>
        <v>293.13517209394928</v>
      </c>
      <c r="H347">
        <v>293.13</v>
      </c>
    </row>
    <row r="348" spans="4:8" x14ac:dyDescent="0.25">
      <c r="D348">
        <v>323</v>
      </c>
      <c r="E348">
        <f t="shared" si="16"/>
        <v>3.23</v>
      </c>
      <c r="F348" s="10">
        <f t="shared" ref="F348:F411" si="17">G347</f>
        <v>293.13517209394928</v>
      </c>
      <c r="G348" s="10">
        <f t="shared" si="15"/>
        <v>293.13504150284103</v>
      </c>
      <c r="H348">
        <v>293.13</v>
      </c>
    </row>
    <row r="349" spans="4:8" x14ac:dyDescent="0.25">
      <c r="D349">
        <v>324</v>
      </c>
      <c r="E349">
        <f t="shared" si="16"/>
        <v>3.24</v>
      </c>
      <c r="F349" s="10">
        <f t="shared" si="17"/>
        <v>293.13504150284103</v>
      </c>
      <c r="G349" s="10">
        <f t="shared" si="15"/>
        <v>293.13491420905058</v>
      </c>
      <c r="H349">
        <v>293.13</v>
      </c>
    </row>
    <row r="350" spans="4:8" x14ac:dyDescent="0.25">
      <c r="D350">
        <v>325</v>
      </c>
      <c r="E350">
        <f t="shared" si="16"/>
        <v>3.25</v>
      </c>
      <c r="F350" s="10">
        <f t="shared" si="17"/>
        <v>293.13491420905058</v>
      </c>
      <c r="G350" s="10">
        <f t="shared" si="15"/>
        <v>293.13479012932339</v>
      </c>
      <c r="H350">
        <v>293.13</v>
      </c>
    </row>
    <row r="351" spans="4:8" x14ac:dyDescent="0.25">
      <c r="D351">
        <v>326</v>
      </c>
      <c r="E351">
        <f t="shared" si="16"/>
        <v>3.2600000000000002</v>
      </c>
      <c r="F351" s="10">
        <f t="shared" si="17"/>
        <v>293.13479012932339</v>
      </c>
      <c r="G351" s="10">
        <f t="shared" si="15"/>
        <v>293.13466918250703</v>
      </c>
      <c r="H351">
        <v>293.13</v>
      </c>
    </row>
    <row r="352" spans="4:8" x14ac:dyDescent="0.25">
      <c r="D352">
        <v>327</v>
      </c>
      <c r="E352">
        <f t="shared" si="16"/>
        <v>3.27</v>
      </c>
      <c r="F352" s="10">
        <f t="shared" si="17"/>
        <v>293.13466918250703</v>
      </c>
      <c r="G352" s="10">
        <f t="shared" si="15"/>
        <v>293.13455128949806</v>
      </c>
      <c r="H352">
        <v>293.13</v>
      </c>
    </row>
    <row r="353" spans="4:8" x14ac:dyDescent="0.25">
      <c r="D353">
        <v>328</v>
      </c>
      <c r="E353">
        <f t="shared" si="16"/>
        <v>3.2800000000000002</v>
      </c>
      <c r="F353" s="10">
        <f t="shared" si="17"/>
        <v>293.13455128949806</v>
      </c>
      <c r="G353" s="10">
        <f t="shared" si="15"/>
        <v>293.1344363731904</v>
      </c>
      <c r="H353">
        <v>293.13</v>
      </c>
    </row>
    <row r="354" spans="4:8" x14ac:dyDescent="0.25">
      <c r="D354">
        <v>329</v>
      </c>
      <c r="E354">
        <f t="shared" si="16"/>
        <v>3.29</v>
      </c>
      <c r="F354" s="10">
        <f t="shared" si="17"/>
        <v>293.1344363731904</v>
      </c>
      <c r="G354" s="10">
        <f t="shared" si="15"/>
        <v>293.13432435842475</v>
      </c>
      <c r="H354">
        <v>293.13</v>
      </c>
    </row>
    <row r="355" spans="4:8" x14ac:dyDescent="0.25">
      <c r="D355">
        <v>330</v>
      </c>
      <c r="E355">
        <f t="shared" si="16"/>
        <v>3.3000000000000003</v>
      </c>
      <c r="F355" s="10">
        <f t="shared" si="17"/>
        <v>293.13432435842475</v>
      </c>
      <c r="G355" s="10">
        <f t="shared" si="15"/>
        <v>293.13421517193962</v>
      </c>
      <c r="H355">
        <v>293.13</v>
      </c>
    </row>
    <row r="356" spans="4:8" x14ac:dyDescent="0.25">
      <c r="D356">
        <v>331</v>
      </c>
      <c r="E356">
        <f t="shared" si="16"/>
        <v>3.31</v>
      </c>
      <c r="F356" s="10">
        <f t="shared" si="17"/>
        <v>293.13421517193962</v>
      </c>
      <c r="G356" s="10">
        <f t="shared" si="15"/>
        <v>293.13410874232318</v>
      </c>
      <c r="H356">
        <v>293.13</v>
      </c>
    </row>
    <row r="357" spans="4:8" x14ac:dyDescent="0.25">
      <c r="D357">
        <v>332</v>
      </c>
      <c r="E357">
        <f t="shared" si="16"/>
        <v>3.3200000000000003</v>
      </c>
      <c r="F357" s="10">
        <f t="shared" si="17"/>
        <v>293.13410874232318</v>
      </c>
      <c r="G357" s="10">
        <f t="shared" si="15"/>
        <v>293.13400499996686</v>
      </c>
      <c r="H357">
        <v>293.13</v>
      </c>
    </row>
    <row r="358" spans="4:8" x14ac:dyDescent="0.25">
      <c r="D358">
        <v>333</v>
      </c>
      <c r="E358">
        <f t="shared" si="16"/>
        <v>3.33</v>
      </c>
      <c r="F358" s="10">
        <f t="shared" si="17"/>
        <v>293.13400499996686</v>
      </c>
      <c r="G358" s="10">
        <f t="shared" si="15"/>
        <v>293.13390387701952</v>
      </c>
      <c r="H358">
        <v>293.13</v>
      </c>
    </row>
    <row r="359" spans="4:8" x14ac:dyDescent="0.25">
      <c r="D359">
        <v>334</v>
      </c>
      <c r="E359">
        <f t="shared" si="16"/>
        <v>3.34</v>
      </c>
      <c r="F359" s="10">
        <f t="shared" si="17"/>
        <v>293.13390387701952</v>
      </c>
      <c r="G359" s="10">
        <f t="shared" si="15"/>
        <v>293.13380530734321</v>
      </c>
      <c r="H359">
        <v>293.13</v>
      </c>
    </row>
    <row r="360" spans="4:8" x14ac:dyDescent="0.25">
      <c r="D360">
        <v>335</v>
      </c>
      <c r="E360">
        <f t="shared" si="16"/>
        <v>3.35</v>
      </c>
      <c r="F360" s="10">
        <f t="shared" si="17"/>
        <v>293.13380530734321</v>
      </c>
      <c r="G360" s="10">
        <f t="shared" si="15"/>
        <v>293.13370922646993</v>
      </c>
      <c r="H360">
        <v>293.13</v>
      </c>
    </row>
    <row r="361" spans="4:8" x14ac:dyDescent="0.25">
      <c r="D361">
        <v>336</v>
      </c>
      <c r="E361">
        <f t="shared" si="16"/>
        <v>3.36</v>
      </c>
      <c r="F361" s="10">
        <f t="shared" si="17"/>
        <v>293.13370922646993</v>
      </c>
      <c r="G361" s="10">
        <f t="shared" si="15"/>
        <v>293.13361557155952</v>
      </c>
      <c r="H361">
        <v>293.13</v>
      </c>
    </row>
    <row r="362" spans="4:8" x14ac:dyDescent="0.25">
      <c r="D362">
        <v>337</v>
      </c>
      <c r="E362">
        <f t="shared" si="16"/>
        <v>3.37</v>
      </c>
      <c r="F362" s="10">
        <f t="shared" si="17"/>
        <v>293.13361557155952</v>
      </c>
      <c r="G362" s="10">
        <f t="shared" si="15"/>
        <v>293.1335242813584</v>
      </c>
      <c r="H362">
        <v>293.13</v>
      </c>
    </row>
    <row r="363" spans="4:8" x14ac:dyDescent="0.25">
      <c r="D363">
        <v>338</v>
      </c>
      <c r="E363">
        <f t="shared" si="16"/>
        <v>3.38</v>
      </c>
      <c r="F363" s="10">
        <f t="shared" si="17"/>
        <v>293.1335242813584</v>
      </c>
      <c r="G363" s="10">
        <f t="shared" si="15"/>
        <v>293.13343529615958</v>
      </c>
      <c r="H363">
        <v>293.13</v>
      </c>
    </row>
    <row r="364" spans="4:8" x14ac:dyDescent="0.25">
      <c r="D364">
        <v>339</v>
      </c>
      <c r="E364">
        <f t="shared" si="16"/>
        <v>3.39</v>
      </c>
      <c r="F364" s="10">
        <f t="shared" si="17"/>
        <v>293.13343529615958</v>
      </c>
      <c r="G364" s="10">
        <f t="shared" si="15"/>
        <v>293.13334855776367</v>
      </c>
      <c r="H364">
        <v>293.13</v>
      </c>
    </row>
    <row r="365" spans="4:8" x14ac:dyDescent="0.25">
      <c r="D365">
        <v>340</v>
      </c>
      <c r="E365">
        <f t="shared" si="16"/>
        <v>3.4</v>
      </c>
      <c r="F365" s="10">
        <f t="shared" si="17"/>
        <v>293.13334855776367</v>
      </c>
      <c r="G365" s="10">
        <f t="shared" si="15"/>
        <v>293.13326400944072</v>
      </c>
      <c r="H365">
        <v>293.13</v>
      </c>
    </row>
    <row r="366" spans="4:8" x14ac:dyDescent="0.25">
      <c r="D366">
        <v>341</v>
      </c>
      <c r="E366">
        <f t="shared" si="16"/>
        <v>3.41</v>
      </c>
      <c r="F366" s="10">
        <f t="shared" si="17"/>
        <v>293.13326400944072</v>
      </c>
      <c r="G366" s="10">
        <f t="shared" si="15"/>
        <v>293.13318159589323</v>
      </c>
      <c r="H366">
        <v>293.13</v>
      </c>
    </row>
    <row r="367" spans="4:8" x14ac:dyDescent="0.25">
      <c r="D367">
        <v>342</v>
      </c>
      <c r="E367">
        <f t="shared" si="16"/>
        <v>3.42</v>
      </c>
      <c r="F367" s="10">
        <f t="shared" si="17"/>
        <v>293.13318159589323</v>
      </c>
      <c r="G367" s="10">
        <f t="shared" si="15"/>
        <v>293.13310126321988</v>
      </c>
      <c r="H367">
        <v>293.13</v>
      </c>
    </row>
    <row r="368" spans="4:8" x14ac:dyDescent="0.25">
      <c r="D368">
        <v>343</v>
      </c>
      <c r="E368">
        <f t="shared" si="16"/>
        <v>3.43</v>
      </c>
      <c r="F368" s="10">
        <f t="shared" si="17"/>
        <v>293.13310126321988</v>
      </c>
      <c r="G368" s="10">
        <f t="shared" si="15"/>
        <v>293.1330229588803</v>
      </c>
      <c r="H368">
        <v>293.13</v>
      </c>
    </row>
    <row r="369" spans="4:8" x14ac:dyDescent="0.25">
      <c r="D369">
        <v>344</v>
      </c>
      <c r="E369">
        <f t="shared" si="16"/>
        <v>3.44</v>
      </c>
      <c r="F369" s="10">
        <f t="shared" si="17"/>
        <v>293.1330229588803</v>
      </c>
      <c r="G369" s="10">
        <f t="shared" si="15"/>
        <v>293.13294663166073</v>
      </c>
      <c r="H369">
        <v>293.13</v>
      </c>
    </row>
    <row r="370" spans="4:8" x14ac:dyDescent="0.25">
      <c r="D370">
        <v>345</v>
      </c>
      <c r="E370">
        <f t="shared" si="16"/>
        <v>3.45</v>
      </c>
      <c r="F370" s="10">
        <f t="shared" si="17"/>
        <v>293.13294663166073</v>
      </c>
      <c r="G370" s="10">
        <f t="shared" si="15"/>
        <v>293.13287223164053</v>
      </c>
      <c r="H370">
        <v>293.13</v>
      </c>
    </row>
    <row r="371" spans="4:8" x14ac:dyDescent="0.25">
      <c r="D371">
        <v>346</v>
      </c>
      <c r="E371">
        <f t="shared" si="16"/>
        <v>3.46</v>
      </c>
      <c r="F371" s="10">
        <f t="shared" si="17"/>
        <v>293.13287223164053</v>
      </c>
      <c r="G371" s="10">
        <f t="shared" si="15"/>
        <v>293.13279971015953</v>
      </c>
      <c r="H371">
        <v>293.13</v>
      </c>
    </row>
    <row r="372" spans="4:8" x14ac:dyDescent="0.25">
      <c r="D372">
        <v>347</v>
      </c>
      <c r="E372">
        <f t="shared" si="16"/>
        <v>3.47</v>
      </c>
      <c r="F372" s="10">
        <f t="shared" si="17"/>
        <v>293.13279971015953</v>
      </c>
      <c r="G372" s="10">
        <f t="shared" si="15"/>
        <v>293.13272901978615</v>
      </c>
      <c r="H372">
        <v>293.13</v>
      </c>
    </row>
    <row r="373" spans="4:8" x14ac:dyDescent="0.25">
      <c r="D373">
        <v>348</v>
      </c>
      <c r="E373">
        <f t="shared" si="16"/>
        <v>3.48</v>
      </c>
      <c r="F373" s="10">
        <f t="shared" si="17"/>
        <v>293.13272901978615</v>
      </c>
      <c r="G373" s="10">
        <f t="shared" si="15"/>
        <v>293.13266011428641</v>
      </c>
      <c r="H373">
        <v>293.13</v>
      </c>
    </row>
    <row r="374" spans="4:8" x14ac:dyDescent="0.25">
      <c r="D374">
        <v>349</v>
      </c>
      <c r="E374">
        <f t="shared" si="16"/>
        <v>3.49</v>
      </c>
      <c r="F374" s="10">
        <f t="shared" si="17"/>
        <v>293.13266011428641</v>
      </c>
      <c r="G374" s="10">
        <f t="shared" si="15"/>
        <v>293.1325929485937</v>
      </c>
      <c r="H374">
        <v>293.13</v>
      </c>
    </row>
    <row r="375" spans="4:8" x14ac:dyDescent="0.25">
      <c r="D375">
        <v>350</v>
      </c>
      <c r="E375">
        <f t="shared" si="16"/>
        <v>3.5</v>
      </c>
      <c r="F375" s="10">
        <f t="shared" si="17"/>
        <v>293.1325929485937</v>
      </c>
      <c r="G375" s="10">
        <f t="shared" si="15"/>
        <v>293.13252747877937</v>
      </c>
      <c r="H375">
        <v>293.13</v>
      </c>
    </row>
    <row r="376" spans="4:8" x14ac:dyDescent="0.25">
      <c r="D376">
        <v>351</v>
      </c>
      <c r="E376">
        <f t="shared" si="16"/>
        <v>3.5100000000000002</v>
      </c>
      <c r="F376" s="10">
        <f t="shared" si="17"/>
        <v>293.13252747877937</v>
      </c>
      <c r="G376" s="10">
        <f t="shared" si="15"/>
        <v>293.13246366202389</v>
      </c>
      <c r="H376">
        <v>293.13</v>
      </c>
    </row>
    <row r="377" spans="4:8" x14ac:dyDescent="0.25">
      <c r="D377">
        <v>352</v>
      </c>
      <c r="E377">
        <f t="shared" si="16"/>
        <v>3.52</v>
      </c>
      <c r="F377" s="10">
        <f t="shared" si="17"/>
        <v>293.13246366202389</v>
      </c>
      <c r="G377" s="10">
        <f t="shared" si="15"/>
        <v>293.13240145658887</v>
      </c>
      <c r="H377">
        <v>293.13</v>
      </c>
    </row>
    <row r="378" spans="4:8" x14ac:dyDescent="0.25">
      <c r="D378">
        <v>353</v>
      </c>
      <c r="E378">
        <f t="shared" si="16"/>
        <v>3.5300000000000002</v>
      </c>
      <c r="F378" s="10">
        <f t="shared" si="17"/>
        <v>293.13240145658887</v>
      </c>
      <c r="G378" s="10">
        <f t="shared" si="15"/>
        <v>293.1323408217898</v>
      </c>
      <c r="H378">
        <v>293.13</v>
      </c>
    </row>
    <row r="379" spans="4:8" x14ac:dyDescent="0.25">
      <c r="D379">
        <v>354</v>
      </c>
      <c r="E379">
        <f t="shared" si="16"/>
        <v>3.54</v>
      </c>
      <c r="F379" s="10">
        <f t="shared" si="17"/>
        <v>293.1323408217898</v>
      </c>
      <c r="G379" s="10">
        <f t="shared" si="15"/>
        <v>293.13228171796942</v>
      </c>
      <c r="H379">
        <v>293.13</v>
      </c>
    </row>
    <row r="380" spans="4:8" x14ac:dyDescent="0.25">
      <c r="D380">
        <v>355</v>
      </c>
      <c r="E380">
        <f t="shared" si="16"/>
        <v>3.5500000000000003</v>
      </c>
      <c r="F380" s="10">
        <f t="shared" si="17"/>
        <v>293.13228171796942</v>
      </c>
      <c r="G380" s="10">
        <f t="shared" si="15"/>
        <v>293.13222410647177</v>
      </c>
      <c r="H380">
        <v>293.13</v>
      </c>
    </row>
    <row r="381" spans="4:8" x14ac:dyDescent="0.25">
      <c r="D381">
        <v>356</v>
      </c>
      <c r="E381">
        <f t="shared" si="16"/>
        <v>3.56</v>
      </c>
      <c r="F381" s="10">
        <f t="shared" si="17"/>
        <v>293.13222410647177</v>
      </c>
      <c r="G381" s="10">
        <f t="shared" si="15"/>
        <v>293.13216794961693</v>
      </c>
      <c r="H381">
        <v>293.13</v>
      </c>
    </row>
    <row r="382" spans="4:8" x14ac:dyDescent="0.25">
      <c r="D382">
        <v>357</v>
      </c>
      <c r="E382">
        <f t="shared" si="16"/>
        <v>3.5700000000000003</v>
      </c>
      <c r="F382" s="10">
        <f t="shared" si="17"/>
        <v>293.13216794961693</v>
      </c>
      <c r="G382" s="10">
        <f t="shared" si="15"/>
        <v>293.13211321067638</v>
      </c>
      <c r="H382">
        <v>293.13</v>
      </c>
    </row>
    <row r="383" spans="4:8" x14ac:dyDescent="0.25">
      <c r="D383">
        <v>358</v>
      </c>
      <c r="E383">
        <f t="shared" si="16"/>
        <v>3.58</v>
      </c>
      <c r="F383" s="10">
        <f t="shared" si="17"/>
        <v>293.13211321067638</v>
      </c>
      <c r="G383" s="10">
        <f t="shared" si="15"/>
        <v>293.13205985384894</v>
      </c>
      <c r="H383">
        <v>293.13</v>
      </c>
    </row>
    <row r="384" spans="4:8" x14ac:dyDescent="0.25">
      <c r="D384">
        <v>359</v>
      </c>
      <c r="E384">
        <f t="shared" si="16"/>
        <v>3.59</v>
      </c>
      <c r="F384" s="10">
        <f t="shared" si="17"/>
        <v>293.13205985384894</v>
      </c>
      <c r="G384" s="10">
        <f t="shared" si="15"/>
        <v>293.13200784423742</v>
      </c>
      <c r="H384">
        <v>293.13</v>
      </c>
    </row>
    <row r="385" spans="4:8" x14ac:dyDescent="0.25">
      <c r="D385">
        <v>360</v>
      </c>
      <c r="E385">
        <f t="shared" si="16"/>
        <v>3.6</v>
      </c>
      <c r="F385" s="10">
        <f t="shared" si="17"/>
        <v>293.13200784423742</v>
      </c>
      <c r="G385" s="10">
        <f t="shared" si="15"/>
        <v>293.13195714782574</v>
      </c>
      <c r="H385">
        <v>293.13</v>
      </c>
    </row>
    <row r="386" spans="4:8" x14ac:dyDescent="0.25">
      <c r="D386">
        <v>361</v>
      </c>
      <c r="E386">
        <f t="shared" si="16"/>
        <v>3.61</v>
      </c>
      <c r="F386" s="10">
        <f t="shared" si="17"/>
        <v>293.13195714782574</v>
      </c>
      <c r="G386" s="10">
        <f t="shared" si="15"/>
        <v>293.13190773145664</v>
      </c>
      <c r="H386">
        <v>293.13</v>
      </c>
    </row>
    <row r="387" spans="4:8" x14ac:dyDescent="0.25">
      <c r="D387">
        <v>362</v>
      </c>
      <c r="E387">
        <f t="shared" si="16"/>
        <v>3.62</v>
      </c>
      <c r="F387" s="10">
        <f t="shared" si="17"/>
        <v>293.13190773145664</v>
      </c>
      <c r="G387" s="10">
        <f t="shared" si="15"/>
        <v>293.13185956281012</v>
      </c>
      <c r="H387">
        <v>293.13</v>
      </c>
    </row>
    <row r="388" spans="4:8" x14ac:dyDescent="0.25">
      <c r="D388">
        <v>363</v>
      </c>
      <c r="E388">
        <f t="shared" si="16"/>
        <v>3.63</v>
      </c>
      <c r="F388" s="10">
        <f t="shared" si="17"/>
        <v>293.13185956281012</v>
      </c>
      <c r="G388" s="10">
        <f t="shared" si="15"/>
        <v>293.13181261038221</v>
      </c>
      <c r="H388">
        <v>293.13</v>
      </c>
    </row>
    <row r="389" spans="4:8" x14ac:dyDescent="0.25">
      <c r="D389">
        <v>364</v>
      </c>
      <c r="E389">
        <f t="shared" si="16"/>
        <v>3.64</v>
      </c>
      <c r="F389" s="10">
        <f t="shared" si="17"/>
        <v>293.13181261038221</v>
      </c>
      <c r="G389" s="10">
        <f t="shared" si="15"/>
        <v>293.13176684346439</v>
      </c>
      <c r="H389">
        <v>293.13</v>
      </c>
    </row>
    <row r="390" spans="4:8" x14ac:dyDescent="0.25">
      <c r="D390">
        <v>365</v>
      </c>
      <c r="E390">
        <f t="shared" si="16"/>
        <v>3.65</v>
      </c>
      <c r="F390" s="10">
        <f t="shared" si="17"/>
        <v>293.13176684346439</v>
      </c>
      <c r="G390" s="10">
        <f t="shared" si="15"/>
        <v>293.13172223212354</v>
      </c>
      <c r="H390">
        <v>293.13</v>
      </c>
    </row>
    <row r="391" spans="4:8" x14ac:dyDescent="0.25">
      <c r="D391">
        <v>366</v>
      </c>
      <c r="E391">
        <f t="shared" si="16"/>
        <v>3.66</v>
      </c>
      <c r="F391" s="10">
        <f t="shared" si="17"/>
        <v>293.13172223212354</v>
      </c>
      <c r="G391" s="10">
        <f t="shared" si="15"/>
        <v>293.13167874718226</v>
      </c>
      <c r="H391">
        <v>293.13</v>
      </c>
    </row>
    <row r="392" spans="4:8" x14ac:dyDescent="0.25">
      <c r="D392">
        <v>367</v>
      </c>
      <c r="E392">
        <f t="shared" si="16"/>
        <v>3.67</v>
      </c>
      <c r="F392" s="10">
        <f t="shared" si="17"/>
        <v>293.13167874718226</v>
      </c>
      <c r="G392" s="10">
        <f t="shared" si="15"/>
        <v>293.13163636019988</v>
      </c>
      <c r="H392">
        <v>293.13</v>
      </c>
    </row>
    <row r="393" spans="4:8" x14ac:dyDescent="0.25">
      <c r="D393">
        <v>368</v>
      </c>
      <c r="E393">
        <f t="shared" si="16"/>
        <v>3.68</v>
      </c>
      <c r="F393" s="10">
        <f t="shared" si="17"/>
        <v>293.13163636019988</v>
      </c>
      <c r="G393" s="10">
        <f t="shared" si="15"/>
        <v>293.1315950434539</v>
      </c>
      <c r="H393">
        <v>293.13</v>
      </c>
    </row>
    <row r="394" spans="4:8" x14ac:dyDescent="0.25">
      <c r="D394">
        <v>369</v>
      </c>
      <c r="E394">
        <f t="shared" si="16"/>
        <v>3.69</v>
      </c>
      <c r="F394" s="10">
        <f t="shared" si="17"/>
        <v>293.1315950434539</v>
      </c>
      <c r="G394" s="10">
        <f t="shared" si="15"/>
        <v>293.13155476992165</v>
      </c>
      <c r="H394">
        <v>293.13</v>
      </c>
    </row>
    <row r="395" spans="4:8" x14ac:dyDescent="0.25">
      <c r="D395">
        <v>370</v>
      </c>
      <c r="E395">
        <f t="shared" si="16"/>
        <v>3.7</v>
      </c>
      <c r="F395" s="10">
        <f t="shared" si="17"/>
        <v>293.13155476992165</v>
      </c>
      <c r="G395" s="10">
        <f t="shared" si="15"/>
        <v>293.13151551326291</v>
      </c>
      <c r="H395">
        <v>293.13</v>
      </c>
    </row>
    <row r="396" spans="4:8" x14ac:dyDescent="0.25">
      <c r="D396">
        <v>371</v>
      </c>
      <c r="E396">
        <f t="shared" si="16"/>
        <v>3.71</v>
      </c>
      <c r="F396" s="10">
        <f t="shared" si="17"/>
        <v>293.13151551326291</v>
      </c>
      <c r="G396" s="10">
        <f t="shared" si="15"/>
        <v>293.13147724780242</v>
      </c>
      <c r="H396">
        <v>293.13</v>
      </c>
    </row>
    <row r="397" spans="4:8" x14ac:dyDescent="0.25">
      <c r="D397">
        <v>372</v>
      </c>
      <c r="E397">
        <f t="shared" si="16"/>
        <v>3.72</v>
      </c>
      <c r="F397" s="10">
        <f t="shared" si="17"/>
        <v>293.13147724780242</v>
      </c>
      <c r="G397" s="10">
        <f t="shared" si="15"/>
        <v>293.13143994851328</v>
      </c>
      <c r="H397">
        <v>293.13</v>
      </c>
    </row>
    <row r="398" spans="4:8" x14ac:dyDescent="0.25">
      <c r="D398">
        <v>373</v>
      </c>
      <c r="E398">
        <f t="shared" si="16"/>
        <v>3.73</v>
      </c>
      <c r="F398" s="10">
        <f t="shared" si="17"/>
        <v>293.13143994851328</v>
      </c>
      <c r="G398" s="10">
        <f t="shared" si="15"/>
        <v>293.13140359100043</v>
      </c>
      <c r="H398">
        <v>293.13</v>
      </c>
    </row>
    <row r="399" spans="4:8" x14ac:dyDescent="0.25">
      <c r="D399">
        <v>374</v>
      </c>
      <c r="E399">
        <f t="shared" si="16"/>
        <v>3.74</v>
      </c>
      <c r="F399" s="10">
        <f t="shared" si="17"/>
        <v>293.13140359100043</v>
      </c>
      <c r="G399" s="10">
        <f t="shared" si="15"/>
        <v>293.13136815148482</v>
      </c>
      <c r="H399">
        <v>293.13</v>
      </c>
    </row>
    <row r="400" spans="4:8" x14ac:dyDescent="0.25">
      <c r="D400">
        <v>375</v>
      </c>
      <c r="E400">
        <f t="shared" si="16"/>
        <v>3.75</v>
      </c>
      <c r="F400" s="10">
        <f t="shared" si="17"/>
        <v>293.13136815148482</v>
      </c>
      <c r="G400" s="10">
        <f t="shared" si="15"/>
        <v>293.13133360678773</v>
      </c>
      <c r="H400">
        <v>293.13</v>
      </c>
    </row>
    <row r="401" spans="4:8" x14ac:dyDescent="0.25">
      <c r="D401">
        <v>376</v>
      </c>
      <c r="E401">
        <f t="shared" si="16"/>
        <v>3.7600000000000002</v>
      </c>
      <c r="F401" s="10">
        <f t="shared" si="17"/>
        <v>293.13133360678773</v>
      </c>
      <c r="G401" s="10">
        <f t="shared" si="15"/>
        <v>293.13129993431579</v>
      </c>
      <c r="H401">
        <v>293.13</v>
      </c>
    </row>
    <row r="402" spans="4:8" x14ac:dyDescent="0.25">
      <c r="D402">
        <v>377</v>
      </c>
      <c r="E402">
        <f t="shared" si="16"/>
        <v>3.77</v>
      </c>
      <c r="F402" s="10">
        <f t="shared" si="17"/>
        <v>293.13129993431579</v>
      </c>
      <c r="G402" s="10">
        <f t="shared" si="15"/>
        <v>293.13126711204603</v>
      </c>
      <c r="H402">
        <v>293.13</v>
      </c>
    </row>
    <row r="403" spans="4:8" x14ac:dyDescent="0.25">
      <c r="D403">
        <v>378</v>
      </c>
      <c r="E403">
        <f t="shared" si="16"/>
        <v>3.7800000000000002</v>
      </c>
      <c r="F403" s="10">
        <f t="shared" si="17"/>
        <v>293.13126711204603</v>
      </c>
      <c r="G403" s="10">
        <f t="shared" si="15"/>
        <v>293.13123511851148</v>
      </c>
      <c r="H403">
        <v>293.13</v>
      </c>
    </row>
    <row r="404" spans="4:8" x14ac:dyDescent="0.25">
      <c r="D404">
        <v>379</v>
      </c>
      <c r="E404">
        <f t="shared" si="16"/>
        <v>3.79</v>
      </c>
      <c r="F404" s="10">
        <f t="shared" si="17"/>
        <v>293.13123511851148</v>
      </c>
      <c r="G404" s="10">
        <f t="shared" si="15"/>
        <v>293.13120393278734</v>
      </c>
      <c r="H404">
        <v>293.13</v>
      </c>
    </row>
    <row r="405" spans="4:8" x14ac:dyDescent="0.25">
      <c r="D405">
        <v>380</v>
      </c>
      <c r="E405">
        <f t="shared" si="16"/>
        <v>3.8000000000000003</v>
      </c>
      <c r="F405" s="10">
        <f t="shared" si="17"/>
        <v>293.13120393278734</v>
      </c>
      <c r="G405" s="10">
        <f t="shared" si="15"/>
        <v>293.131173534477</v>
      </c>
      <c r="H405">
        <v>293.13</v>
      </c>
    </row>
    <row r="406" spans="4:8" x14ac:dyDescent="0.25">
      <c r="D406">
        <v>381</v>
      </c>
      <c r="E406">
        <f t="shared" si="16"/>
        <v>3.81</v>
      </c>
      <c r="F406" s="10">
        <f t="shared" si="17"/>
        <v>293.131173534477</v>
      </c>
      <c r="G406" s="10">
        <f t="shared" si="15"/>
        <v>293.13114390369896</v>
      </c>
      <c r="H406">
        <v>293.13</v>
      </c>
    </row>
    <row r="407" spans="4:8" x14ac:dyDescent="0.25">
      <c r="D407">
        <v>382</v>
      </c>
      <c r="E407">
        <f t="shared" si="16"/>
        <v>3.8200000000000003</v>
      </c>
      <c r="F407" s="10">
        <f t="shared" si="17"/>
        <v>293.13114390369896</v>
      </c>
      <c r="G407" s="10">
        <f t="shared" si="15"/>
        <v>293.13111502107358</v>
      </c>
      <c r="H407">
        <v>293.13</v>
      </c>
    </row>
    <row r="408" spans="4:8" x14ac:dyDescent="0.25">
      <c r="D408">
        <v>383</v>
      </c>
      <c r="E408">
        <f t="shared" si="16"/>
        <v>3.83</v>
      </c>
      <c r="F408" s="10">
        <f t="shared" si="17"/>
        <v>293.13111502107358</v>
      </c>
      <c r="G408" s="10">
        <f t="shared" si="15"/>
        <v>293.13108686771074</v>
      </c>
      <c r="H408">
        <v>293.13</v>
      </c>
    </row>
    <row r="409" spans="4:8" x14ac:dyDescent="0.25">
      <c r="D409">
        <v>384</v>
      </c>
      <c r="E409">
        <f t="shared" si="16"/>
        <v>3.84</v>
      </c>
      <c r="F409" s="10">
        <f t="shared" si="17"/>
        <v>293.13108686771074</v>
      </c>
      <c r="G409" s="10">
        <f t="shared" ref="G409:G472" si="18">F409-((($B$24*$B$25*(F409-$G$5))/1000)/($G$13*$G$14*$G$11))</f>
        <v>293.13105942519707</v>
      </c>
      <c r="H409">
        <v>293.13</v>
      </c>
    </row>
    <row r="410" spans="4:8" x14ac:dyDescent="0.25">
      <c r="D410">
        <v>385</v>
      </c>
      <c r="E410">
        <f t="shared" ref="E410:E473" si="19">D410*$B$15</f>
        <v>3.85</v>
      </c>
      <c r="F410" s="10">
        <f t="shared" si="17"/>
        <v>293.13105942519707</v>
      </c>
      <c r="G410" s="10">
        <f t="shared" si="18"/>
        <v>293.13103267558427</v>
      </c>
      <c r="H410">
        <v>293.13</v>
      </c>
    </row>
    <row r="411" spans="4:8" x14ac:dyDescent="0.25">
      <c r="D411">
        <v>386</v>
      </c>
      <c r="E411">
        <f t="shared" si="19"/>
        <v>3.86</v>
      </c>
      <c r="F411" s="10">
        <f t="shared" si="17"/>
        <v>293.13103267558427</v>
      </c>
      <c r="G411" s="10">
        <f t="shared" si="18"/>
        <v>293.13100660137712</v>
      </c>
      <c r="H411">
        <v>293.13</v>
      </c>
    </row>
    <row r="412" spans="4:8" x14ac:dyDescent="0.25">
      <c r="D412">
        <v>387</v>
      </c>
      <c r="E412">
        <f t="shared" si="19"/>
        <v>3.87</v>
      </c>
      <c r="F412" s="10">
        <f t="shared" ref="F412:F475" si="20">G411</f>
        <v>293.13100660137712</v>
      </c>
      <c r="G412" s="10">
        <f t="shared" si="18"/>
        <v>293.13098118552222</v>
      </c>
      <c r="H412">
        <v>293.13</v>
      </c>
    </row>
    <row r="413" spans="4:8" x14ac:dyDescent="0.25">
      <c r="D413">
        <v>388</v>
      </c>
      <c r="E413">
        <f t="shared" si="19"/>
        <v>3.88</v>
      </c>
      <c r="F413" s="10">
        <f t="shared" si="20"/>
        <v>293.13098118552222</v>
      </c>
      <c r="G413" s="10">
        <f t="shared" si="18"/>
        <v>293.13095641139671</v>
      </c>
      <c r="H413">
        <v>293.13</v>
      </c>
    </row>
    <row r="414" spans="4:8" x14ac:dyDescent="0.25">
      <c r="D414">
        <v>389</v>
      </c>
      <c r="E414">
        <f t="shared" si="19"/>
        <v>3.89</v>
      </c>
      <c r="F414" s="10">
        <f t="shared" si="20"/>
        <v>293.13095641139671</v>
      </c>
      <c r="G414" s="10">
        <f t="shared" si="18"/>
        <v>293.13093226279744</v>
      </c>
      <c r="H414">
        <v>293.13</v>
      </c>
    </row>
    <row r="415" spans="4:8" x14ac:dyDescent="0.25">
      <c r="D415">
        <v>390</v>
      </c>
      <c r="E415">
        <f t="shared" si="19"/>
        <v>3.9</v>
      </c>
      <c r="F415" s="10">
        <f t="shared" si="20"/>
        <v>293.13093226279744</v>
      </c>
      <c r="G415" s="10">
        <f t="shared" si="18"/>
        <v>293.13090872393036</v>
      </c>
      <c r="H415">
        <v>293.13</v>
      </c>
    </row>
    <row r="416" spans="4:8" x14ac:dyDescent="0.25">
      <c r="D416">
        <v>391</v>
      </c>
      <c r="E416">
        <f t="shared" si="19"/>
        <v>3.91</v>
      </c>
      <c r="F416" s="10">
        <f t="shared" si="20"/>
        <v>293.13090872393036</v>
      </c>
      <c r="G416" s="10">
        <f t="shared" si="18"/>
        <v>293.13088577940027</v>
      </c>
      <c r="H416">
        <v>293.13</v>
      </c>
    </row>
    <row r="417" spans="4:8" x14ac:dyDescent="0.25">
      <c r="D417">
        <v>392</v>
      </c>
      <c r="E417">
        <f t="shared" si="19"/>
        <v>3.92</v>
      </c>
      <c r="F417" s="10">
        <f t="shared" si="20"/>
        <v>293.13088577940027</v>
      </c>
      <c r="G417" s="10">
        <f t="shared" si="18"/>
        <v>293.13086341420069</v>
      </c>
      <c r="H417">
        <v>293.13</v>
      </c>
    </row>
    <row r="418" spans="4:8" x14ac:dyDescent="0.25">
      <c r="D418">
        <v>393</v>
      </c>
      <c r="E418">
        <f t="shared" si="19"/>
        <v>3.93</v>
      </c>
      <c r="F418" s="10">
        <f t="shared" si="20"/>
        <v>293.13086341420069</v>
      </c>
      <c r="G418" s="10">
        <f t="shared" si="18"/>
        <v>293.13084161370392</v>
      </c>
      <c r="H418">
        <v>293.13</v>
      </c>
    </row>
    <row r="419" spans="4:8" x14ac:dyDescent="0.25">
      <c r="D419">
        <v>394</v>
      </c>
      <c r="E419">
        <f t="shared" si="19"/>
        <v>3.94</v>
      </c>
      <c r="F419" s="10">
        <f t="shared" si="20"/>
        <v>293.13084161370392</v>
      </c>
      <c r="G419" s="10">
        <f t="shared" si="18"/>
        <v>293.13082036365176</v>
      </c>
      <c r="H419">
        <v>293.13</v>
      </c>
    </row>
    <row r="420" spans="4:8" x14ac:dyDescent="0.25">
      <c r="D420">
        <v>395</v>
      </c>
      <c r="E420">
        <f t="shared" si="19"/>
        <v>3.95</v>
      </c>
      <c r="F420" s="10">
        <f t="shared" si="20"/>
        <v>293.13082036365176</v>
      </c>
      <c r="G420" s="10">
        <f t="shared" si="18"/>
        <v>293.13079965014589</v>
      </c>
      <c r="H420">
        <v>293.13</v>
      </c>
    </row>
    <row r="421" spans="4:8" x14ac:dyDescent="0.25">
      <c r="D421">
        <v>396</v>
      </c>
      <c r="E421">
        <f t="shared" si="19"/>
        <v>3.96</v>
      </c>
      <c r="F421" s="10">
        <f t="shared" si="20"/>
        <v>293.13079965014589</v>
      </c>
      <c r="G421" s="10">
        <f t="shared" si="18"/>
        <v>293.13077945963897</v>
      </c>
      <c r="H421">
        <v>293.13</v>
      </c>
    </row>
    <row r="422" spans="4:8" x14ac:dyDescent="0.25">
      <c r="D422">
        <v>397</v>
      </c>
      <c r="E422">
        <f t="shared" si="19"/>
        <v>3.97</v>
      </c>
      <c r="F422" s="10">
        <f t="shared" si="20"/>
        <v>293.13077945963897</v>
      </c>
      <c r="G422" s="10">
        <f t="shared" si="18"/>
        <v>293.13075977892566</v>
      </c>
      <c r="H422">
        <v>293.13</v>
      </c>
    </row>
    <row r="423" spans="4:8" x14ac:dyDescent="0.25">
      <c r="D423">
        <v>398</v>
      </c>
      <c r="E423">
        <f t="shared" si="19"/>
        <v>3.98</v>
      </c>
      <c r="F423" s="10">
        <f t="shared" si="20"/>
        <v>293.13075977892566</v>
      </c>
      <c r="G423" s="10">
        <f t="shared" si="18"/>
        <v>293.13074059513417</v>
      </c>
      <c r="H423">
        <v>293.13</v>
      </c>
    </row>
    <row r="424" spans="4:8" x14ac:dyDescent="0.25">
      <c r="D424">
        <v>399</v>
      </c>
      <c r="E424">
        <f t="shared" si="19"/>
        <v>3.99</v>
      </c>
      <c r="F424" s="10">
        <f t="shared" si="20"/>
        <v>293.13074059513417</v>
      </c>
      <c r="G424" s="10">
        <f t="shared" si="18"/>
        <v>293.13072189571761</v>
      </c>
      <c r="H424">
        <v>293.13</v>
      </c>
    </row>
    <row r="425" spans="4:8" x14ac:dyDescent="0.25">
      <c r="D425">
        <v>400</v>
      </c>
      <c r="E425">
        <f t="shared" si="19"/>
        <v>4</v>
      </c>
      <c r="F425" s="10">
        <f t="shared" si="20"/>
        <v>293.13072189571761</v>
      </c>
      <c r="G425" s="10">
        <f t="shared" si="18"/>
        <v>293.1307036684459</v>
      </c>
      <c r="H425">
        <v>293.13</v>
      </c>
    </row>
    <row r="426" spans="4:8" x14ac:dyDescent="0.25">
      <c r="D426">
        <v>401</v>
      </c>
      <c r="E426">
        <f t="shared" si="19"/>
        <v>4.01</v>
      </c>
      <c r="F426" s="10">
        <f t="shared" si="20"/>
        <v>293.1307036684459</v>
      </c>
      <c r="G426" s="10">
        <f t="shared" si="18"/>
        <v>293.13068590139778</v>
      </c>
      <c r="H426">
        <v>293.13</v>
      </c>
    </row>
    <row r="427" spans="4:8" x14ac:dyDescent="0.25">
      <c r="D427">
        <v>402</v>
      </c>
      <c r="E427">
        <f t="shared" si="19"/>
        <v>4.0200000000000005</v>
      </c>
      <c r="F427" s="10">
        <f t="shared" si="20"/>
        <v>293.13068590139778</v>
      </c>
      <c r="G427" s="10">
        <f t="shared" si="18"/>
        <v>293.13066858295298</v>
      </c>
      <c r="H427">
        <v>293.13</v>
      </c>
    </row>
    <row r="428" spans="4:8" x14ac:dyDescent="0.25">
      <c r="D428">
        <v>403</v>
      </c>
      <c r="E428">
        <f t="shared" si="19"/>
        <v>4.03</v>
      </c>
      <c r="F428" s="10">
        <f t="shared" si="20"/>
        <v>293.13066858295298</v>
      </c>
      <c r="G428" s="10">
        <f t="shared" si="18"/>
        <v>293.13065170178459</v>
      </c>
      <c r="H428">
        <v>293.13</v>
      </c>
    </row>
    <row r="429" spans="4:8" x14ac:dyDescent="0.25">
      <c r="D429">
        <v>404</v>
      </c>
      <c r="E429">
        <f t="shared" si="19"/>
        <v>4.04</v>
      </c>
      <c r="F429" s="10">
        <f t="shared" si="20"/>
        <v>293.13065170178459</v>
      </c>
      <c r="G429" s="10">
        <f t="shared" si="18"/>
        <v>293.1306352468518</v>
      </c>
      <c r="H429">
        <v>293.13</v>
      </c>
    </row>
    <row r="430" spans="4:8" x14ac:dyDescent="0.25">
      <c r="D430">
        <v>405</v>
      </c>
      <c r="E430">
        <f t="shared" si="19"/>
        <v>4.05</v>
      </c>
      <c r="F430" s="10">
        <f t="shared" si="20"/>
        <v>293.1306352468518</v>
      </c>
      <c r="G430" s="10">
        <f t="shared" si="18"/>
        <v>293.1306192073925</v>
      </c>
      <c r="H430">
        <v>293.13</v>
      </c>
    </row>
    <row r="431" spans="4:8" x14ac:dyDescent="0.25">
      <c r="D431">
        <v>406</v>
      </c>
      <c r="E431">
        <f t="shared" si="19"/>
        <v>4.0600000000000005</v>
      </c>
      <c r="F431" s="10">
        <f t="shared" si="20"/>
        <v>293.1306192073925</v>
      </c>
      <c r="G431" s="10">
        <f t="shared" si="18"/>
        <v>293.1306035729163</v>
      </c>
      <c r="H431">
        <v>293.13</v>
      </c>
    </row>
    <row r="432" spans="4:8" x14ac:dyDescent="0.25">
      <c r="D432">
        <v>407</v>
      </c>
      <c r="E432">
        <f t="shared" si="19"/>
        <v>4.07</v>
      </c>
      <c r="F432" s="10">
        <f t="shared" si="20"/>
        <v>293.1306035729163</v>
      </c>
      <c r="G432" s="10">
        <f t="shared" si="18"/>
        <v>293.13058833319775</v>
      </c>
      <c r="H432">
        <v>293.13</v>
      </c>
    </row>
    <row r="433" spans="4:8" x14ac:dyDescent="0.25">
      <c r="D433">
        <v>408</v>
      </c>
      <c r="E433">
        <f t="shared" si="19"/>
        <v>4.08</v>
      </c>
      <c r="F433" s="10">
        <f t="shared" si="20"/>
        <v>293.13058833319775</v>
      </c>
      <c r="G433" s="10">
        <f t="shared" si="18"/>
        <v>293.13057347826953</v>
      </c>
      <c r="H433">
        <v>293.13</v>
      </c>
    </row>
    <row r="434" spans="4:8" x14ac:dyDescent="0.25">
      <c r="D434">
        <v>409</v>
      </c>
      <c r="E434">
        <f t="shared" si="19"/>
        <v>4.09</v>
      </c>
      <c r="F434" s="10">
        <f t="shared" si="20"/>
        <v>293.13057347826953</v>
      </c>
      <c r="G434" s="10">
        <f t="shared" si="18"/>
        <v>293.13055899841601</v>
      </c>
      <c r="H434">
        <v>293.13</v>
      </c>
    </row>
    <row r="435" spans="4:8" x14ac:dyDescent="0.25">
      <c r="D435">
        <v>410</v>
      </c>
      <c r="E435">
        <f t="shared" si="19"/>
        <v>4.0999999999999996</v>
      </c>
      <c r="F435" s="10">
        <f t="shared" si="20"/>
        <v>293.13055899841601</v>
      </c>
      <c r="G435" s="10">
        <f t="shared" si="18"/>
        <v>293.13054488416685</v>
      </c>
      <c r="H435">
        <v>293.13</v>
      </c>
    </row>
    <row r="436" spans="4:8" x14ac:dyDescent="0.25">
      <c r="D436">
        <v>411</v>
      </c>
      <c r="E436">
        <f t="shared" si="19"/>
        <v>4.1100000000000003</v>
      </c>
      <c r="F436" s="10">
        <f t="shared" si="20"/>
        <v>293.13054488416685</v>
      </c>
      <c r="G436" s="10">
        <f t="shared" si="18"/>
        <v>293.13053112629086</v>
      </c>
      <c r="H436">
        <v>293.13</v>
      </c>
    </row>
    <row r="437" spans="4:8" x14ac:dyDescent="0.25">
      <c r="D437">
        <v>412</v>
      </c>
      <c r="E437">
        <f t="shared" si="19"/>
        <v>4.12</v>
      </c>
      <c r="F437" s="10">
        <f t="shared" si="20"/>
        <v>293.13053112629086</v>
      </c>
      <c r="G437" s="10">
        <f t="shared" si="18"/>
        <v>293.13051771578989</v>
      </c>
      <c r="H437">
        <v>293.13</v>
      </c>
    </row>
    <row r="438" spans="4:8" x14ac:dyDescent="0.25">
      <c r="D438">
        <v>413</v>
      </c>
      <c r="E438">
        <f t="shared" si="19"/>
        <v>4.13</v>
      </c>
      <c r="F438" s="10">
        <f t="shared" si="20"/>
        <v>293.13051771578989</v>
      </c>
      <c r="G438" s="10">
        <f t="shared" si="18"/>
        <v>293.130504643893</v>
      </c>
      <c r="H438">
        <v>293.13</v>
      </c>
    </row>
    <row r="439" spans="4:8" x14ac:dyDescent="0.25">
      <c r="D439">
        <v>414</v>
      </c>
      <c r="E439">
        <f t="shared" si="19"/>
        <v>4.1399999999999997</v>
      </c>
      <c r="F439" s="10">
        <f t="shared" si="20"/>
        <v>293.130504643893</v>
      </c>
      <c r="G439" s="10">
        <f t="shared" si="18"/>
        <v>293.13049190205072</v>
      </c>
      <c r="H439">
        <v>293.13</v>
      </c>
    </row>
    <row r="440" spans="4:8" x14ac:dyDescent="0.25">
      <c r="D440">
        <v>415</v>
      </c>
      <c r="E440">
        <f t="shared" si="19"/>
        <v>4.1500000000000004</v>
      </c>
      <c r="F440" s="10">
        <f t="shared" si="20"/>
        <v>293.13049190205072</v>
      </c>
      <c r="G440" s="10">
        <f t="shared" si="18"/>
        <v>293.13047948192946</v>
      </c>
      <c r="H440">
        <v>293.13</v>
      </c>
    </row>
    <row r="441" spans="4:8" x14ac:dyDescent="0.25">
      <c r="D441">
        <v>416</v>
      </c>
      <c r="E441">
        <f t="shared" si="19"/>
        <v>4.16</v>
      </c>
      <c r="F441" s="10">
        <f t="shared" si="20"/>
        <v>293.13047948192946</v>
      </c>
      <c r="G441" s="10">
        <f t="shared" si="18"/>
        <v>293.13046737540606</v>
      </c>
      <c r="H441">
        <v>293.13</v>
      </c>
    </row>
    <row r="442" spans="4:8" x14ac:dyDescent="0.25">
      <c r="D442">
        <v>417</v>
      </c>
      <c r="E442">
        <f t="shared" si="19"/>
        <v>4.17</v>
      </c>
      <c r="F442" s="10">
        <f t="shared" si="20"/>
        <v>293.13046737540606</v>
      </c>
      <c r="G442" s="10">
        <f t="shared" si="18"/>
        <v>293.13045557456235</v>
      </c>
      <c r="H442">
        <v>293.13</v>
      </c>
    </row>
    <row r="443" spans="4:8" x14ac:dyDescent="0.25">
      <c r="D443">
        <v>418</v>
      </c>
      <c r="E443">
        <f t="shared" si="19"/>
        <v>4.18</v>
      </c>
      <c r="F443" s="10">
        <f t="shared" si="20"/>
        <v>293.13045557456235</v>
      </c>
      <c r="G443" s="10">
        <f t="shared" si="18"/>
        <v>293.13044407168024</v>
      </c>
      <c r="H443">
        <v>293.13</v>
      </c>
    </row>
    <row r="444" spans="4:8" x14ac:dyDescent="0.25">
      <c r="D444">
        <v>419</v>
      </c>
      <c r="E444">
        <f t="shared" si="19"/>
        <v>4.1900000000000004</v>
      </c>
      <c r="F444" s="10">
        <f t="shared" si="20"/>
        <v>293.13044407168024</v>
      </c>
      <c r="G444" s="10">
        <f t="shared" si="18"/>
        <v>293.13043285923641</v>
      </c>
      <c r="H444">
        <v>293.13</v>
      </c>
    </row>
    <row r="445" spans="4:8" x14ac:dyDescent="0.25">
      <c r="D445">
        <v>420</v>
      </c>
      <c r="E445">
        <f t="shared" si="19"/>
        <v>4.2</v>
      </c>
      <c r="F445" s="10">
        <f t="shared" si="20"/>
        <v>293.13043285923641</v>
      </c>
      <c r="G445" s="10">
        <f t="shared" si="18"/>
        <v>293.13042192989752</v>
      </c>
      <c r="H445">
        <v>293.13</v>
      </c>
    </row>
    <row r="446" spans="4:8" x14ac:dyDescent="0.25">
      <c r="D446">
        <v>421</v>
      </c>
      <c r="E446">
        <f t="shared" si="19"/>
        <v>4.21</v>
      </c>
      <c r="F446" s="10">
        <f t="shared" si="20"/>
        <v>293.13042192989752</v>
      </c>
      <c r="G446" s="10">
        <f t="shared" si="18"/>
        <v>293.13041127651547</v>
      </c>
      <c r="H446">
        <v>293.13</v>
      </c>
    </row>
    <row r="447" spans="4:8" x14ac:dyDescent="0.25">
      <c r="D447">
        <v>422</v>
      </c>
      <c r="E447">
        <f t="shared" si="19"/>
        <v>4.22</v>
      </c>
      <c r="F447" s="10">
        <f t="shared" si="20"/>
        <v>293.13041127651547</v>
      </c>
      <c r="G447" s="10">
        <f t="shared" si="18"/>
        <v>293.13040089212251</v>
      </c>
      <c r="H447">
        <v>293.13</v>
      </c>
    </row>
    <row r="448" spans="4:8" x14ac:dyDescent="0.25">
      <c r="D448">
        <v>423</v>
      </c>
      <c r="E448">
        <f t="shared" si="19"/>
        <v>4.2300000000000004</v>
      </c>
      <c r="F448" s="10">
        <f t="shared" si="20"/>
        <v>293.13040089212251</v>
      </c>
      <c r="G448" s="10">
        <f t="shared" si="18"/>
        <v>293.13039076992692</v>
      </c>
      <c r="H448">
        <v>293.13</v>
      </c>
    </row>
    <row r="449" spans="4:8" x14ac:dyDescent="0.25">
      <c r="D449">
        <v>424</v>
      </c>
      <c r="E449">
        <f t="shared" si="19"/>
        <v>4.24</v>
      </c>
      <c r="F449" s="10">
        <f t="shared" si="20"/>
        <v>293.13039076992692</v>
      </c>
      <c r="G449" s="10">
        <f t="shared" si="18"/>
        <v>293.13038090330843</v>
      </c>
      <c r="H449">
        <v>293.13</v>
      </c>
    </row>
    <row r="450" spans="4:8" x14ac:dyDescent="0.25">
      <c r="D450">
        <v>425</v>
      </c>
      <c r="E450">
        <f t="shared" si="19"/>
        <v>4.25</v>
      </c>
      <c r="F450" s="10">
        <f t="shared" si="20"/>
        <v>293.13038090330843</v>
      </c>
      <c r="G450" s="10">
        <f t="shared" si="18"/>
        <v>293.13037128581391</v>
      </c>
      <c r="H450">
        <v>293.13</v>
      </c>
    </row>
    <row r="451" spans="4:8" x14ac:dyDescent="0.25">
      <c r="D451">
        <v>426</v>
      </c>
      <c r="E451">
        <f t="shared" si="19"/>
        <v>4.26</v>
      </c>
      <c r="F451" s="10">
        <f t="shared" si="20"/>
        <v>293.13037128581391</v>
      </c>
      <c r="G451" s="10">
        <f t="shared" si="18"/>
        <v>293.13036191115322</v>
      </c>
      <c r="H451">
        <v>293.13</v>
      </c>
    </row>
    <row r="452" spans="4:8" x14ac:dyDescent="0.25">
      <c r="D452">
        <v>427</v>
      </c>
      <c r="E452">
        <f t="shared" si="19"/>
        <v>4.2700000000000005</v>
      </c>
      <c r="F452" s="10">
        <f t="shared" si="20"/>
        <v>293.13036191115322</v>
      </c>
      <c r="G452" s="10">
        <f t="shared" si="18"/>
        <v>293.13035277319494</v>
      </c>
      <c r="H452">
        <v>293.13</v>
      </c>
    </row>
    <row r="453" spans="4:8" x14ac:dyDescent="0.25">
      <c r="D453">
        <v>428</v>
      </c>
      <c r="E453">
        <f t="shared" si="19"/>
        <v>4.28</v>
      </c>
      <c r="F453" s="10">
        <f t="shared" si="20"/>
        <v>293.13035277319494</v>
      </c>
      <c r="G453" s="10">
        <f t="shared" si="18"/>
        <v>293.13034386596263</v>
      </c>
      <c r="H453">
        <v>293.13</v>
      </c>
    </row>
    <row r="454" spans="4:8" x14ac:dyDescent="0.25">
      <c r="D454">
        <v>429</v>
      </c>
      <c r="E454">
        <f t="shared" si="19"/>
        <v>4.29</v>
      </c>
      <c r="F454" s="10">
        <f t="shared" si="20"/>
        <v>293.13034386596263</v>
      </c>
      <c r="G454" s="10">
        <f t="shared" si="18"/>
        <v>293.13033518363056</v>
      </c>
      <c r="H454">
        <v>293.13</v>
      </c>
    </row>
    <row r="455" spans="4:8" x14ac:dyDescent="0.25">
      <c r="D455">
        <v>430</v>
      </c>
      <c r="E455">
        <f t="shared" si="19"/>
        <v>4.3</v>
      </c>
      <c r="F455" s="10">
        <f t="shared" si="20"/>
        <v>293.13033518363056</v>
      </c>
      <c r="G455" s="10">
        <f t="shared" si="18"/>
        <v>293.1303267205202</v>
      </c>
      <c r="H455">
        <v>293.13</v>
      </c>
    </row>
    <row r="456" spans="4:8" x14ac:dyDescent="0.25">
      <c r="D456">
        <v>431</v>
      </c>
      <c r="E456">
        <f t="shared" si="19"/>
        <v>4.3100000000000005</v>
      </c>
      <c r="F456" s="10">
        <f t="shared" si="20"/>
        <v>293.1303267205202</v>
      </c>
      <c r="G456" s="10">
        <f t="shared" si="18"/>
        <v>293.13031847109642</v>
      </c>
      <c r="H456">
        <v>293.13</v>
      </c>
    </row>
    <row r="457" spans="4:8" x14ac:dyDescent="0.25">
      <c r="D457">
        <v>432</v>
      </c>
      <c r="E457">
        <f t="shared" si="19"/>
        <v>4.32</v>
      </c>
      <c r="F457" s="10">
        <f t="shared" si="20"/>
        <v>293.13031847109642</v>
      </c>
      <c r="G457" s="10">
        <f t="shared" si="18"/>
        <v>293.1303104299638</v>
      </c>
      <c r="H457">
        <v>293.13</v>
      </c>
    </row>
    <row r="458" spans="4:8" x14ac:dyDescent="0.25">
      <c r="D458">
        <v>433</v>
      </c>
      <c r="E458">
        <f t="shared" si="19"/>
        <v>4.33</v>
      </c>
      <c r="F458" s="10">
        <f t="shared" si="20"/>
        <v>293.1303104299638</v>
      </c>
      <c r="G458" s="10">
        <f t="shared" si="18"/>
        <v>293.13030259186314</v>
      </c>
      <c r="H458">
        <v>293.13</v>
      </c>
    </row>
    <row r="459" spans="4:8" x14ac:dyDescent="0.25">
      <c r="D459">
        <v>434</v>
      </c>
      <c r="E459">
        <f t="shared" si="19"/>
        <v>4.34</v>
      </c>
      <c r="F459" s="10">
        <f t="shared" si="20"/>
        <v>293.13030259186314</v>
      </c>
      <c r="G459" s="10">
        <f t="shared" si="18"/>
        <v>293.13029495166808</v>
      </c>
      <c r="H459">
        <v>293.13</v>
      </c>
    </row>
    <row r="460" spans="4:8" x14ac:dyDescent="0.25">
      <c r="D460">
        <v>435</v>
      </c>
      <c r="E460">
        <f t="shared" si="19"/>
        <v>4.3500000000000005</v>
      </c>
      <c r="F460" s="10">
        <f t="shared" si="20"/>
        <v>293.13029495166808</v>
      </c>
      <c r="G460" s="10">
        <f t="shared" si="18"/>
        <v>293.13028750438161</v>
      </c>
      <c r="H460">
        <v>293.13</v>
      </c>
    </row>
    <row r="461" spans="4:8" x14ac:dyDescent="0.25">
      <c r="D461">
        <v>436</v>
      </c>
      <c r="E461">
        <f t="shared" si="19"/>
        <v>4.3600000000000003</v>
      </c>
      <c r="F461" s="10">
        <f t="shared" si="20"/>
        <v>293.13028750438161</v>
      </c>
      <c r="G461" s="10">
        <f t="shared" si="18"/>
        <v>293.13028024513301</v>
      </c>
      <c r="H461">
        <v>293.13</v>
      </c>
    </row>
    <row r="462" spans="4:8" x14ac:dyDescent="0.25">
      <c r="D462">
        <v>437</v>
      </c>
      <c r="E462">
        <f t="shared" si="19"/>
        <v>4.37</v>
      </c>
      <c r="F462" s="10">
        <f t="shared" si="20"/>
        <v>293.13028024513301</v>
      </c>
      <c r="G462" s="10">
        <f t="shared" si="18"/>
        <v>293.13027316917442</v>
      </c>
      <c r="H462">
        <v>293.13</v>
      </c>
    </row>
    <row r="463" spans="4:8" x14ac:dyDescent="0.25">
      <c r="D463">
        <v>438</v>
      </c>
      <c r="E463">
        <f t="shared" si="19"/>
        <v>4.38</v>
      </c>
      <c r="F463" s="10">
        <f t="shared" si="20"/>
        <v>293.13027316917442</v>
      </c>
      <c r="G463" s="10">
        <f t="shared" si="18"/>
        <v>293.13026627187799</v>
      </c>
      <c r="H463">
        <v>293.13</v>
      </c>
    </row>
    <row r="464" spans="4:8" x14ac:dyDescent="0.25">
      <c r="D464">
        <v>439</v>
      </c>
      <c r="E464">
        <f t="shared" si="19"/>
        <v>4.3899999999999997</v>
      </c>
      <c r="F464" s="10">
        <f t="shared" si="20"/>
        <v>293.13026627187799</v>
      </c>
      <c r="G464" s="10">
        <f t="shared" si="18"/>
        <v>293.13025954873257</v>
      </c>
      <c r="H464">
        <v>293.13</v>
      </c>
    </row>
    <row r="465" spans="4:8" x14ac:dyDescent="0.25">
      <c r="D465">
        <v>440</v>
      </c>
      <c r="E465">
        <f t="shared" si="19"/>
        <v>4.4000000000000004</v>
      </c>
      <c r="F465" s="10">
        <f t="shared" si="20"/>
        <v>293.13025954873257</v>
      </c>
      <c r="G465" s="10">
        <f t="shared" si="18"/>
        <v>293.13025299534104</v>
      </c>
      <c r="H465">
        <v>293.13</v>
      </c>
    </row>
    <row r="466" spans="4:8" x14ac:dyDescent="0.25">
      <c r="D466">
        <v>441</v>
      </c>
      <c r="E466">
        <f t="shared" si="19"/>
        <v>4.41</v>
      </c>
      <c r="F466" s="10">
        <f t="shared" si="20"/>
        <v>293.13025299534104</v>
      </c>
      <c r="G466" s="10">
        <f t="shared" si="18"/>
        <v>293.13024660741723</v>
      </c>
      <c r="H466">
        <v>293.13</v>
      </c>
    </row>
    <row r="467" spans="4:8" x14ac:dyDescent="0.25">
      <c r="D467">
        <v>442</v>
      </c>
      <c r="E467">
        <f t="shared" si="19"/>
        <v>4.42</v>
      </c>
      <c r="F467" s="10">
        <f t="shared" si="20"/>
        <v>293.13024660741723</v>
      </c>
      <c r="G467" s="10">
        <f t="shared" si="18"/>
        <v>293.13024038078328</v>
      </c>
      <c r="H467">
        <v>293.13</v>
      </c>
    </row>
    <row r="468" spans="4:8" x14ac:dyDescent="0.25">
      <c r="D468">
        <v>443</v>
      </c>
      <c r="E468">
        <f t="shared" si="19"/>
        <v>4.43</v>
      </c>
      <c r="F468" s="10">
        <f t="shared" si="20"/>
        <v>293.13024038078328</v>
      </c>
      <c r="G468" s="10">
        <f t="shared" si="18"/>
        <v>293.13023431136668</v>
      </c>
      <c r="H468">
        <v>293.13</v>
      </c>
    </row>
    <row r="469" spans="4:8" x14ac:dyDescent="0.25">
      <c r="D469">
        <v>444</v>
      </c>
      <c r="E469">
        <f t="shared" si="19"/>
        <v>4.4400000000000004</v>
      </c>
      <c r="F469" s="10">
        <f t="shared" si="20"/>
        <v>293.13023431136668</v>
      </c>
      <c r="G469" s="10">
        <f t="shared" si="18"/>
        <v>293.13022839519783</v>
      </c>
      <c r="H469">
        <v>293.13</v>
      </c>
    </row>
    <row r="470" spans="4:8" x14ac:dyDescent="0.25">
      <c r="D470">
        <v>445</v>
      </c>
      <c r="E470">
        <f t="shared" si="19"/>
        <v>4.45</v>
      </c>
      <c r="F470" s="10">
        <f t="shared" si="20"/>
        <v>293.13022839519783</v>
      </c>
      <c r="G470" s="10">
        <f t="shared" si="18"/>
        <v>293.13022262840735</v>
      </c>
      <c r="H470">
        <v>293.13</v>
      </c>
    </row>
    <row r="471" spans="4:8" x14ac:dyDescent="0.25">
      <c r="D471">
        <v>446</v>
      </c>
      <c r="E471">
        <f t="shared" si="19"/>
        <v>4.46</v>
      </c>
      <c r="F471" s="10">
        <f t="shared" si="20"/>
        <v>293.13022262840735</v>
      </c>
      <c r="G471" s="10">
        <f t="shared" si="18"/>
        <v>293.13021700722362</v>
      </c>
      <c r="H471">
        <v>293.13</v>
      </c>
    </row>
    <row r="472" spans="4:8" x14ac:dyDescent="0.25">
      <c r="D472">
        <v>447</v>
      </c>
      <c r="E472">
        <f t="shared" si="19"/>
        <v>4.47</v>
      </c>
      <c r="F472" s="10">
        <f t="shared" si="20"/>
        <v>293.13021700722362</v>
      </c>
      <c r="G472" s="10">
        <f t="shared" si="18"/>
        <v>293.13021152797012</v>
      </c>
      <c r="H472">
        <v>293.13</v>
      </c>
    </row>
    <row r="473" spans="4:8" x14ac:dyDescent="0.25">
      <c r="D473">
        <v>448</v>
      </c>
      <c r="E473">
        <f t="shared" si="19"/>
        <v>4.4800000000000004</v>
      </c>
      <c r="F473" s="10">
        <f t="shared" si="20"/>
        <v>293.13021152797012</v>
      </c>
      <c r="G473" s="10">
        <f t="shared" ref="G473:G536" si="21">F473-((($B$24*$B$25*(F473-$G$5))/1000)/($G$13*$G$14*$G$11))</f>
        <v>293.13020618706327</v>
      </c>
      <c r="H473">
        <v>293.13</v>
      </c>
    </row>
    <row r="474" spans="4:8" x14ac:dyDescent="0.25">
      <c r="D474">
        <v>449</v>
      </c>
      <c r="E474">
        <f t="shared" ref="E474:E537" si="22">D474*$B$15</f>
        <v>4.49</v>
      </c>
      <c r="F474" s="10">
        <f t="shared" si="20"/>
        <v>293.13020618706327</v>
      </c>
      <c r="G474" s="10">
        <f t="shared" si="21"/>
        <v>293.13020098100992</v>
      </c>
      <c r="H474">
        <v>293.13</v>
      </c>
    </row>
    <row r="475" spans="4:8" x14ac:dyDescent="0.25">
      <c r="D475">
        <v>450</v>
      </c>
      <c r="E475">
        <f t="shared" si="22"/>
        <v>4.5</v>
      </c>
      <c r="F475" s="10">
        <f t="shared" si="20"/>
        <v>293.13020098100992</v>
      </c>
      <c r="G475" s="10">
        <f t="shared" si="21"/>
        <v>293.13019590640511</v>
      </c>
      <c r="H475">
        <v>293.13</v>
      </c>
    </row>
    <row r="476" spans="4:8" x14ac:dyDescent="0.25">
      <c r="D476">
        <v>451</v>
      </c>
      <c r="E476">
        <f t="shared" si="22"/>
        <v>4.51</v>
      </c>
      <c r="F476" s="10">
        <f t="shared" ref="F476:F539" si="23">G475</f>
        <v>293.13019590640511</v>
      </c>
      <c r="G476" s="10">
        <f t="shared" si="21"/>
        <v>293.13019095992991</v>
      </c>
      <c r="H476">
        <v>293.13</v>
      </c>
    </row>
    <row r="477" spans="4:8" x14ac:dyDescent="0.25">
      <c r="D477">
        <v>452</v>
      </c>
      <c r="E477">
        <f t="shared" si="22"/>
        <v>4.5200000000000005</v>
      </c>
      <c r="F477" s="10">
        <f t="shared" si="23"/>
        <v>293.13019095992991</v>
      </c>
      <c r="G477" s="10">
        <f t="shared" si="21"/>
        <v>293.13018613834913</v>
      </c>
      <c r="H477">
        <v>293.13</v>
      </c>
    </row>
    <row r="478" spans="4:8" x14ac:dyDescent="0.25">
      <c r="D478">
        <v>453</v>
      </c>
      <c r="E478">
        <f t="shared" si="22"/>
        <v>4.53</v>
      </c>
      <c r="F478" s="10">
        <f t="shared" si="23"/>
        <v>293.13018613834913</v>
      </c>
      <c r="G478" s="10">
        <f t="shared" si="21"/>
        <v>293.13018143850928</v>
      </c>
      <c r="H478">
        <v>293.13</v>
      </c>
    </row>
    <row r="479" spans="4:8" x14ac:dyDescent="0.25">
      <c r="D479">
        <v>454</v>
      </c>
      <c r="E479">
        <f t="shared" si="22"/>
        <v>4.54</v>
      </c>
      <c r="F479" s="10">
        <f t="shared" si="23"/>
        <v>293.13018143850928</v>
      </c>
      <c r="G479" s="10">
        <f t="shared" si="21"/>
        <v>293.13017685733649</v>
      </c>
      <c r="H479">
        <v>293.13</v>
      </c>
    </row>
    <row r="480" spans="4:8" x14ac:dyDescent="0.25">
      <c r="D480">
        <v>455</v>
      </c>
      <c r="E480">
        <f t="shared" si="22"/>
        <v>4.55</v>
      </c>
      <c r="F480" s="10">
        <f t="shared" si="23"/>
        <v>293.13017685733649</v>
      </c>
      <c r="G480" s="10">
        <f t="shared" si="21"/>
        <v>293.13017239183455</v>
      </c>
      <c r="H480">
        <v>293.13</v>
      </c>
    </row>
    <row r="481" spans="4:8" x14ac:dyDescent="0.25">
      <c r="D481">
        <v>456</v>
      </c>
      <c r="E481">
        <f t="shared" si="22"/>
        <v>4.5600000000000005</v>
      </c>
      <c r="F481" s="10">
        <f t="shared" si="23"/>
        <v>293.13017239183455</v>
      </c>
      <c r="G481" s="10">
        <f t="shared" si="21"/>
        <v>293.13016803908283</v>
      </c>
      <c r="H481">
        <v>293.13</v>
      </c>
    </row>
    <row r="482" spans="4:8" x14ac:dyDescent="0.25">
      <c r="D482">
        <v>457</v>
      </c>
      <c r="E482">
        <f t="shared" si="22"/>
        <v>4.57</v>
      </c>
      <c r="F482" s="10">
        <f t="shared" si="23"/>
        <v>293.13016803908283</v>
      </c>
      <c r="G482" s="10">
        <f t="shared" si="21"/>
        <v>293.13016379623451</v>
      </c>
      <c r="H482">
        <v>293.13</v>
      </c>
    </row>
    <row r="483" spans="4:8" x14ac:dyDescent="0.25">
      <c r="D483">
        <v>458</v>
      </c>
      <c r="E483">
        <f t="shared" si="22"/>
        <v>4.58</v>
      </c>
      <c r="F483" s="10">
        <f t="shared" si="23"/>
        <v>293.13016379623451</v>
      </c>
      <c r="G483" s="10">
        <f t="shared" si="21"/>
        <v>293.13015966051461</v>
      </c>
      <c r="H483">
        <v>293.13</v>
      </c>
    </row>
    <row r="484" spans="4:8" x14ac:dyDescent="0.25">
      <c r="D484">
        <v>459</v>
      </c>
      <c r="E484">
        <f t="shared" si="22"/>
        <v>4.59</v>
      </c>
      <c r="F484" s="10">
        <f t="shared" si="23"/>
        <v>293.13015966051461</v>
      </c>
      <c r="G484" s="10">
        <f t="shared" si="21"/>
        <v>293.13015562921822</v>
      </c>
      <c r="H484">
        <v>293.13</v>
      </c>
    </row>
    <row r="485" spans="4:8" x14ac:dyDescent="0.25">
      <c r="D485">
        <v>460</v>
      </c>
      <c r="E485">
        <f t="shared" si="22"/>
        <v>4.6000000000000005</v>
      </c>
      <c r="F485" s="10">
        <f t="shared" si="23"/>
        <v>293.13015562921822</v>
      </c>
      <c r="G485" s="10">
        <f t="shared" si="21"/>
        <v>293.13015169970879</v>
      </c>
      <c r="H485">
        <v>293.13</v>
      </c>
    </row>
    <row r="486" spans="4:8" x14ac:dyDescent="0.25">
      <c r="D486">
        <v>461</v>
      </c>
      <c r="E486">
        <f t="shared" si="22"/>
        <v>4.6100000000000003</v>
      </c>
      <c r="F486" s="10">
        <f t="shared" si="23"/>
        <v>293.13015169970879</v>
      </c>
      <c r="G486" s="10">
        <f t="shared" si="21"/>
        <v>293.13014786941619</v>
      </c>
      <c r="H486">
        <v>293.13</v>
      </c>
    </row>
    <row r="487" spans="4:8" x14ac:dyDescent="0.25">
      <c r="D487">
        <v>462</v>
      </c>
      <c r="E487">
        <f t="shared" si="22"/>
        <v>4.62</v>
      </c>
      <c r="F487" s="10">
        <f t="shared" si="23"/>
        <v>293.13014786941619</v>
      </c>
      <c r="G487" s="10">
        <f t="shared" si="21"/>
        <v>293.13014413583534</v>
      </c>
      <c r="H487">
        <v>293.13</v>
      </c>
    </row>
    <row r="488" spans="4:8" x14ac:dyDescent="0.25">
      <c r="D488">
        <v>463</v>
      </c>
      <c r="E488">
        <f t="shared" si="22"/>
        <v>4.63</v>
      </c>
      <c r="F488" s="10">
        <f t="shared" si="23"/>
        <v>293.13014413583534</v>
      </c>
      <c r="G488" s="10">
        <f t="shared" si="21"/>
        <v>293.13014049652435</v>
      </c>
      <c r="H488">
        <v>293.13</v>
      </c>
    </row>
    <row r="489" spans="4:8" x14ac:dyDescent="0.25">
      <c r="D489">
        <v>464</v>
      </c>
      <c r="E489">
        <f t="shared" si="22"/>
        <v>4.6399999999999997</v>
      </c>
      <c r="F489" s="10">
        <f t="shared" si="23"/>
        <v>293.13014049652435</v>
      </c>
      <c r="G489" s="10">
        <f t="shared" si="21"/>
        <v>293.13013694910296</v>
      </c>
      <c r="H489">
        <v>293.13</v>
      </c>
    </row>
    <row r="490" spans="4:8" x14ac:dyDescent="0.25">
      <c r="D490">
        <v>465</v>
      </c>
      <c r="E490">
        <f t="shared" si="22"/>
        <v>4.6500000000000004</v>
      </c>
      <c r="F490" s="10">
        <f t="shared" si="23"/>
        <v>293.13013694910296</v>
      </c>
      <c r="G490" s="10">
        <f t="shared" si="21"/>
        <v>293.130133491251</v>
      </c>
      <c r="H490">
        <v>293.13</v>
      </c>
    </row>
    <row r="491" spans="4:8" x14ac:dyDescent="0.25">
      <c r="D491">
        <v>466</v>
      </c>
      <c r="E491">
        <f t="shared" si="22"/>
        <v>4.66</v>
      </c>
      <c r="F491" s="10">
        <f t="shared" si="23"/>
        <v>293.130133491251</v>
      </c>
      <c r="G491" s="10">
        <f t="shared" si="21"/>
        <v>293.13013012070695</v>
      </c>
      <c r="H491">
        <v>293.13</v>
      </c>
    </row>
    <row r="492" spans="4:8" x14ac:dyDescent="0.25">
      <c r="D492">
        <v>467</v>
      </c>
      <c r="E492">
        <f t="shared" si="22"/>
        <v>4.67</v>
      </c>
      <c r="F492" s="10">
        <f t="shared" si="23"/>
        <v>293.13013012070695</v>
      </c>
      <c r="G492" s="10">
        <f t="shared" si="21"/>
        <v>293.13012683526637</v>
      </c>
      <c r="H492">
        <v>293.13</v>
      </c>
    </row>
    <row r="493" spans="4:8" x14ac:dyDescent="0.25">
      <c r="D493">
        <v>468</v>
      </c>
      <c r="E493">
        <f t="shared" si="22"/>
        <v>4.68</v>
      </c>
      <c r="F493" s="10">
        <f t="shared" si="23"/>
        <v>293.13012683526637</v>
      </c>
      <c r="G493" s="10">
        <f t="shared" si="21"/>
        <v>293.13012363278045</v>
      </c>
      <c r="H493">
        <v>293.13</v>
      </c>
    </row>
    <row r="494" spans="4:8" x14ac:dyDescent="0.25">
      <c r="D494">
        <v>469</v>
      </c>
      <c r="E494">
        <f t="shared" si="22"/>
        <v>4.6900000000000004</v>
      </c>
      <c r="F494" s="10">
        <f t="shared" si="23"/>
        <v>293.13012363278045</v>
      </c>
      <c r="G494" s="10">
        <f t="shared" si="21"/>
        <v>293.13012051115464</v>
      </c>
      <c r="H494">
        <v>293.13</v>
      </c>
    </row>
    <row r="495" spans="4:8" x14ac:dyDescent="0.25">
      <c r="D495">
        <v>470</v>
      </c>
      <c r="E495">
        <f t="shared" si="22"/>
        <v>4.7</v>
      </c>
      <c r="F495" s="10">
        <f t="shared" si="23"/>
        <v>293.13012051115464</v>
      </c>
      <c r="G495" s="10">
        <f t="shared" si="21"/>
        <v>293.13011746834735</v>
      </c>
      <c r="H495">
        <v>293.13</v>
      </c>
    </row>
    <row r="496" spans="4:8" x14ac:dyDescent="0.25">
      <c r="D496">
        <v>471</v>
      </c>
      <c r="E496">
        <f t="shared" si="22"/>
        <v>4.71</v>
      </c>
      <c r="F496" s="10">
        <f t="shared" si="23"/>
        <v>293.13011746834735</v>
      </c>
      <c r="G496" s="10">
        <f t="shared" si="21"/>
        <v>293.13011450236843</v>
      </c>
      <c r="H496">
        <v>293.13</v>
      </c>
    </row>
    <row r="497" spans="4:8" x14ac:dyDescent="0.25">
      <c r="D497">
        <v>472</v>
      </c>
      <c r="E497">
        <f t="shared" si="22"/>
        <v>4.72</v>
      </c>
      <c r="F497" s="10">
        <f t="shared" si="23"/>
        <v>293.13011450236843</v>
      </c>
      <c r="G497" s="10">
        <f t="shared" si="21"/>
        <v>293.13011161127804</v>
      </c>
      <c r="H497">
        <v>293.13</v>
      </c>
    </row>
    <row r="498" spans="4:8" x14ac:dyDescent="0.25">
      <c r="D498">
        <v>473</v>
      </c>
      <c r="E498">
        <f t="shared" si="22"/>
        <v>4.7300000000000004</v>
      </c>
      <c r="F498" s="10">
        <f t="shared" si="23"/>
        <v>293.13011161127804</v>
      </c>
      <c r="G498" s="10">
        <f t="shared" si="21"/>
        <v>293.13010879318529</v>
      </c>
      <c r="H498">
        <v>293.13</v>
      </c>
    </row>
    <row r="499" spans="4:8" x14ac:dyDescent="0.25">
      <c r="D499">
        <v>474</v>
      </c>
      <c r="E499">
        <f t="shared" si="22"/>
        <v>4.74</v>
      </c>
      <c r="F499" s="10">
        <f t="shared" si="23"/>
        <v>293.13010879318529</v>
      </c>
      <c r="G499" s="10">
        <f t="shared" si="21"/>
        <v>293.13010604624702</v>
      </c>
      <c r="H499">
        <v>293.13</v>
      </c>
    </row>
    <row r="500" spans="4:8" x14ac:dyDescent="0.25">
      <c r="D500">
        <v>475</v>
      </c>
      <c r="E500">
        <f t="shared" si="22"/>
        <v>4.75</v>
      </c>
      <c r="F500" s="10">
        <f t="shared" si="23"/>
        <v>293.13010604624702</v>
      </c>
      <c r="G500" s="10">
        <f t="shared" si="21"/>
        <v>293.13010336866671</v>
      </c>
      <c r="H500">
        <v>293.13</v>
      </c>
    </row>
    <row r="501" spans="4:8" x14ac:dyDescent="0.25">
      <c r="D501">
        <v>476</v>
      </c>
      <c r="E501">
        <f t="shared" si="22"/>
        <v>4.76</v>
      </c>
      <c r="F501" s="10">
        <f t="shared" si="23"/>
        <v>293.13010336866671</v>
      </c>
      <c r="G501" s="10">
        <f t="shared" si="21"/>
        <v>293.13010075869312</v>
      </c>
      <c r="H501">
        <v>293.13</v>
      </c>
    </row>
    <row r="502" spans="4:8" x14ac:dyDescent="0.25">
      <c r="D502">
        <v>477</v>
      </c>
      <c r="E502">
        <f t="shared" si="22"/>
        <v>4.7700000000000005</v>
      </c>
      <c r="F502" s="10">
        <f t="shared" si="23"/>
        <v>293.13010075869312</v>
      </c>
      <c r="G502" s="10">
        <f t="shared" si="21"/>
        <v>293.13009821461918</v>
      </c>
      <c r="H502">
        <v>293.13</v>
      </c>
    </row>
    <row r="503" spans="4:8" x14ac:dyDescent="0.25">
      <c r="D503">
        <v>478</v>
      </c>
      <c r="E503">
        <f t="shared" si="22"/>
        <v>4.78</v>
      </c>
      <c r="F503" s="10">
        <f t="shared" si="23"/>
        <v>293.13009821461918</v>
      </c>
      <c r="G503" s="10">
        <f t="shared" si="21"/>
        <v>293.13009573478104</v>
      </c>
      <c r="H503">
        <v>293.13</v>
      </c>
    </row>
    <row r="504" spans="4:8" x14ac:dyDescent="0.25">
      <c r="D504">
        <v>479</v>
      </c>
      <c r="E504">
        <f t="shared" si="22"/>
        <v>4.79</v>
      </c>
      <c r="F504" s="10">
        <f t="shared" si="23"/>
        <v>293.13009573478104</v>
      </c>
      <c r="G504" s="10">
        <f t="shared" si="21"/>
        <v>293.13009331755671</v>
      </c>
      <c r="H504">
        <v>293.13</v>
      </c>
    </row>
    <row r="505" spans="4:8" x14ac:dyDescent="0.25">
      <c r="D505">
        <v>480</v>
      </c>
      <c r="E505">
        <f t="shared" si="22"/>
        <v>4.8</v>
      </c>
      <c r="F505" s="10">
        <f t="shared" si="23"/>
        <v>293.13009331755671</v>
      </c>
      <c r="G505" s="10">
        <f t="shared" si="21"/>
        <v>293.13009096136534</v>
      </c>
      <c r="H505">
        <v>293.13</v>
      </c>
    </row>
    <row r="506" spans="4:8" x14ac:dyDescent="0.25">
      <c r="D506">
        <v>481</v>
      </c>
      <c r="E506">
        <f t="shared" si="22"/>
        <v>4.8100000000000005</v>
      </c>
      <c r="F506" s="10">
        <f t="shared" si="23"/>
        <v>293.13009096136534</v>
      </c>
      <c r="G506" s="10">
        <f t="shared" si="21"/>
        <v>293.13008866466583</v>
      </c>
      <c r="H506">
        <v>293.13</v>
      </c>
    </row>
    <row r="507" spans="4:8" x14ac:dyDescent="0.25">
      <c r="D507">
        <v>482</v>
      </c>
      <c r="E507">
        <f t="shared" si="22"/>
        <v>4.82</v>
      </c>
      <c r="F507" s="10">
        <f t="shared" si="23"/>
        <v>293.13008866466583</v>
      </c>
      <c r="G507" s="10">
        <f t="shared" si="21"/>
        <v>293.13008642595611</v>
      </c>
      <c r="H507">
        <v>293.13</v>
      </c>
    </row>
    <row r="508" spans="4:8" x14ac:dyDescent="0.25">
      <c r="D508">
        <v>483</v>
      </c>
      <c r="E508">
        <f t="shared" si="22"/>
        <v>4.83</v>
      </c>
      <c r="F508" s="10">
        <f t="shared" si="23"/>
        <v>293.13008642595611</v>
      </c>
      <c r="G508" s="10">
        <f t="shared" si="21"/>
        <v>293.13008424377199</v>
      </c>
      <c r="H508">
        <v>293.13</v>
      </c>
    </row>
    <row r="509" spans="4:8" x14ac:dyDescent="0.25">
      <c r="D509">
        <v>484</v>
      </c>
      <c r="E509">
        <f t="shared" si="22"/>
        <v>4.84</v>
      </c>
      <c r="F509" s="10">
        <f t="shared" si="23"/>
        <v>293.13008424377199</v>
      </c>
      <c r="G509" s="10">
        <f t="shared" si="21"/>
        <v>293.1300821166862</v>
      </c>
      <c r="H509">
        <v>293.13</v>
      </c>
    </row>
    <row r="510" spans="4:8" x14ac:dyDescent="0.25">
      <c r="D510">
        <v>485</v>
      </c>
      <c r="E510">
        <f t="shared" si="22"/>
        <v>4.8500000000000005</v>
      </c>
      <c r="F510" s="10">
        <f t="shared" si="23"/>
        <v>293.1300821166862</v>
      </c>
      <c r="G510" s="10">
        <f t="shared" si="21"/>
        <v>293.13008004330754</v>
      </c>
      <c r="H510">
        <v>293.13</v>
      </c>
    </row>
    <row r="511" spans="4:8" x14ac:dyDescent="0.25">
      <c r="D511">
        <v>486</v>
      </c>
      <c r="E511">
        <f t="shared" si="22"/>
        <v>4.8600000000000003</v>
      </c>
      <c r="F511" s="10">
        <f t="shared" si="23"/>
        <v>293.13008004330754</v>
      </c>
      <c r="G511" s="10">
        <f t="shared" si="21"/>
        <v>293.13007802228003</v>
      </c>
      <c r="H511">
        <v>293.13</v>
      </c>
    </row>
    <row r="512" spans="4:8" x14ac:dyDescent="0.25">
      <c r="D512">
        <v>487</v>
      </c>
      <c r="E512">
        <f t="shared" si="22"/>
        <v>4.87</v>
      </c>
      <c r="F512" s="10">
        <f t="shared" si="23"/>
        <v>293.13007802228003</v>
      </c>
      <c r="G512" s="10">
        <f t="shared" si="21"/>
        <v>293.13007605228177</v>
      </c>
      <c r="H512">
        <v>293.13</v>
      </c>
    </row>
    <row r="513" spans="4:8" x14ac:dyDescent="0.25">
      <c r="D513">
        <v>488</v>
      </c>
      <c r="E513">
        <f t="shared" si="22"/>
        <v>4.88</v>
      </c>
      <c r="F513" s="10">
        <f t="shared" si="23"/>
        <v>293.13007605228177</v>
      </c>
      <c r="G513" s="10">
        <f t="shared" si="21"/>
        <v>293.13007413202433</v>
      </c>
      <c r="H513">
        <v>293.13</v>
      </c>
    </row>
    <row r="514" spans="4:8" x14ac:dyDescent="0.25">
      <c r="D514">
        <v>489</v>
      </c>
      <c r="E514">
        <f t="shared" si="22"/>
        <v>4.8899999999999997</v>
      </c>
      <c r="F514" s="10">
        <f t="shared" si="23"/>
        <v>293.13007413202433</v>
      </c>
      <c r="G514" s="10">
        <f t="shared" si="21"/>
        <v>293.13007226025184</v>
      </c>
      <c r="H514">
        <v>293.13</v>
      </c>
    </row>
    <row r="515" spans="4:8" x14ac:dyDescent="0.25">
      <c r="D515">
        <v>490</v>
      </c>
      <c r="E515">
        <f t="shared" si="22"/>
        <v>4.9000000000000004</v>
      </c>
      <c r="F515" s="10">
        <f t="shared" si="23"/>
        <v>293.13007226025184</v>
      </c>
      <c r="G515" s="10">
        <f t="shared" si="21"/>
        <v>293.13007043574004</v>
      </c>
      <c r="H515">
        <v>293.13</v>
      </c>
    </row>
    <row r="516" spans="4:8" x14ac:dyDescent="0.25">
      <c r="D516">
        <v>491</v>
      </c>
      <c r="E516">
        <f t="shared" si="22"/>
        <v>4.91</v>
      </c>
      <c r="F516" s="10">
        <f t="shared" si="23"/>
        <v>293.13007043574004</v>
      </c>
      <c r="G516" s="10">
        <f t="shared" si="21"/>
        <v>293.13006865729568</v>
      </c>
      <c r="H516">
        <v>293.13</v>
      </c>
    </row>
    <row r="517" spans="4:8" x14ac:dyDescent="0.25">
      <c r="D517">
        <v>492</v>
      </c>
      <c r="E517">
        <f t="shared" si="22"/>
        <v>4.92</v>
      </c>
      <c r="F517" s="10">
        <f t="shared" si="23"/>
        <v>293.13006865729568</v>
      </c>
      <c r="G517" s="10">
        <f t="shared" si="21"/>
        <v>293.13006692375558</v>
      </c>
      <c r="H517">
        <v>293.13</v>
      </c>
    </row>
    <row r="518" spans="4:8" x14ac:dyDescent="0.25">
      <c r="D518">
        <v>493</v>
      </c>
      <c r="E518">
        <f t="shared" si="22"/>
        <v>4.93</v>
      </c>
      <c r="F518" s="10">
        <f t="shared" si="23"/>
        <v>293.13006692375558</v>
      </c>
      <c r="G518" s="10">
        <f t="shared" si="21"/>
        <v>293.13006523398593</v>
      </c>
      <c r="H518">
        <v>293.13</v>
      </c>
    </row>
    <row r="519" spans="4:8" x14ac:dyDescent="0.25">
      <c r="D519">
        <v>494</v>
      </c>
      <c r="E519">
        <f t="shared" si="22"/>
        <v>4.9400000000000004</v>
      </c>
      <c r="F519" s="10">
        <f t="shared" si="23"/>
        <v>293.13006523398593</v>
      </c>
      <c r="G519" s="10">
        <f t="shared" si="21"/>
        <v>293.13006358688159</v>
      </c>
      <c r="H519">
        <v>293.13</v>
      </c>
    </row>
    <row r="520" spans="4:8" x14ac:dyDescent="0.25">
      <c r="D520">
        <v>495</v>
      </c>
      <c r="E520">
        <f t="shared" si="22"/>
        <v>4.95</v>
      </c>
      <c r="F520" s="10">
        <f t="shared" si="23"/>
        <v>293.13006358688159</v>
      </c>
      <c r="G520" s="10">
        <f t="shared" si="21"/>
        <v>293.13006198136526</v>
      </c>
      <c r="H520">
        <v>293.13</v>
      </c>
    </row>
    <row r="521" spans="4:8" x14ac:dyDescent="0.25">
      <c r="D521">
        <v>496</v>
      </c>
      <c r="E521">
        <f t="shared" si="22"/>
        <v>4.96</v>
      </c>
      <c r="F521" s="10">
        <f t="shared" si="23"/>
        <v>293.13006198136526</v>
      </c>
      <c r="G521" s="10">
        <f t="shared" si="21"/>
        <v>293.13006041638687</v>
      </c>
      <c r="H521">
        <v>293.13</v>
      </c>
    </row>
    <row r="522" spans="4:8" x14ac:dyDescent="0.25">
      <c r="D522">
        <v>497</v>
      </c>
      <c r="E522">
        <f t="shared" si="22"/>
        <v>4.97</v>
      </c>
      <c r="F522" s="10">
        <f t="shared" si="23"/>
        <v>293.13006041638687</v>
      </c>
      <c r="G522" s="10">
        <f t="shared" si="21"/>
        <v>293.1300588909229</v>
      </c>
      <c r="H522">
        <v>293.13</v>
      </c>
    </row>
    <row r="523" spans="4:8" x14ac:dyDescent="0.25">
      <c r="D523">
        <v>498</v>
      </c>
      <c r="E523">
        <f t="shared" si="22"/>
        <v>4.9800000000000004</v>
      </c>
      <c r="F523" s="10">
        <f t="shared" si="23"/>
        <v>293.1300588909229</v>
      </c>
      <c r="G523" s="10">
        <f t="shared" si="21"/>
        <v>293.13005740397563</v>
      </c>
      <c r="H523">
        <v>293.13</v>
      </c>
    </row>
    <row r="524" spans="4:8" x14ac:dyDescent="0.25">
      <c r="D524">
        <v>499</v>
      </c>
      <c r="E524">
        <f t="shared" si="22"/>
        <v>4.99</v>
      </c>
      <c r="F524" s="10">
        <f t="shared" si="23"/>
        <v>293.13005740397563</v>
      </c>
      <c r="G524" s="10">
        <f t="shared" si="21"/>
        <v>293.13005595457258</v>
      </c>
      <c r="H524">
        <v>293.13</v>
      </c>
    </row>
    <row r="525" spans="4:8" x14ac:dyDescent="0.25">
      <c r="D525">
        <v>500</v>
      </c>
      <c r="E525">
        <f t="shared" si="22"/>
        <v>5</v>
      </c>
      <c r="F525" s="10">
        <f t="shared" si="23"/>
        <v>293.13005595457258</v>
      </c>
      <c r="G525" s="10">
        <f t="shared" si="21"/>
        <v>293.13005454176573</v>
      </c>
      <c r="H525">
        <v>293.13</v>
      </c>
    </row>
    <row r="526" spans="4:8" x14ac:dyDescent="0.25">
      <c r="D526">
        <v>501</v>
      </c>
      <c r="E526">
        <f t="shared" si="22"/>
        <v>5.01</v>
      </c>
      <c r="F526" s="10">
        <f t="shared" si="23"/>
        <v>293.13005454176573</v>
      </c>
      <c r="G526" s="10">
        <f t="shared" si="21"/>
        <v>293.13005316463114</v>
      </c>
      <c r="H526">
        <v>293.13</v>
      </c>
    </row>
    <row r="527" spans="4:8" x14ac:dyDescent="0.25">
      <c r="D527">
        <v>502</v>
      </c>
      <c r="E527">
        <f t="shared" si="22"/>
        <v>5.0200000000000005</v>
      </c>
      <c r="F527" s="10">
        <f t="shared" si="23"/>
        <v>293.13005316463114</v>
      </c>
      <c r="G527" s="10">
        <f t="shared" si="21"/>
        <v>293.130051822268</v>
      </c>
      <c r="H527">
        <v>293.13</v>
      </c>
    </row>
    <row r="528" spans="4:8" x14ac:dyDescent="0.25">
      <c r="D528">
        <v>503</v>
      </c>
      <c r="E528">
        <f t="shared" si="22"/>
        <v>5.03</v>
      </c>
      <c r="F528" s="10">
        <f t="shared" si="23"/>
        <v>293.130051822268</v>
      </c>
      <c r="G528" s="10">
        <f t="shared" si="21"/>
        <v>293.13005051379844</v>
      </c>
      <c r="H528">
        <v>293.13</v>
      </c>
    </row>
    <row r="529" spans="4:8" x14ac:dyDescent="0.25">
      <c r="D529">
        <v>504</v>
      </c>
      <c r="E529">
        <f t="shared" si="22"/>
        <v>5.04</v>
      </c>
      <c r="F529" s="10">
        <f t="shared" si="23"/>
        <v>293.13005051379844</v>
      </c>
      <c r="G529" s="10">
        <f t="shared" si="21"/>
        <v>293.13004923836667</v>
      </c>
      <c r="H529">
        <v>293.13</v>
      </c>
    </row>
    <row r="530" spans="4:8" x14ac:dyDescent="0.25">
      <c r="D530">
        <v>505</v>
      </c>
      <c r="E530">
        <f t="shared" si="22"/>
        <v>5.05</v>
      </c>
      <c r="F530" s="10">
        <f t="shared" si="23"/>
        <v>293.13004923836667</v>
      </c>
      <c r="G530" s="10">
        <f t="shared" si="21"/>
        <v>293.13004799513851</v>
      </c>
      <c r="H530">
        <v>293.13</v>
      </c>
    </row>
    <row r="531" spans="4:8" x14ac:dyDescent="0.25">
      <c r="D531">
        <v>506</v>
      </c>
      <c r="E531">
        <f t="shared" si="22"/>
        <v>5.0600000000000005</v>
      </c>
      <c r="F531" s="10">
        <f t="shared" si="23"/>
        <v>293.13004799513851</v>
      </c>
      <c r="G531" s="10">
        <f t="shared" si="21"/>
        <v>293.13004678330083</v>
      </c>
      <c r="H531">
        <v>293.13</v>
      </c>
    </row>
    <row r="532" spans="4:8" x14ac:dyDescent="0.25">
      <c r="D532">
        <v>507</v>
      </c>
      <c r="E532">
        <f t="shared" si="22"/>
        <v>5.07</v>
      </c>
      <c r="F532" s="10">
        <f t="shared" si="23"/>
        <v>293.13004678330083</v>
      </c>
      <c r="G532" s="10">
        <f t="shared" si="21"/>
        <v>293.13004560206105</v>
      </c>
      <c r="H532">
        <v>293.13</v>
      </c>
    </row>
    <row r="533" spans="4:8" x14ac:dyDescent="0.25">
      <c r="D533">
        <v>508</v>
      </c>
      <c r="E533">
        <f t="shared" si="22"/>
        <v>5.08</v>
      </c>
      <c r="F533" s="10">
        <f t="shared" si="23"/>
        <v>293.13004560206105</v>
      </c>
      <c r="G533" s="10">
        <f t="shared" si="21"/>
        <v>293.13004445064661</v>
      </c>
      <c r="H533">
        <v>293.13</v>
      </c>
    </row>
    <row r="534" spans="4:8" x14ac:dyDescent="0.25">
      <c r="D534">
        <v>509</v>
      </c>
      <c r="E534">
        <f t="shared" si="22"/>
        <v>5.09</v>
      </c>
      <c r="F534" s="10">
        <f t="shared" si="23"/>
        <v>293.13004445064661</v>
      </c>
      <c r="G534" s="10">
        <f t="shared" si="21"/>
        <v>293.13004332830445</v>
      </c>
      <c r="H534">
        <v>293.13</v>
      </c>
    </row>
    <row r="535" spans="4:8" x14ac:dyDescent="0.25">
      <c r="D535">
        <v>510</v>
      </c>
      <c r="E535">
        <f t="shared" si="22"/>
        <v>5.1000000000000005</v>
      </c>
      <c r="F535" s="10">
        <f t="shared" si="23"/>
        <v>293.13004332830445</v>
      </c>
      <c r="G535" s="10">
        <f t="shared" si="21"/>
        <v>293.1300422343005</v>
      </c>
      <c r="H535">
        <v>293.13</v>
      </c>
    </row>
    <row r="536" spans="4:8" x14ac:dyDescent="0.25">
      <c r="D536">
        <v>511</v>
      </c>
      <c r="E536">
        <f t="shared" si="22"/>
        <v>5.1100000000000003</v>
      </c>
      <c r="F536" s="10">
        <f t="shared" si="23"/>
        <v>293.1300422343005</v>
      </c>
      <c r="G536" s="10">
        <f t="shared" si="21"/>
        <v>293.13004116791922</v>
      </c>
      <c r="H536">
        <v>293.13</v>
      </c>
    </row>
    <row r="537" spans="4:8" x14ac:dyDescent="0.25">
      <c r="D537">
        <v>512</v>
      </c>
      <c r="E537">
        <f t="shared" si="22"/>
        <v>5.12</v>
      </c>
      <c r="F537" s="10">
        <f t="shared" si="23"/>
        <v>293.13004116791922</v>
      </c>
      <c r="G537" s="10">
        <f t="shared" ref="G537:G600" si="24">F537-((($B$24*$B$25*(F537-$G$5))/1000)/($G$13*$G$14*$G$11))</f>
        <v>293.13004012846318</v>
      </c>
      <c r="H537">
        <v>293.13</v>
      </c>
    </row>
    <row r="538" spans="4:8" x14ac:dyDescent="0.25">
      <c r="D538">
        <v>513</v>
      </c>
      <c r="E538">
        <f t="shared" ref="E538:E601" si="25">D538*$B$15</f>
        <v>5.13</v>
      </c>
      <c r="F538" s="10">
        <f t="shared" si="23"/>
        <v>293.13004012846318</v>
      </c>
      <c r="G538" s="10">
        <f t="shared" si="24"/>
        <v>293.13003911525254</v>
      </c>
      <c r="H538">
        <v>293.13</v>
      </c>
    </row>
    <row r="539" spans="4:8" x14ac:dyDescent="0.25">
      <c r="D539">
        <v>514</v>
      </c>
      <c r="E539">
        <f t="shared" si="25"/>
        <v>5.14</v>
      </c>
      <c r="F539" s="10">
        <f t="shared" si="23"/>
        <v>293.13003911525254</v>
      </c>
      <c r="G539" s="10">
        <f t="shared" si="24"/>
        <v>293.13003812762469</v>
      </c>
      <c r="H539">
        <v>293.13</v>
      </c>
    </row>
    <row r="540" spans="4:8" x14ac:dyDescent="0.25">
      <c r="D540">
        <v>515</v>
      </c>
      <c r="E540">
        <f t="shared" si="25"/>
        <v>5.15</v>
      </c>
      <c r="F540" s="10">
        <f t="shared" ref="F540:F603" si="26">G539</f>
        <v>293.13003812762469</v>
      </c>
      <c r="G540" s="10">
        <f t="shared" si="24"/>
        <v>293.13003716493358</v>
      </c>
      <c r="H540">
        <v>293.13</v>
      </c>
    </row>
    <row r="541" spans="4:8" x14ac:dyDescent="0.25">
      <c r="D541">
        <v>516</v>
      </c>
      <c r="E541">
        <f t="shared" si="25"/>
        <v>5.16</v>
      </c>
      <c r="F541" s="10">
        <f t="shared" si="26"/>
        <v>293.13003716493358</v>
      </c>
      <c r="G541" s="10">
        <f t="shared" si="24"/>
        <v>293.13003622654963</v>
      </c>
      <c r="H541">
        <v>293.13</v>
      </c>
    </row>
    <row r="542" spans="4:8" x14ac:dyDescent="0.25">
      <c r="D542">
        <v>517</v>
      </c>
      <c r="E542">
        <f t="shared" si="25"/>
        <v>5.17</v>
      </c>
      <c r="F542" s="10">
        <f t="shared" si="26"/>
        <v>293.13003622654963</v>
      </c>
      <c r="G542" s="10">
        <f t="shared" si="24"/>
        <v>293.1300353118591</v>
      </c>
      <c r="H542">
        <v>293.13</v>
      </c>
    </row>
    <row r="543" spans="4:8" x14ac:dyDescent="0.25">
      <c r="D543">
        <v>518</v>
      </c>
      <c r="E543">
        <f t="shared" si="25"/>
        <v>5.18</v>
      </c>
      <c r="F543" s="10">
        <f t="shared" si="26"/>
        <v>293.1300353118591</v>
      </c>
      <c r="G543" s="10">
        <f t="shared" si="24"/>
        <v>293.13003442026377</v>
      </c>
      <c r="H543">
        <v>293.13</v>
      </c>
    </row>
    <row r="544" spans="4:8" x14ac:dyDescent="0.25">
      <c r="D544">
        <v>519</v>
      </c>
      <c r="E544">
        <f t="shared" si="25"/>
        <v>5.19</v>
      </c>
      <c r="F544" s="10">
        <f t="shared" si="26"/>
        <v>293.13003442026377</v>
      </c>
      <c r="G544" s="10">
        <f t="shared" si="24"/>
        <v>293.13003355118047</v>
      </c>
      <c r="H544">
        <v>293.13</v>
      </c>
    </row>
    <row r="545" spans="4:8" x14ac:dyDescent="0.25">
      <c r="D545">
        <v>520</v>
      </c>
      <c r="E545">
        <f t="shared" si="25"/>
        <v>5.2</v>
      </c>
      <c r="F545" s="10">
        <f t="shared" si="26"/>
        <v>293.13003355118047</v>
      </c>
      <c r="G545" s="10">
        <f t="shared" si="24"/>
        <v>293.13003270404084</v>
      </c>
      <c r="H545">
        <v>293.13</v>
      </c>
    </row>
    <row r="546" spans="4:8" x14ac:dyDescent="0.25">
      <c r="D546">
        <v>521</v>
      </c>
      <c r="E546">
        <f t="shared" si="25"/>
        <v>5.21</v>
      </c>
      <c r="F546" s="10">
        <f t="shared" si="26"/>
        <v>293.13003270404084</v>
      </c>
      <c r="G546" s="10">
        <f t="shared" si="24"/>
        <v>293.13003187829077</v>
      </c>
      <c r="H546">
        <v>293.13</v>
      </c>
    </row>
    <row r="547" spans="4:8" x14ac:dyDescent="0.25">
      <c r="D547">
        <v>522</v>
      </c>
      <c r="E547">
        <f t="shared" si="25"/>
        <v>5.22</v>
      </c>
      <c r="F547" s="10">
        <f t="shared" si="26"/>
        <v>293.13003187829077</v>
      </c>
      <c r="G547" s="10">
        <f t="shared" si="24"/>
        <v>293.13003107339023</v>
      </c>
      <c r="H547">
        <v>293.13</v>
      </c>
    </row>
    <row r="548" spans="4:8" x14ac:dyDescent="0.25">
      <c r="D548">
        <v>523</v>
      </c>
      <c r="E548">
        <f t="shared" si="25"/>
        <v>5.23</v>
      </c>
      <c r="F548" s="10">
        <f t="shared" si="26"/>
        <v>293.13003107339023</v>
      </c>
      <c r="G548" s="10">
        <f t="shared" si="24"/>
        <v>293.13003028881275</v>
      </c>
      <c r="H548">
        <v>293.13</v>
      </c>
    </row>
    <row r="549" spans="4:8" x14ac:dyDescent="0.25">
      <c r="D549">
        <v>524</v>
      </c>
      <c r="E549">
        <f t="shared" si="25"/>
        <v>5.24</v>
      </c>
      <c r="F549" s="10">
        <f t="shared" si="26"/>
        <v>293.13003028881275</v>
      </c>
      <c r="G549" s="10">
        <f t="shared" si="24"/>
        <v>293.1300295240452</v>
      </c>
      <c r="H549">
        <v>293.13</v>
      </c>
    </row>
    <row r="550" spans="4:8" x14ac:dyDescent="0.25">
      <c r="D550">
        <v>525</v>
      </c>
      <c r="E550">
        <f t="shared" si="25"/>
        <v>5.25</v>
      </c>
      <c r="F550" s="10">
        <f t="shared" si="26"/>
        <v>293.1300295240452</v>
      </c>
      <c r="G550" s="10">
        <f t="shared" si="24"/>
        <v>293.13002877858742</v>
      </c>
      <c r="H550">
        <v>293.13</v>
      </c>
    </row>
    <row r="551" spans="4:8" x14ac:dyDescent="0.25">
      <c r="D551">
        <v>526</v>
      </c>
      <c r="E551">
        <f t="shared" si="25"/>
        <v>5.26</v>
      </c>
      <c r="F551" s="10">
        <f t="shared" si="26"/>
        <v>293.13002877858742</v>
      </c>
      <c r="G551" s="10">
        <f t="shared" si="24"/>
        <v>293.1300280519518</v>
      </c>
      <c r="H551">
        <v>293.13</v>
      </c>
    </row>
    <row r="552" spans="4:8" x14ac:dyDescent="0.25">
      <c r="D552">
        <v>527</v>
      </c>
      <c r="E552">
        <f t="shared" si="25"/>
        <v>5.2700000000000005</v>
      </c>
      <c r="F552" s="10">
        <f t="shared" si="26"/>
        <v>293.1300280519518</v>
      </c>
      <c r="G552" s="10">
        <f t="shared" si="24"/>
        <v>293.13002734366313</v>
      </c>
      <c r="H552">
        <v>293.13</v>
      </c>
    </row>
    <row r="553" spans="4:8" x14ac:dyDescent="0.25">
      <c r="D553">
        <v>528</v>
      </c>
      <c r="E553">
        <f t="shared" si="25"/>
        <v>5.28</v>
      </c>
      <c r="F553" s="10">
        <f t="shared" si="26"/>
        <v>293.13002734366313</v>
      </c>
      <c r="G553" s="10">
        <f t="shared" si="24"/>
        <v>293.1300266532582</v>
      </c>
      <c r="H553">
        <v>293.13</v>
      </c>
    </row>
    <row r="554" spans="4:8" x14ac:dyDescent="0.25">
      <c r="D554">
        <v>529</v>
      </c>
      <c r="E554">
        <f t="shared" si="25"/>
        <v>5.29</v>
      </c>
      <c r="F554" s="10">
        <f t="shared" si="26"/>
        <v>293.1300266532582</v>
      </c>
      <c r="G554" s="10">
        <f t="shared" si="24"/>
        <v>293.13002598028538</v>
      </c>
      <c r="H554">
        <v>293.13</v>
      </c>
    </row>
    <row r="555" spans="4:8" x14ac:dyDescent="0.25">
      <c r="D555">
        <v>530</v>
      </c>
      <c r="E555">
        <f t="shared" si="25"/>
        <v>5.3</v>
      </c>
      <c r="F555" s="10">
        <f t="shared" si="26"/>
        <v>293.13002598028538</v>
      </c>
      <c r="G555" s="10">
        <f t="shared" si="24"/>
        <v>293.1300253243046</v>
      </c>
      <c r="H555">
        <v>293.13</v>
      </c>
    </row>
    <row r="556" spans="4:8" x14ac:dyDescent="0.25">
      <c r="D556">
        <v>531</v>
      </c>
      <c r="E556">
        <f t="shared" si="25"/>
        <v>5.3100000000000005</v>
      </c>
      <c r="F556" s="10">
        <f t="shared" si="26"/>
        <v>293.1300253243046</v>
      </c>
      <c r="G556" s="10">
        <f t="shared" si="24"/>
        <v>293.13002468488679</v>
      </c>
      <c r="H556">
        <v>293.13</v>
      </c>
    </row>
    <row r="557" spans="4:8" x14ac:dyDescent="0.25">
      <c r="D557">
        <v>532</v>
      </c>
      <c r="E557">
        <f t="shared" si="25"/>
        <v>5.32</v>
      </c>
      <c r="F557" s="10">
        <f t="shared" si="26"/>
        <v>293.13002468488679</v>
      </c>
      <c r="G557" s="10">
        <f t="shared" si="24"/>
        <v>293.13002406161377</v>
      </c>
      <c r="H557">
        <v>293.13</v>
      </c>
    </row>
    <row r="558" spans="4:8" x14ac:dyDescent="0.25">
      <c r="D558">
        <v>533</v>
      </c>
      <c r="E558">
        <f t="shared" si="25"/>
        <v>5.33</v>
      </c>
      <c r="F558" s="10">
        <f t="shared" si="26"/>
        <v>293.13002406161377</v>
      </c>
      <c r="G558" s="10">
        <f t="shared" si="24"/>
        <v>293.13002345407784</v>
      </c>
      <c r="H558">
        <v>293.13</v>
      </c>
    </row>
    <row r="559" spans="4:8" x14ac:dyDescent="0.25">
      <c r="D559">
        <v>534</v>
      </c>
      <c r="E559">
        <f t="shared" si="25"/>
        <v>5.34</v>
      </c>
      <c r="F559" s="10">
        <f t="shared" si="26"/>
        <v>293.13002345407784</v>
      </c>
      <c r="G559" s="10">
        <f t="shared" si="24"/>
        <v>293.13002286188174</v>
      </c>
      <c r="H559">
        <v>293.13</v>
      </c>
    </row>
    <row r="560" spans="4:8" x14ac:dyDescent="0.25">
      <c r="D560">
        <v>535</v>
      </c>
      <c r="E560">
        <f t="shared" si="25"/>
        <v>5.3500000000000005</v>
      </c>
      <c r="F560" s="10">
        <f t="shared" si="26"/>
        <v>293.13002286188174</v>
      </c>
      <c r="G560" s="10">
        <f t="shared" si="24"/>
        <v>293.13002228463807</v>
      </c>
      <c r="H560">
        <v>293.13</v>
      </c>
    </row>
    <row r="561" spans="4:8" x14ac:dyDescent="0.25">
      <c r="D561">
        <v>536</v>
      </c>
      <c r="E561">
        <f t="shared" si="25"/>
        <v>5.36</v>
      </c>
      <c r="F561" s="10">
        <f t="shared" si="26"/>
        <v>293.13002228463807</v>
      </c>
      <c r="G561" s="10">
        <f t="shared" si="24"/>
        <v>293.13002172196934</v>
      </c>
      <c r="H561">
        <v>293.13</v>
      </c>
    </row>
    <row r="562" spans="4:8" x14ac:dyDescent="0.25">
      <c r="D562">
        <v>537</v>
      </c>
      <c r="E562">
        <f t="shared" si="25"/>
        <v>5.37</v>
      </c>
      <c r="F562" s="10">
        <f t="shared" si="26"/>
        <v>293.13002172196934</v>
      </c>
      <c r="G562" s="10">
        <f t="shared" si="24"/>
        <v>293.13002117350754</v>
      </c>
      <c r="H562">
        <v>293.13</v>
      </c>
    </row>
    <row r="563" spans="4:8" x14ac:dyDescent="0.25">
      <c r="D563">
        <v>538</v>
      </c>
      <c r="E563">
        <f t="shared" si="25"/>
        <v>5.38</v>
      </c>
      <c r="F563" s="10">
        <f t="shared" si="26"/>
        <v>293.13002117350754</v>
      </c>
      <c r="G563" s="10">
        <f t="shared" si="24"/>
        <v>293.13002063889394</v>
      </c>
      <c r="H563">
        <v>293.13</v>
      </c>
    </row>
    <row r="564" spans="4:8" x14ac:dyDescent="0.25">
      <c r="D564">
        <v>539</v>
      </c>
      <c r="E564">
        <f t="shared" si="25"/>
        <v>5.39</v>
      </c>
      <c r="F564" s="10">
        <f t="shared" si="26"/>
        <v>293.13002063889394</v>
      </c>
      <c r="G564" s="10">
        <f t="shared" si="24"/>
        <v>293.13002011777888</v>
      </c>
      <c r="H564">
        <v>293.13</v>
      </c>
    </row>
    <row r="565" spans="4:8" x14ac:dyDescent="0.25">
      <c r="D565">
        <v>540</v>
      </c>
      <c r="E565">
        <f t="shared" si="25"/>
        <v>5.4</v>
      </c>
      <c r="F565" s="10">
        <f t="shared" si="26"/>
        <v>293.13002011777888</v>
      </c>
      <c r="G565" s="10">
        <f t="shared" si="24"/>
        <v>293.13001960982155</v>
      </c>
      <c r="H565">
        <v>293.13</v>
      </c>
    </row>
    <row r="566" spans="4:8" x14ac:dyDescent="0.25">
      <c r="D566">
        <v>541</v>
      </c>
      <c r="E566">
        <f t="shared" si="25"/>
        <v>5.41</v>
      </c>
      <c r="F566" s="10">
        <f t="shared" si="26"/>
        <v>293.13001960982155</v>
      </c>
      <c r="G566" s="10">
        <f t="shared" si="24"/>
        <v>293.13001911468973</v>
      </c>
      <c r="H566">
        <v>293.13</v>
      </c>
    </row>
    <row r="567" spans="4:8" x14ac:dyDescent="0.25">
      <c r="D567">
        <v>542</v>
      </c>
      <c r="E567">
        <f t="shared" si="25"/>
        <v>5.42</v>
      </c>
      <c r="F567" s="10">
        <f t="shared" si="26"/>
        <v>293.13001911468973</v>
      </c>
      <c r="G567" s="10">
        <f t="shared" si="24"/>
        <v>293.13001863205955</v>
      </c>
      <c r="H567">
        <v>293.13</v>
      </c>
    </row>
    <row r="568" spans="4:8" x14ac:dyDescent="0.25">
      <c r="D568">
        <v>543</v>
      </c>
      <c r="E568">
        <f t="shared" si="25"/>
        <v>5.43</v>
      </c>
      <c r="F568" s="10">
        <f t="shared" si="26"/>
        <v>293.13001863205955</v>
      </c>
      <c r="G568" s="10">
        <f t="shared" si="24"/>
        <v>293.1300181616154</v>
      </c>
      <c r="H568">
        <v>293.13</v>
      </c>
    </row>
    <row r="569" spans="4:8" x14ac:dyDescent="0.25">
      <c r="D569">
        <v>544</v>
      </c>
      <c r="E569">
        <f t="shared" si="25"/>
        <v>5.44</v>
      </c>
      <c r="F569" s="10">
        <f t="shared" si="26"/>
        <v>293.1300181616154</v>
      </c>
      <c r="G569" s="10">
        <f t="shared" si="24"/>
        <v>293.13001770304959</v>
      </c>
      <c r="H569">
        <v>293.13</v>
      </c>
    </row>
    <row r="570" spans="4:8" x14ac:dyDescent="0.25">
      <c r="D570">
        <v>545</v>
      </c>
      <c r="E570">
        <f t="shared" si="25"/>
        <v>5.45</v>
      </c>
      <c r="F570" s="10">
        <f t="shared" si="26"/>
        <v>293.13001770304959</v>
      </c>
      <c r="G570" s="10">
        <f t="shared" si="24"/>
        <v>293.13001725606216</v>
      </c>
      <c r="H570">
        <v>293.13</v>
      </c>
    </row>
    <row r="571" spans="4:8" x14ac:dyDescent="0.25">
      <c r="D571">
        <v>546</v>
      </c>
      <c r="E571">
        <f t="shared" si="25"/>
        <v>5.46</v>
      </c>
      <c r="F571" s="10">
        <f t="shared" si="26"/>
        <v>293.13001725606216</v>
      </c>
      <c r="G571" s="10">
        <f t="shared" si="24"/>
        <v>293.13001682036082</v>
      </c>
      <c r="H571">
        <v>293.13</v>
      </c>
    </row>
    <row r="572" spans="4:8" x14ac:dyDescent="0.25">
      <c r="D572">
        <v>547</v>
      </c>
      <c r="E572">
        <f t="shared" si="25"/>
        <v>5.47</v>
      </c>
      <c r="F572" s="10">
        <f t="shared" si="26"/>
        <v>293.13001682036082</v>
      </c>
      <c r="G572" s="10">
        <f t="shared" si="24"/>
        <v>293.13001639566056</v>
      </c>
      <c r="H572">
        <v>293.13</v>
      </c>
    </row>
    <row r="573" spans="4:8" x14ac:dyDescent="0.25">
      <c r="D573">
        <v>548</v>
      </c>
      <c r="E573">
        <f t="shared" si="25"/>
        <v>5.48</v>
      </c>
      <c r="F573" s="10">
        <f t="shared" si="26"/>
        <v>293.13001639566056</v>
      </c>
      <c r="G573" s="10">
        <f t="shared" si="24"/>
        <v>293.13001598168364</v>
      </c>
      <c r="H573">
        <v>293.13</v>
      </c>
    </row>
    <row r="574" spans="4:8" x14ac:dyDescent="0.25">
      <c r="D574">
        <v>549</v>
      </c>
      <c r="E574">
        <f t="shared" si="25"/>
        <v>5.49</v>
      </c>
      <c r="F574" s="10">
        <f t="shared" si="26"/>
        <v>293.13001598168364</v>
      </c>
      <c r="G574" s="10">
        <f t="shared" si="24"/>
        <v>293.13001557815932</v>
      </c>
      <c r="H574">
        <v>293.13</v>
      </c>
    </row>
    <row r="575" spans="4:8" x14ac:dyDescent="0.25">
      <c r="D575">
        <v>550</v>
      </c>
      <c r="E575">
        <f t="shared" si="25"/>
        <v>5.5</v>
      </c>
      <c r="F575" s="10">
        <f t="shared" si="26"/>
        <v>293.13001557815932</v>
      </c>
      <c r="G575" s="10">
        <f t="shared" si="24"/>
        <v>293.13001518482366</v>
      </c>
      <c r="H575">
        <v>293.13</v>
      </c>
    </row>
    <row r="576" spans="4:8" x14ac:dyDescent="0.25">
      <c r="D576">
        <v>551</v>
      </c>
      <c r="E576">
        <f t="shared" si="25"/>
        <v>5.51</v>
      </c>
      <c r="F576" s="10">
        <f t="shared" si="26"/>
        <v>293.13001518482366</v>
      </c>
      <c r="G576" s="10">
        <f t="shared" si="24"/>
        <v>293.13001480141941</v>
      </c>
      <c r="H576">
        <v>293.13</v>
      </c>
    </row>
    <row r="577" spans="4:8" x14ac:dyDescent="0.25">
      <c r="D577">
        <v>552</v>
      </c>
      <c r="E577">
        <f t="shared" si="25"/>
        <v>5.5200000000000005</v>
      </c>
      <c r="F577" s="10">
        <f t="shared" si="26"/>
        <v>293.13001480141941</v>
      </c>
      <c r="G577" s="10">
        <f t="shared" si="24"/>
        <v>293.13001442769576</v>
      </c>
      <c r="H577">
        <v>293.13</v>
      </c>
    </row>
    <row r="578" spans="4:8" x14ac:dyDescent="0.25">
      <c r="D578">
        <v>553</v>
      </c>
      <c r="E578">
        <f t="shared" si="25"/>
        <v>5.53</v>
      </c>
      <c r="F578" s="10">
        <f t="shared" si="26"/>
        <v>293.13001442769576</v>
      </c>
      <c r="G578" s="10">
        <f t="shared" si="24"/>
        <v>293.13001406340834</v>
      </c>
      <c r="H578">
        <v>293.13</v>
      </c>
    </row>
    <row r="579" spans="4:8" x14ac:dyDescent="0.25">
      <c r="D579">
        <v>554</v>
      </c>
      <c r="E579">
        <f t="shared" si="25"/>
        <v>5.54</v>
      </c>
      <c r="F579" s="10">
        <f t="shared" si="26"/>
        <v>293.13001406340834</v>
      </c>
      <c r="G579" s="10">
        <f t="shared" si="24"/>
        <v>293.13001370831887</v>
      </c>
      <c r="H579">
        <v>293.13</v>
      </c>
    </row>
    <row r="580" spans="4:8" x14ac:dyDescent="0.25">
      <c r="D580">
        <v>555</v>
      </c>
      <c r="E580">
        <f t="shared" si="25"/>
        <v>5.55</v>
      </c>
      <c r="F580" s="10">
        <f t="shared" si="26"/>
        <v>293.13001370831887</v>
      </c>
      <c r="G580" s="10">
        <f t="shared" si="24"/>
        <v>293.13001336219514</v>
      </c>
      <c r="H580">
        <v>293.13</v>
      </c>
    </row>
    <row r="581" spans="4:8" x14ac:dyDescent="0.25">
      <c r="D581">
        <v>556</v>
      </c>
      <c r="E581">
        <f t="shared" si="25"/>
        <v>5.5600000000000005</v>
      </c>
      <c r="F581" s="10">
        <f t="shared" si="26"/>
        <v>293.13001336219514</v>
      </c>
      <c r="G581" s="10">
        <f t="shared" si="24"/>
        <v>293.13001302481075</v>
      </c>
      <c r="H581">
        <v>293.13</v>
      </c>
    </row>
    <row r="582" spans="4:8" x14ac:dyDescent="0.25">
      <c r="D582">
        <v>557</v>
      </c>
      <c r="E582">
        <f t="shared" si="25"/>
        <v>5.57</v>
      </c>
      <c r="F582" s="10">
        <f t="shared" si="26"/>
        <v>293.13001302481075</v>
      </c>
      <c r="G582" s="10">
        <f t="shared" si="24"/>
        <v>293.13001269594503</v>
      </c>
      <c r="H582">
        <v>293.13</v>
      </c>
    </row>
    <row r="583" spans="4:8" x14ac:dyDescent="0.25">
      <c r="D583">
        <v>558</v>
      </c>
      <c r="E583">
        <f t="shared" si="25"/>
        <v>5.58</v>
      </c>
      <c r="F583" s="10">
        <f t="shared" si="26"/>
        <v>293.13001269594503</v>
      </c>
      <c r="G583" s="10">
        <f t="shared" si="24"/>
        <v>293.13001237538288</v>
      </c>
      <c r="H583">
        <v>293.13</v>
      </c>
    </row>
    <row r="584" spans="4:8" x14ac:dyDescent="0.25">
      <c r="D584">
        <v>559</v>
      </c>
      <c r="E584">
        <f t="shared" si="25"/>
        <v>5.59</v>
      </c>
      <c r="F584" s="10">
        <f t="shared" si="26"/>
        <v>293.13001237538288</v>
      </c>
      <c r="G584" s="10">
        <f t="shared" si="24"/>
        <v>293.13001206291466</v>
      </c>
      <c r="H584">
        <v>293.13</v>
      </c>
    </row>
    <row r="585" spans="4:8" x14ac:dyDescent="0.25">
      <c r="D585">
        <v>560</v>
      </c>
      <c r="E585">
        <f t="shared" si="25"/>
        <v>5.6000000000000005</v>
      </c>
      <c r="F585" s="10">
        <f t="shared" si="26"/>
        <v>293.13001206291466</v>
      </c>
      <c r="G585" s="10">
        <f t="shared" si="24"/>
        <v>293.13001175833602</v>
      </c>
      <c r="H585">
        <v>293.13</v>
      </c>
    </row>
    <row r="586" spans="4:8" x14ac:dyDescent="0.25">
      <c r="D586">
        <v>561</v>
      </c>
      <c r="E586">
        <f t="shared" si="25"/>
        <v>5.61</v>
      </c>
      <c r="F586" s="10">
        <f t="shared" si="26"/>
        <v>293.13001175833602</v>
      </c>
      <c r="G586" s="10">
        <f t="shared" si="24"/>
        <v>293.13001146144774</v>
      </c>
      <c r="H586">
        <v>293.13</v>
      </c>
    </row>
    <row r="587" spans="4:8" x14ac:dyDescent="0.25">
      <c r="D587">
        <v>562</v>
      </c>
      <c r="E587">
        <f t="shared" si="25"/>
        <v>5.62</v>
      </c>
      <c r="F587" s="10">
        <f t="shared" si="26"/>
        <v>293.13001146144774</v>
      </c>
      <c r="G587" s="10">
        <f t="shared" si="24"/>
        <v>293.13001117205562</v>
      </c>
      <c r="H587">
        <v>293.13</v>
      </c>
    </row>
    <row r="588" spans="4:8" x14ac:dyDescent="0.25">
      <c r="D588">
        <v>563</v>
      </c>
      <c r="E588">
        <f t="shared" si="25"/>
        <v>5.63</v>
      </c>
      <c r="F588" s="10">
        <f t="shared" si="26"/>
        <v>293.13001117205562</v>
      </c>
      <c r="G588" s="10">
        <f t="shared" si="24"/>
        <v>293.13001088997044</v>
      </c>
      <c r="H588">
        <v>293.13</v>
      </c>
    </row>
    <row r="589" spans="4:8" x14ac:dyDescent="0.25">
      <c r="D589">
        <v>564</v>
      </c>
      <c r="E589">
        <f t="shared" si="25"/>
        <v>5.64</v>
      </c>
      <c r="F589" s="10">
        <f t="shared" si="26"/>
        <v>293.13001088997044</v>
      </c>
      <c r="G589" s="10">
        <f t="shared" si="24"/>
        <v>293.13001061500768</v>
      </c>
      <c r="H589">
        <v>293.13</v>
      </c>
    </row>
    <row r="590" spans="4:8" x14ac:dyDescent="0.25">
      <c r="D590">
        <v>565</v>
      </c>
      <c r="E590">
        <f t="shared" si="25"/>
        <v>5.65</v>
      </c>
      <c r="F590" s="10">
        <f t="shared" si="26"/>
        <v>293.13001061500768</v>
      </c>
      <c r="G590" s="10">
        <f t="shared" si="24"/>
        <v>293.13001034698749</v>
      </c>
      <c r="H590">
        <v>293.13</v>
      </c>
    </row>
    <row r="591" spans="4:8" x14ac:dyDescent="0.25">
      <c r="D591">
        <v>566</v>
      </c>
      <c r="E591">
        <f t="shared" si="25"/>
        <v>5.66</v>
      </c>
      <c r="F591" s="10">
        <f t="shared" si="26"/>
        <v>293.13001034698749</v>
      </c>
      <c r="G591" s="10">
        <f t="shared" si="24"/>
        <v>293.13001008573457</v>
      </c>
      <c r="H591">
        <v>293.13</v>
      </c>
    </row>
    <row r="592" spans="4:8" x14ac:dyDescent="0.25">
      <c r="D592">
        <v>567</v>
      </c>
      <c r="E592">
        <f t="shared" si="25"/>
        <v>5.67</v>
      </c>
      <c r="F592" s="10">
        <f t="shared" si="26"/>
        <v>293.13001008573457</v>
      </c>
      <c r="G592" s="10">
        <f t="shared" si="24"/>
        <v>293.1300098310781</v>
      </c>
      <c r="H592">
        <v>293.13</v>
      </c>
    </row>
    <row r="593" spans="4:8" x14ac:dyDescent="0.25">
      <c r="D593">
        <v>568</v>
      </c>
      <c r="E593">
        <f t="shared" si="25"/>
        <v>5.68</v>
      </c>
      <c r="F593" s="10">
        <f t="shared" si="26"/>
        <v>293.1300098310781</v>
      </c>
      <c r="G593" s="10">
        <f t="shared" si="24"/>
        <v>293.13000958285147</v>
      </c>
      <c r="H593">
        <v>293.13</v>
      </c>
    </row>
    <row r="594" spans="4:8" x14ac:dyDescent="0.25">
      <c r="D594">
        <v>569</v>
      </c>
      <c r="E594">
        <f t="shared" si="25"/>
        <v>5.69</v>
      </c>
      <c r="F594" s="10">
        <f t="shared" si="26"/>
        <v>293.13000958285147</v>
      </c>
      <c r="G594" s="10">
        <f t="shared" si="24"/>
        <v>293.1300093408924</v>
      </c>
      <c r="H594">
        <v>293.13</v>
      </c>
    </row>
    <row r="595" spans="4:8" x14ac:dyDescent="0.25">
      <c r="D595">
        <v>570</v>
      </c>
      <c r="E595">
        <f t="shared" si="25"/>
        <v>5.7</v>
      </c>
      <c r="F595" s="10">
        <f t="shared" si="26"/>
        <v>293.1300093408924</v>
      </c>
      <c r="G595" s="10">
        <f t="shared" si="24"/>
        <v>293.13000910504257</v>
      </c>
      <c r="H595">
        <v>293.13</v>
      </c>
    </row>
    <row r="596" spans="4:8" x14ac:dyDescent="0.25">
      <c r="D596">
        <v>571</v>
      </c>
      <c r="E596">
        <f t="shared" si="25"/>
        <v>5.71</v>
      </c>
      <c r="F596" s="10">
        <f t="shared" si="26"/>
        <v>293.13000910504257</v>
      </c>
      <c r="G596" s="10">
        <f t="shared" si="24"/>
        <v>293.13000887514778</v>
      </c>
      <c r="H596">
        <v>293.13</v>
      </c>
    </row>
    <row r="597" spans="4:8" x14ac:dyDescent="0.25">
      <c r="D597">
        <v>572</v>
      </c>
      <c r="E597">
        <f t="shared" si="25"/>
        <v>5.72</v>
      </c>
      <c r="F597" s="10">
        <f t="shared" si="26"/>
        <v>293.13000887514778</v>
      </c>
      <c r="G597" s="10">
        <f t="shared" si="24"/>
        <v>293.13000865105761</v>
      </c>
      <c r="H597">
        <v>293.13</v>
      </c>
    </row>
    <row r="598" spans="4:8" x14ac:dyDescent="0.25">
      <c r="D598">
        <v>573</v>
      </c>
      <c r="E598">
        <f t="shared" si="25"/>
        <v>5.73</v>
      </c>
      <c r="F598" s="10">
        <f t="shared" si="26"/>
        <v>293.13000865105761</v>
      </c>
      <c r="G598" s="10">
        <f t="shared" si="24"/>
        <v>293.13000843262552</v>
      </c>
      <c r="H598">
        <v>293.13</v>
      </c>
    </row>
    <row r="599" spans="4:8" x14ac:dyDescent="0.25">
      <c r="D599">
        <v>574</v>
      </c>
      <c r="E599">
        <f t="shared" si="25"/>
        <v>5.74</v>
      </c>
      <c r="F599" s="10">
        <f t="shared" si="26"/>
        <v>293.13000843262552</v>
      </c>
      <c r="G599" s="10">
        <f t="shared" si="24"/>
        <v>293.13000821970866</v>
      </c>
      <c r="H599">
        <v>293.13</v>
      </c>
    </row>
    <row r="600" spans="4:8" x14ac:dyDescent="0.25">
      <c r="D600">
        <v>575</v>
      </c>
      <c r="E600">
        <f t="shared" si="25"/>
        <v>5.75</v>
      </c>
      <c r="F600" s="10">
        <f t="shared" si="26"/>
        <v>293.13000821970866</v>
      </c>
      <c r="G600" s="10">
        <f t="shared" si="24"/>
        <v>293.13000801216776</v>
      </c>
      <c r="H600">
        <v>293.13</v>
      </c>
    </row>
    <row r="601" spans="4:8" x14ac:dyDescent="0.25">
      <c r="D601">
        <v>576</v>
      </c>
      <c r="E601">
        <f t="shared" si="25"/>
        <v>5.76</v>
      </c>
      <c r="F601" s="10">
        <f t="shared" si="26"/>
        <v>293.13000801216776</v>
      </c>
      <c r="G601" s="10">
        <f t="shared" ref="G601:G664" si="27">F601-((($B$24*$B$25*(F601-$G$5))/1000)/($G$13*$G$14*$G$11))</f>
        <v>293.13000780986715</v>
      </c>
      <c r="H601">
        <v>293.13</v>
      </c>
    </row>
    <row r="602" spans="4:8" x14ac:dyDescent="0.25">
      <c r="D602">
        <v>577</v>
      </c>
      <c r="E602">
        <f t="shared" ref="E602:E665" si="28">D602*$B$15</f>
        <v>5.7700000000000005</v>
      </c>
      <c r="F602" s="10">
        <f t="shared" si="26"/>
        <v>293.13000780986715</v>
      </c>
      <c r="G602" s="10">
        <f t="shared" si="27"/>
        <v>293.13000761267443</v>
      </c>
      <c r="H602">
        <v>293.13</v>
      </c>
    </row>
    <row r="603" spans="4:8" x14ac:dyDescent="0.25">
      <c r="D603">
        <v>578</v>
      </c>
      <c r="E603">
        <f t="shared" si="28"/>
        <v>5.78</v>
      </c>
      <c r="F603" s="10">
        <f t="shared" si="26"/>
        <v>293.13000761267443</v>
      </c>
      <c r="G603" s="10">
        <f t="shared" si="27"/>
        <v>293.13000742046069</v>
      </c>
      <c r="H603">
        <v>293.13</v>
      </c>
    </row>
    <row r="604" spans="4:8" x14ac:dyDescent="0.25">
      <c r="D604">
        <v>579</v>
      </c>
      <c r="E604">
        <f t="shared" si="28"/>
        <v>5.79</v>
      </c>
      <c r="F604" s="10">
        <f t="shared" ref="F604:F667" si="29">G603</f>
        <v>293.13000742046069</v>
      </c>
      <c r="G604" s="10">
        <f t="shared" si="27"/>
        <v>293.13000723310017</v>
      </c>
      <c r="H604">
        <v>293.13</v>
      </c>
    </row>
    <row r="605" spans="4:8" x14ac:dyDescent="0.25">
      <c r="D605">
        <v>580</v>
      </c>
      <c r="E605">
        <f t="shared" si="28"/>
        <v>5.8</v>
      </c>
      <c r="F605" s="10">
        <f t="shared" si="29"/>
        <v>293.13000723310017</v>
      </c>
      <c r="G605" s="10">
        <f t="shared" si="27"/>
        <v>293.13000705047034</v>
      </c>
      <c r="H605">
        <v>293.13</v>
      </c>
    </row>
    <row r="606" spans="4:8" x14ac:dyDescent="0.25">
      <c r="D606">
        <v>581</v>
      </c>
      <c r="E606">
        <f t="shared" si="28"/>
        <v>5.8100000000000005</v>
      </c>
      <c r="F606" s="10">
        <f t="shared" si="29"/>
        <v>293.13000705047034</v>
      </c>
      <c r="G606" s="10">
        <f t="shared" si="27"/>
        <v>293.13000687245176</v>
      </c>
      <c r="H606">
        <v>293.13</v>
      </c>
    </row>
    <row r="607" spans="4:8" x14ac:dyDescent="0.25">
      <c r="D607">
        <v>582</v>
      </c>
      <c r="E607">
        <f t="shared" si="28"/>
        <v>5.82</v>
      </c>
      <c r="F607" s="10">
        <f t="shared" si="29"/>
        <v>293.13000687245176</v>
      </c>
      <c r="G607" s="10">
        <f t="shared" si="27"/>
        <v>293.13000669892801</v>
      </c>
      <c r="H607">
        <v>293.13</v>
      </c>
    </row>
    <row r="608" spans="4:8" x14ac:dyDescent="0.25">
      <c r="D608">
        <v>583</v>
      </c>
      <c r="E608">
        <f t="shared" si="28"/>
        <v>5.83</v>
      </c>
      <c r="F608" s="10">
        <f t="shared" si="29"/>
        <v>293.13000669892801</v>
      </c>
      <c r="G608" s="10">
        <f t="shared" si="27"/>
        <v>293.13000652978559</v>
      </c>
      <c r="H608">
        <v>293.13</v>
      </c>
    </row>
    <row r="609" spans="4:8" x14ac:dyDescent="0.25">
      <c r="D609">
        <v>584</v>
      </c>
      <c r="E609">
        <f t="shared" si="28"/>
        <v>5.84</v>
      </c>
      <c r="F609" s="10">
        <f t="shared" si="29"/>
        <v>293.13000652978559</v>
      </c>
      <c r="G609" s="10">
        <f t="shared" si="27"/>
        <v>293.13000636491387</v>
      </c>
      <c r="H609">
        <v>293.13</v>
      </c>
    </row>
    <row r="610" spans="4:8" x14ac:dyDescent="0.25">
      <c r="D610">
        <v>585</v>
      </c>
      <c r="E610">
        <f t="shared" si="28"/>
        <v>5.8500000000000005</v>
      </c>
      <c r="F610" s="10">
        <f t="shared" si="29"/>
        <v>293.13000636491387</v>
      </c>
      <c r="G610" s="10">
        <f t="shared" si="27"/>
        <v>293.13000620420502</v>
      </c>
      <c r="H610">
        <v>293.13</v>
      </c>
    </row>
    <row r="611" spans="4:8" x14ac:dyDescent="0.25">
      <c r="D611">
        <v>586</v>
      </c>
      <c r="E611">
        <f t="shared" si="28"/>
        <v>5.86</v>
      </c>
      <c r="F611" s="10">
        <f t="shared" si="29"/>
        <v>293.13000620420502</v>
      </c>
      <c r="G611" s="10">
        <f t="shared" si="27"/>
        <v>293.13000604755393</v>
      </c>
      <c r="H611">
        <v>293.13</v>
      </c>
    </row>
    <row r="612" spans="4:8" x14ac:dyDescent="0.25">
      <c r="D612">
        <v>587</v>
      </c>
      <c r="E612">
        <f t="shared" si="28"/>
        <v>5.87</v>
      </c>
      <c r="F612" s="10">
        <f t="shared" si="29"/>
        <v>293.13000604755393</v>
      </c>
      <c r="G612" s="10">
        <f t="shared" si="27"/>
        <v>293.13000589485819</v>
      </c>
      <c r="H612">
        <v>293.13</v>
      </c>
    </row>
    <row r="613" spans="4:8" x14ac:dyDescent="0.25">
      <c r="D613">
        <v>588</v>
      </c>
      <c r="E613">
        <f t="shared" si="28"/>
        <v>5.88</v>
      </c>
      <c r="F613" s="10">
        <f t="shared" si="29"/>
        <v>293.13000589485819</v>
      </c>
      <c r="G613" s="10">
        <f t="shared" si="27"/>
        <v>293.1300057460179</v>
      </c>
      <c r="H613">
        <v>293.13</v>
      </c>
    </row>
    <row r="614" spans="4:8" x14ac:dyDescent="0.25">
      <c r="D614">
        <v>589</v>
      </c>
      <c r="E614">
        <f t="shared" si="28"/>
        <v>5.89</v>
      </c>
      <c r="F614" s="10">
        <f t="shared" si="29"/>
        <v>293.1300057460179</v>
      </c>
      <c r="G614" s="10">
        <f t="shared" si="27"/>
        <v>293.1300056009357</v>
      </c>
      <c r="H614">
        <v>293.13</v>
      </c>
    </row>
    <row r="615" spans="4:8" x14ac:dyDescent="0.25">
      <c r="D615">
        <v>590</v>
      </c>
      <c r="E615">
        <f t="shared" si="28"/>
        <v>5.9</v>
      </c>
      <c r="F615" s="10">
        <f t="shared" si="29"/>
        <v>293.1300056009357</v>
      </c>
      <c r="G615" s="10">
        <f t="shared" si="27"/>
        <v>293.13000545951667</v>
      </c>
      <c r="H615">
        <v>293.13</v>
      </c>
    </row>
    <row r="616" spans="4:8" x14ac:dyDescent="0.25">
      <c r="D616">
        <v>591</v>
      </c>
      <c r="E616">
        <f t="shared" si="28"/>
        <v>5.91</v>
      </c>
      <c r="F616" s="10">
        <f t="shared" si="29"/>
        <v>293.13000545951667</v>
      </c>
      <c r="G616" s="10">
        <f t="shared" si="27"/>
        <v>293.13000532166836</v>
      </c>
      <c r="H616">
        <v>293.13</v>
      </c>
    </row>
    <row r="617" spans="4:8" x14ac:dyDescent="0.25">
      <c r="D617">
        <v>592</v>
      </c>
      <c r="E617">
        <f t="shared" si="28"/>
        <v>5.92</v>
      </c>
      <c r="F617" s="10">
        <f t="shared" si="29"/>
        <v>293.13000532166836</v>
      </c>
      <c r="G617" s="10">
        <f t="shared" si="27"/>
        <v>293.13000518730064</v>
      </c>
      <c r="H617">
        <v>293.13</v>
      </c>
    </row>
    <row r="618" spans="4:8" x14ac:dyDescent="0.25">
      <c r="D618">
        <v>593</v>
      </c>
      <c r="E618">
        <f t="shared" si="28"/>
        <v>5.93</v>
      </c>
      <c r="F618" s="10">
        <f t="shared" si="29"/>
        <v>293.13000518730064</v>
      </c>
      <c r="G618" s="10">
        <f t="shared" si="27"/>
        <v>293.13000505632556</v>
      </c>
      <c r="H618">
        <v>293.13</v>
      </c>
    </row>
    <row r="619" spans="4:8" x14ac:dyDescent="0.25">
      <c r="D619">
        <v>594</v>
      </c>
      <c r="E619">
        <f t="shared" si="28"/>
        <v>5.94</v>
      </c>
      <c r="F619" s="10">
        <f t="shared" si="29"/>
        <v>293.13000505632556</v>
      </c>
      <c r="G619" s="10">
        <f t="shared" si="27"/>
        <v>293.13000492865751</v>
      </c>
      <c r="H619">
        <v>293.13</v>
      </c>
    </row>
    <row r="620" spans="4:8" x14ac:dyDescent="0.25">
      <c r="D620">
        <v>595</v>
      </c>
      <c r="E620">
        <f t="shared" si="28"/>
        <v>5.95</v>
      </c>
      <c r="F620" s="10">
        <f t="shared" si="29"/>
        <v>293.13000492865751</v>
      </c>
      <c r="G620" s="10">
        <f t="shared" si="27"/>
        <v>293.130004804213</v>
      </c>
      <c r="H620">
        <v>293.13</v>
      </c>
    </row>
    <row r="621" spans="4:8" x14ac:dyDescent="0.25">
      <c r="D621">
        <v>596</v>
      </c>
      <c r="E621">
        <f t="shared" si="28"/>
        <v>5.96</v>
      </c>
      <c r="F621" s="10">
        <f t="shared" si="29"/>
        <v>293.130004804213</v>
      </c>
      <c r="G621" s="10">
        <f t="shared" si="27"/>
        <v>293.13000468291057</v>
      </c>
      <c r="H621">
        <v>293.13</v>
      </c>
    </row>
    <row r="622" spans="4:8" x14ac:dyDescent="0.25">
      <c r="D622">
        <v>597</v>
      </c>
      <c r="E622">
        <f t="shared" si="28"/>
        <v>5.97</v>
      </c>
      <c r="F622" s="10">
        <f t="shared" si="29"/>
        <v>293.13000468291057</v>
      </c>
      <c r="G622" s="10">
        <f t="shared" si="27"/>
        <v>293.13000456467091</v>
      </c>
      <c r="H622">
        <v>293.13</v>
      </c>
    </row>
    <row r="623" spans="4:8" x14ac:dyDescent="0.25">
      <c r="D623">
        <v>598</v>
      </c>
      <c r="E623">
        <f t="shared" si="28"/>
        <v>5.98</v>
      </c>
      <c r="F623" s="10">
        <f t="shared" si="29"/>
        <v>293.13000456467091</v>
      </c>
      <c r="G623" s="10">
        <f t="shared" si="27"/>
        <v>293.13000444941673</v>
      </c>
      <c r="H623">
        <v>293.13</v>
      </c>
    </row>
    <row r="624" spans="4:8" x14ac:dyDescent="0.25">
      <c r="D624">
        <v>599</v>
      </c>
      <c r="E624">
        <f t="shared" si="28"/>
        <v>5.99</v>
      </c>
      <c r="F624" s="10">
        <f t="shared" si="29"/>
        <v>293.13000444941673</v>
      </c>
      <c r="G624" s="10">
        <f t="shared" si="27"/>
        <v>293.13000433707265</v>
      </c>
      <c r="H624">
        <v>293.13</v>
      </c>
    </row>
    <row r="625" spans="4:8" x14ac:dyDescent="0.25">
      <c r="D625">
        <v>600</v>
      </c>
      <c r="E625">
        <f t="shared" si="28"/>
        <v>6</v>
      </c>
      <c r="F625" s="10">
        <f t="shared" si="29"/>
        <v>293.13000433707265</v>
      </c>
      <c r="G625" s="10">
        <f t="shared" si="27"/>
        <v>293.13000422756517</v>
      </c>
      <c r="H625">
        <v>293.13</v>
      </c>
    </row>
    <row r="626" spans="4:8" x14ac:dyDescent="0.25">
      <c r="D626">
        <v>601</v>
      </c>
      <c r="E626">
        <f t="shared" si="28"/>
        <v>6.01</v>
      </c>
      <c r="F626" s="10">
        <f t="shared" si="29"/>
        <v>293.13000422756517</v>
      </c>
      <c r="G626" s="10">
        <f t="shared" si="27"/>
        <v>293.1300041208226</v>
      </c>
      <c r="H626">
        <v>293.13</v>
      </c>
    </row>
    <row r="627" spans="4:8" x14ac:dyDescent="0.25">
      <c r="D627">
        <v>602</v>
      </c>
      <c r="E627">
        <f t="shared" si="28"/>
        <v>6.0200000000000005</v>
      </c>
      <c r="F627" s="10">
        <f t="shared" si="29"/>
        <v>293.1300041208226</v>
      </c>
      <c r="G627" s="10">
        <f t="shared" si="27"/>
        <v>293.13000401677522</v>
      </c>
      <c r="H627">
        <v>293.13</v>
      </c>
    </row>
    <row r="628" spans="4:8" x14ac:dyDescent="0.25">
      <c r="D628">
        <v>603</v>
      </c>
      <c r="E628">
        <f t="shared" si="28"/>
        <v>6.03</v>
      </c>
      <c r="F628" s="10">
        <f t="shared" si="29"/>
        <v>293.13000401677522</v>
      </c>
      <c r="G628" s="10">
        <f t="shared" si="27"/>
        <v>293.13000391535496</v>
      </c>
      <c r="H628">
        <v>293.13</v>
      </c>
    </row>
    <row r="629" spans="4:8" x14ac:dyDescent="0.25">
      <c r="D629">
        <v>604</v>
      </c>
      <c r="E629">
        <f t="shared" si="28"/>
        <v>6.04</v>
      </c>
      <c r="F629" s="10">
        <f t="shared" si="29"/>
        <v>293.13000391535496</v>
      </c>
      <c r="G629" s="10">
        <f t="shared" si="27"/>
        <v>293.1300038164955</v>
      </c>
      <c r="H629">
        <v>293.13</v>
      </c>
    </row>
    <row r="630" spans="4:8" x14ac:dyDescent="0.25">
      <c r="D630">
        <v>605</v>
      </c>
      <c r="E630">
        <f t="shared" si="28"/>
        <v>6.05</v>
      </c>
      <c r="F630" s="10">
        <f t="shared" si="29"/>
        <v>293.1300038164955</v>
      </c>
      <c r="G630" s="10">
        <f t="shared" si="27"/>
        <v>293.13000372013215</v>
      </c>
      <c r="H630">
        <v>293.13</v>
      </c>
    </row>
    <row r="631" spans="4:8" x14ac:dyDescent="0.25">
      <c r="D631">
        <v>606</v>
      </c>
      <c r="E631">
        <f t="shared" si="28"/>
        <v>6.0600000000000005</v>
      </c>
      <c r="F631" s="10">
        <f t="shared" si="29"/>
        <v>293.13000372013215</v>
      </c>
      <c r="G631" s="10">
        <f t="shared" si="27"/>
        <v>293.13000362620187</v>
      </c>
      <c r="H631">
        <v>293.13</v>
      </c>
    </row>
    <row r="632" spans="4:8" x14ac:dyDescent="0.25">
      <c r="D632">
        <v>607</v>
      </c>
      <c r="E632">
        <f t="shared" si="28"/>
        <v>6.07</v>
      </c>
      <c r="F632" s="10">
        <f t="shared" si="29"/>
        <v>293.13000362620187</v>
      </c>
      <c r="G632" s="10">
        <f t="shared" si="27"/>
        <v>293.13000353464327</v>
      </c>
      <c r="H632">
        <v>293.13</v>
      </c>
    </row>
    <row r="633" spans="4:8" x14ac:dyDescent="0.25">
      <c r="D633">
        <v>608</v>
      </c>
      <c r="E633">
        <f t="shared" si="28"/>
        <v>6.08</v>
      </c>
      <c r="F633" s="10">
        <f t="shared" si="29"/>
        <v>293.13000353464327</v>
      </c>
      <c r="G633" s="10">
        <f t="shared" si="27"/>
        <v>293.13000344539643</v>
      </c>
      <c r="H633">
        <v>293.13</v>
      </c>
    </row>
    <row r="634" spans="4:8" x14ac:dyDescent="0.25">
      <c r="D634">
        <v>609</v>
      </c>
      <c r="E634">
        <f t="shared" si="28"/>
        <v>6.09</v>
      </c>
      <c r="F634" s="10">
        <f t="shared" si="29"/>
        <v>293.13000344539643</v>
      </c>
      <c r="G634" s="10">
        <f t="shared" si="27"/>
        <v>293.13000335840303</v>
      </c>
      <c r="H634">
        <v>293.13</v>
      </c>
    </row>
    <row r="635" spans="4:8" x14ac:dyDescent="0.25">
      <c r="D635">
        <v>610</v>
      </c>
      <c r="E635">
        <f t="shared" si="28"/>
        <v>6.1000000000000005</v>
      </c>
      <c r="F635" s="10">
        <f t="shared" si="29"/>
        <v>293.13000335840303</v>
      </c>
      <c r="G635" s="10">
        <f t="shared" si="27"/>
        <v>293.13000327360612</v>
      </c>
      <c r="H635">
        <v>293.13</v>
      </c>
    </row>
    <row r="636" spans="4:8" x14ac:dyDescent="0.25">
      <c r="D636">
        <v>611</v>
      </c>
      <c r="E636">
        <f t="shared" si="28"/>
        <v>6.11</v>
      </c>
      <c r="F636" s="10">
        <f t="shared" si="29"/>
        <v>293.13000327360612</v>
      </c>
      <c r="G636" s="10">
        <f t="shared" si="27"/>
        <v>293.13000319095028</v>
      </c>
      <c r="H636">
        <v>293.13</v>
      </c>
    </row>
    <row r="637" spans="4:8" x14ac:dyDescent="0.25">
      <c r="D637">
        <v>612</v>
      </c>
      <c r="E637">
        <f t="shared" si="28"/>
        <v>6.12</v>
      </c>
      <c r="F637" s="10">
        <f t="shared" si="29"/>
        <v>293.13000319095028</v>
      </c>
      <c r="G637" s="10">
        <f t="shared" si="27"/>
        <v>293.13000311038144</v>
      </c>
      <c r="H637">
        <v>293.13</v>
      </c>
    </row>
    <row r="638" spans="4:8" x14ac:dyDescent="0.25">
      <c r="D638">
        <v>613</v>
      </c>
      <c r="E638">
        <f t="shared" si="28"/>
        <v>6.13</v>
      </c>
      <c r="F638" s="10">
        <f t="shared" si="29"/>
        <v>293.13000311038144</v>
      </c>
      <c r="G638" s="10">
        <f t="shared" si="27"/>
        <v>293.13000303184685</v>
      </c>
      <c r="H638">
        <v>293.13</v>
      </c>
    </row>
    <row r="639" spans="4:8" x14ac:dyDescent="0.25">
      <c r="D639">
        <v>614</v>
      </c>
      <c r="E639">
        <f t="shared" si="28"/>
        <v>6.1400000000000006</v>
      </c>
      <c r="F639" s="10">
        <f t="shared" si="29"/>
        <v>293.13000303184685</v>
      </c>
      <c r="G639" s="10">
        <f t="shared" si="27"/>
        <v>293.1300029552952</v>
      </c>
      <c r="H639">
        <v>293.13</v>
      </c>
    </row>
    <row r="640" spans="4:8" x14ac:dyDescent="0.25">
      <c r="D640">
        <v>615</v>
      </c>
      <c r="E640">
        <f t="shared" si="28"/>
        <v>6.15</v>
      </c>
      <c r="F640" s="10">
        <f t="shared" si="29"/>
        <v>293.1300029552952</v>
      </c>
      <c r="G640" s="10">
        <f t="shared" si="27"/>
        <v>293.13000288067644</v>
      </c>
      <c r="H640">
        <v>293.13</v>
      </c>
    </row>
    <row r="641" spans="4:8" x14ac:dyDescent="0.25">
      <c r="D641">
        <v>616</v>
      </c>
      <c r="E641">
        <f t="shared" si="28"/>
        <v>6.16</v>
      </c>
      <c r="F641" s="10">
        <f t="shared" si="29"/>
        <v>293.13000288067644</v>
      </c>
      <c r="G641" s="10">
        <f t="shared" si="27"/>
        <v>293.13000280794176</v>
      </c>
      <c r="H641">
        <v>293.13</v>
      </c>
    </row>
    <row r="642" spans="4:8" x14ac:dyDescent="0.25">
      <c r="D642">
        <v>617</v>
      </c>
      <c r="E642">
        <f t="shared" si="28"/>
        <v>6.17</v>
      </c>
      <c r="F642" s="10">
        <f t="shared" si="29"/>
        <v>293.13000280794176</v>
      </c>
      <c r="G642" s="10">
        <f t="shared" si="27"/>
        <v>293.13000273704353</v>
      </c>
      <c r="H642">
        <v>293.13</v>
      </c>
    </row>
    <row r="643" spans="4:8" x14ac:dyDescent="0.25">
      <c r="D643">
        <v>618</v>
      </c>
      <c r="E643">
        <f t="shared" si="28"/>
        <v>6.18</v>
      </c>
      <c r="F643" s="10">
        <f t="shared" si="29"/>
        <v>293.13000273704353</v>
      </c>
      <c r="G643" s="10">
        <f t="shared" si="27"/>
        <v>293.13000266793546</v>
      </c>
      <c r="H643">
        <v>293.13</v>
      </c>
    </row>
    <row r="644" spans="4:8" x14ac:dyDescent="0.25">
      <c r="D644">
        <v>619</v>
      </c>
      <c r="E644">
        <f t="shared" si="28"/>
        <v>6.19</v>
      </c>
      <c r="F644" s="10">
        <f t="shared" si="29"/>
        <v>293.13000266793546</v>
      </c>
      <c r="G644" s="10">
        <f t="shared" si="27"/>
        <v>293.13000260057231</v>
      </c>
      <c r="H644">
        <v>293.13</v>
      </c>
    </row>
    <row r="645" spans="4:8" x14ac:dyDescent="0.25">
      <c r="D645">
        <v>620</v>
      </c>
      <c r="E645">
        <f t="shared" si="28"/>
        <v>6.2</v>
      </c>
      <c r="F645" s="10">
        <f t="shared" si="29"/>
        <v>293.13000260057231</v>
      </c>
      <c r="G645" s="10">
        <f t="shared" si="27"/>
        <v>293.13000253490998</v>
      </c>
      <c r="H645">
        <v>293.13</v>
      </c>
    </row>
    <row r="646" spans="4:8" x14ac:dyDescent="0.25">
      <c r="D646">
        <v>621</v>
      </c>
      <c r="E646">
        <f t="shared" si="28"/>
        <v>6.21</v>
      </c>
      <c r="F646" s="10">
        <f t="shared" si="29"/>
        <v>293.13000253490998</v>
      </c>
      <c r="G646" s="10">
        <f t="shared" si="27"/>
        <v>293.13000247090559</v>
      </c>
      <c r="H646">
        <v>293.13</v>
      </c>
    </row>
    <row r="647" spans="4:8" x14ac:dyDescent="0.25">
      <c r="D647">
        <v>622</v>
      </c>
      <c r="E647">
        <f t="shared" si="28"/>
        <v>6.22</v>
      </c>
      <c r="F647" s="10">
        <f t="shared" si="29"/>
        <v>293.13000247090559</v>
      </c>
      <c r="G647" s="10">
        <f t="shared" si="27"/>
        <v>293.13000240851727</v>
      </c>
      <c r="H647">
        <v>293.13</v>
      </c>
    </row>
    <row r="648" spans="4:8" x14ac:dyDescent="0.25">
      <c r="D648">
        <v>623</v>
      </c>
      <c r="E648">
        <f t="shared" si="28"/>
        <v>6.23</v>
      </c>
      <c r="F648" s="10">
        <f t="shared" si="29"/>
        <v>293.13000240851727</v>
      </c>
      <c r="G648" s="10">
        <f t="shared" si="27"/>
        <v>293.13000234770419</v>
      </c>
      <c r="H648">
        <v>293.13</v>
      </c>
    </row>
    <row r="649" spans="4:8" x14ac:dyDescent="0.25">
      <c r="D649">
        <v>624</v>
      </c>
      <c r="E649">
        <f t="shared" si="28"/>
        <v>6.24</v>
      </c>
      <c r="F649" s="10">
        <f t="shared" si="29"/>
        <v>293.13000234770419</v>
      </c>
      <c r="G649" s="10">
        <f t="shared" si="27"/>
        <v>293.13000228842662</v>
      </c>
      <c r="H649">
        <v>293.13</v>
      </c>
    </row>
    <row r="650" spans="4:8" x14ac:dyDescent="0.25">
      <c r="D650">
        <v>625</v>
      </c>
      <c r="E650">
        <f t="shared" si="28"/>
        <v>6.25</v>
      </c>
      <c r="F650" s="10">
        <f t="shared" si="29"/>
        <v>293.13000228842662</v>
      </c>
      <c r="G650" s="10">
        <f t="shared" si="27"/>
        <v>293.13000223064574</v>
      </c>
      <c r="H650">
        <v>293.13</v>
      </c>
    </row>
    <row r="651" spans="4:8" x14ac:dyDescent="0.25">
      <c r="D651">
        <v>626</v>
      </c>
      <c r="E651">
        <f t="shared" si="28"/>
        <v>6.26</v>
      </c>
      <c r="F651" s="10">
        <f t="shared" si="29"/>
        <v>293.13000223064574</v>
      </c>
      <c r="G651" s="10">
        <f t="shared" si="27"/>
        <v>293.13000217432375</v>
      </c>
      <c r="H651">
        <v>293.13</v>
      </c>
    </row>
    <row r="652" spans="4:8" x14ac:dyDescent="0.25">
      <c r="D652">
        <v>627</v>
      </c>
      <c r="E652">
        <f t="shared" si="28"/>
        <v>6.2700000000000005</v>
      </c>
      <c r="F652" s="10">
        <f t="shared" si="29"/>
        <v>293.13000217432375</v>
      </c>
      <c r="G652" s="10">
        <f t="shared" si="27"/>
        <v>293.13000211942386</v>
      </c>
      <c r="H652">
        <v>293.13</v>
      </c>
    </row>
    <row r="653" spans="4:8" x14ac:dyDescent="0.25">
      <c r="D653">
        <v>628</v>
      </c>
      <c r="E653">
        <f t="shared" si="28"/>
        <v>6.28</v>
      </c>
      <c r="F653" s="10">
        <f t="shared" si="29"/>
        <v>293.13000211942386</v>
      </c>
      <c r="G653" s="10">
        <f t="shared" si="27"/>
        <v>293.13000206591016</v>
      </c>
      <c r="H653">
        <v>293.13</v>
      </c>
    </row>
    <row r="654" spans="4:8" x14ac:dyDescent="0.25">
      <c r="D654">
        <v>629</v>
      </c>
      <c r="E654">
        <f t="shared" si="28"/>
        <v>6.29</v>
      </c>
      <c r="F654" s="10">
        <f t="shared" si="29"/>
        <v>293.13000206591016</v>
      </c>
      <c r="G654" s="10">
        <f t="shared" si="27"/>
        <v>293.13000201374763</v>
      </c>
      <c r="H654">
        <v>293.13</v>
      </c>
    </row>
    <row r="655" spans="4:8" x14ac:dyDescent="0.25">
      <c r="D655">
        <v>630</v>
      </c>
      <c r="E655">
        <f t="shared" si="28"/>
        <v>6.3</v>
      </c>
      <c r="F655" s="10">
        <f t="shared" si="29"/>
        <v>293.13000201374763</v>
      </c>
      <c r="G655" s="10">
        <f t="shared" si="27"/>
        <v>293.13000196290216</v>
      </c>
      <c r="H655">
        <v>293.13</v>
      </c>
    </row>
    <row r="656" spans="4:8" x14ac:dyDescent="0.25">
      <c r="D656">
        <v>631</v>
      </c>
      <c r="E656">
        <f t="shared" si="28"/>
        <v>6.3100000000000005</v>
      </c>
      <c r="F656" s="10">
        <f t="shared" si="29"/>
        <v>293.13000196290216</v>
      </c>
      <c r="G656" s="10">
        <f t="shared" si="27"/>
        <v>293.13000191334049</v>
      </c>
      <c r="H656">
        <v>293.13</v>
      </c>
    </row>
    <row r="657" spans="4:8" x14ac:dyDescent="0.25">
      <c r="D657">
        <v>632</v>
      </c>
      <c r="E657">
        <f t="shared" si="28"/>
        <v>6.32</v>
      </c>
      <c r="F657" s="10">
        <f t="shared" si="29"/>
        <v>293.13000191334049</v>
      </c>
      <c r="G657" s="10">
        <f t="shared" si="27"/>
        <v>293.13000186503024</v>
      </c>
      <c r="H657">
        <v>293.13</v>
      </c>
    </row>
    <row r="658" spans="4:8" x14ac:dyDescent="0.25">
      <c r="D658">
        <v>633</v>
      </c>
      <c r="E658">
        <f t="shared" si="28"/>
        <v>6.33</v>
      </c>
      <c r="F658" s="10">
        <f t="shared" si="29"/>
        <v>293.13000186503024</v>
      </c>
      <c r="G658" s="10">
        <f t="shared" si="27"/>
        <v>293.13000181793979</v>
      </c>
      <c r="H658">
        <v>293.13</v>
      </c>
    </row>
    <row r="659" spans="4:8" x14ac:dyDescent="0.25">
      <c r="D659">
        <v>634</v>
      </c>
      <c r="E659">
        <f t="shared" si="28"/>
        <v>6.34</v>
      </c>
      <c r="F659" s="10">
        <f t="shared" si="29"/>
        <v>293.13000181793979</v>
      </c>
      <c r="G659" s="10">
        <f t="shared" si="27"/>
        <v>293.13000177203833</v>
      </c>
      <c r="H659">
        <v>293.13</v>
      </c>
    </row>
    <row r="660" spans="4:8" x14ac:dyDescent="0.25">
      <c r="D660">
        <v>635</v>
      </c>
      <c r="E660">
        <f t="shared" si="28"/>
        <v>6.3500000000000005</v>
      </c>
      <c r="F660" s="10">
        <f t="shared" si="29"/>
        <v>293.13000177203833</v>
      </c>
      <c r="G660" s="10">
        <f t="shared" si="27"/>
        <v>293.13000172729579</v>
      </c>
      <c r="H660">
        <v>293.13</v>
      </c>
    </row>
    <row r="661" spans="4:8" x14ac:dyDescent="0.25">
      <c r="D661">
        <v>636</v>
      </c>
      <c r="E661">
        <f t="shared" si="28"/>
        <v>6.36</v>
      </c>
      <c r="F661" s="10">
        <f t="shared" si="29"/>
        <v>293.13000172729579</v>
      </c>
      <c r="G661" s="10">
        <f t="shared" si="27"/>
        <v>293.13000168368302</v>
      </c>
      <c r="H661">
        <v>293.13</v>
      </c>
    </row>
    <row r="662" spans="4:8" x14ac:dyDescent="0.25">
      <c r="D662">
        <v>637</v>
      </c>
      <c r="E662">
        <f t="shared" si="28"/>
        <v>6.37</v>
      </c>
      <c r="F662" s="10">
        <f t="shared" si="29"/>
        <v>293.13000168368302</v>
      </c>
      <c r="G662" s="10">
        <f t="shared" si="27"/>
        <v>293.13000164117142</v>
      </c>
      <c r="H662">
        <v>293.13</v>
      </c>
    </row>
    <row r="663" spans="4:8" x14ac:dyDescent="0.25">
      <c r="D663">
        <v>638</v>
      </c>
      <c r="E663">
        <f t="shared" si="28"/>
        <v>6.38</v>
      </c>
      <c r="F663" s="10">
        <f t="shared" si="29"/>
        <v>293.13000164117142</v>
      </c>
      <c r="G663" s="10">
        <f t="shared" si="27"/>
        <v>293.13000159973319</v>
      </c>
      <c r="H663">
        <v>293.13</v>
      </c>
    </row>
    <row r="664" spans="4:8" x14ac:dyDescent="0.25">
      <c r="D664">
        <v>639</v>
      </c>
      <c r="E664">
        <f t="shared" si="28"/>
        <v>6.3900000000000006</v>
      </c>
      <c r="F664" s="10">
        <f t="shared" si="29"/>
        <v>293.13000159973319</v>
      </c>
      <c r="G664" s="10">
        <f t="shared" si="27"/>
        <v>293.13000155934122</v>
      </c>
      <c r="H664">
        <v>293.13</v>
      </c>
    </row>
    <row r="665" spans="4:8" x14ac:dyDescent="0.25">
      <c r="D665">
        <v>640</v>
      </c>
      <c r="E665">
        <f t="shared" si="28"/>
        <v>6.4</v>
      </c>
      <c r="F665" s="10">
        <f t="shared" si="29"/>
        <v>293.13000155934122</v>
      </c>
      <c r="G665" s="10">
        <f t="shared" ref="G665:G728" si="30">F665-((($B$24*$B$25*(F665-$G$5))/1000)/($G$13*$G$14*$G$11))</f>
        <v>293.13000151996914</v>
      </c>
      <c r="H665">
        <v>293.13</v>
      </c>
    </row>
    <row r="666" spans="4:8" x14ac:dyDescent="0.25">
      <c r="D666">
        <v>641</v>
      </c>
      <c r="E666">
        <f t="shared" ref="E666:E729" si="31">D666*$B$15</f>
        <v>6.41</v>
      </c>
      <c r="F666" s="10">
        <f t="shared" si="29"/>
        <v>293.13000151996914</v>
      </c>
      <c r="G666" s="10">
        <f t="shared" si="30"/>
        <v>293.13000148159119</v>
      </c>
      <c r="H666">
        <v>293.13</v>
      </c>
    </row>
    <row r="667" spans="4:8" x14ac:dyDescent="0.25">
      <c r="D667">
        <v>642</v>
      </c>
      <c r="E667">
        <f t="shared" si="31"/>
        <v>6.42</v>
      </c>
      <c r="F667" s="10">
        <f t="shared" si="29"/>
        <v>293.13000148159119</v>
      </c>
      <c r="G667" s="10">
        <f t="shared" si="30"/>
        <v>293.13000144418226</v>
      </c>
      <c r="H667">
        <v>293.13</v>
      </c>
    </row>
    <row r="668" spans="4:8" x14ac:dyDescent="0.25">
      <c r="D668">
        <v>643</v>
      </c>
      <c r="E668">
        <f t="shared" si="31"/>
        <v>6.43</v>
      </c>
      <c r="F668" s="10">
        <f t="shared" ref="F668:F731" si="32">G667</f>
        <v>293.13000144418226</v>
      </c>
      <c r="G668" s="10">
        <f t="shared" si="30"/>
        <v>293.13000140771783</v>
      </c>
      <c r="H668">
        <v>293.13</v>
      </c>
    </row>
    <row r="669" spans="4:8" x14ac:dyDescent="0.25">
      <c r="D669">
        <v>644</v>
      </c>
      <c r="E669">
        <f t="shared" si="31"/>
        <v>6.44</v>
      </c>
      <c r="F669" s="10">
        <f t="shared" si="32"/>
        <v>293.13000140771783</v>
      </c>
      <c r="G669" s="10">
        <f t="shared" si="30"/>
        <v>293.13000137217409</v>
      </c>
      <c r="H669">
        <v>293.13</v>
      </c>
    </row>
    <row r="670" spans="4:8" x14ac:dyDescent="0.25">
      <c r="D670">
        <v>645</v>
      </c>
      <c r="E670">
        <f t="shared" si="31"/>
        <v>6.45</v>
      </c>
      <c r="F670" s="10">
        <f t="shared" si="32"/>
        <v>293.13000137217409</v>
      </c>
      <c r="G670" s="10">
        <f t="shared" si="30"/>
        <v>293.1300013375278</v>
      </c>
      <c r="H670">
        <v>293.13</v>
      </c>
    </row>
    <row r="671" spans="4:8" x14ac:dyDescent="0.25">
      <c r="D671">
        <v>646</v>
      </c>
      <c r="E671">
        <f t="shared" si="31"/>
        <v>6.46</v>
      </c>
      <c r="F671" s="10">
        <f t="shared" si="32"/>
        <v>293.1300013375278</v>
      </c>
      <c r="G671" s="10">
        <f t="shared" si="30"/>
        <v>293.13000130375633</v>
      </c>
      <c r="H671">
        <v>293.13</v>
      </c>
    </row>
    <row r="672" spans="4:8" x14ac:dyDescent="0.25">
      <c r="D672">
        <v>647</v>
      </c>
      <c r="E672">
        <f t="shared" si="31"/>
        <v>6.47</v>
      </c>
      <c r="F672" s="10">
        <f t="shared" si="32"/>
        <v>293.13000130375633</v>
      </c>
      <c r="G672" s="10">
        <f t="shared" si="30"/>
        <v>293.13000127083757</v>
      </c>
      <c r="H672">
        <v>293.13</v>
      </c>
    </row>
    <row r="673" spans="4:8" x14ac:dyDescent="0.25">
      <c r="D673">
        <v>648</v>
      </c>
      <c r="E673">
        <f t="shared" si="31"/>
        <v>6.48</v>
      </c>
      <c r="F673" s="10">
        <f t="shared" si="32"/>
        <v>293.13000127083757</v>
      </c>
      <c r="G673" s="10">
        <f t="shared" si="30"/>
        <v>293.13000123874997</v>
      </c>
      <c r="H673">
        <v>293.13</v>
      </c>
    </row>
    <row r="674" spans="4:8" x14ac:dyDescent="0.25">
      <c r="D674">
        <v>649</v>
      </c>
      <c r="E674">
        <f t="shared" si="31"/>
        <v>6.49</v>
      </c>
      <c r="F674" s="10">
        <f t="shared" si="32"/>
        <v>293.13000123874997</v>
      </c>
      <c r="G674" s="10">
        <f t="shared" si="30"/>
        <v>293.13000120747256</v>
      </c>
      <c r="H674">
        <v>293.13</v>
      </c>
    </row>
    <row r="675" spans="4:8" x14ac:dyDescent="0.25">
      <c r="D675">
        <v>650</v>
      </c>
      <c r="E675">
        <f t="shared" si="31"/>
        <v>6.5</v>
      </c>
      <c r="F675" s="10">
        <f t="shared" si="32"/>
        <v>293.13000120747256</v>
      </c>
      <c r="G675" s="10">
        <f t="shared" si="30"/>
        <v>293.13000117698488</v>
      </c>
      <c r="H675">
        <v>293.13</v>
      </c>
    </row>
    <row r="676" spans="4:8" x14ac:dyDescent="0.25">
      <c r="D676">
        <v>651</v>
      </c>
      <c r="E676">
        <f t="shared" si="31"/>
        <v>6.51</v>
      </c>
      <c r="F676" s="10">
        <f t="shared" si="32"/>
        <v>293.13000117698488</v>
      </c>
      <c r="G676" s="10">
        <f t="shared" si="30"/>
        <v>293.13000114726697</v>
      </c>
      <c r="H676">
        <v>293.13</v>
      </c>
    </row>
    <row r="677" spans="4:8" x14ac:dyDescent="0.25">
      <c r="D677">
        <v>652</v>
      </c>
      <c r="E677">
        <f t="shared" si="31"/>
        <v>6.5200000000000005</v>
      </c>
      <c r="F677" s="10">
        <f t="shared" si="32"/>
        <v>293.13000114726697</v>
      </c>
      <c r="G677" s="10">
        <f t="shared" si="30"/>
        <v>293.13000111829945</v>
      </c>
      <c r="H677">
        <v>293.13</v>
      </c>
    </row>
    <row r="678" spans="4:8" x14ac:dyDescent="0.25">
      <c r="D678">
        <v>653</v>
      </c>
      <c r="E678">
        <f t="shared" si="31"/>
        <v>6.53</v>
      </c>
      <c r="F678" s="10">
        <f t="shared" si="32"/>
        <v>293.13000111829945</v>
      </c>
      <c r="G678" s="10">
        <f t="shared" si="30"/>
        <v>293.13000109006333</v>
      </c>
      <c r="H678">
        <v>293.13</v>
      </c>
    </row>
    <row r="679" spans="4:8" x14ac:dyDescent="0.25">
      <c r="D679">
        <v>654</v>
      </c>
      <c r="E679">
        <f t="shared" si="31"/>
        <v>6.54</v>
      </c>
      <c r="F679" s="10">
        <f t="shared" si="32"/>
        <v>293.13000109006333</v>
      </c>
      <c r="G679" s="10">
        <f t="shared" si="30"/>
        <v>293.13000106254015</v>
      </c>
      <c r="H679">
        <v>293.13</v>
      </c>
    </row>
    <row r="680" spans="4:8" x14ac:dyDescent="0.25">
      <c r="D680">
        <v>655</v>
      </c>
      <c r="E680">
        <f t="shared" si="31"/>
        <v>6.55</v>
      </c>
      <c r="F680" s="10">
        <f t="shared" si="32"/>
        <v>293.13000106254015</v>
      </c>
      <c r="G680" s="10">
        <f t="shared" si="30"/>
        <v>293.13000103571187</v>
      </c>
      <c r="H680">
        <v>293.13</v>
      </c>
    </row>
    <row r="681" spans="4:8" x14ac:dyDescent="0.25">
      <c r="D681">
        <v>656</v>
      </c>
      <c r="E681">
        <f t="shared" si="31"/>
        <v>6.5600000000000005</v>
      </c>
      <c r="F681" s="10">
        <f t="shared" si="32"/>
        <v>293.13000103571187</v>
      </c>
      <c r="G681" s="10">
        <f t="shared" si="30"/>
        <v>293.130001009561</v>
      </c>
      <c r="H681">
        <v>293.13</v>
      </c>
    </row>
    <row r="682" spans="4:8" x14ac:dyDescent="0.25">
      <c r="D682">
        <v>657</v>
      </c>
      <c r="E682">
        <f t="shared" si="31"/>
        <v>6.57</v>
      </c>
      <c r="F682" s="10">
        <f t="shared" si="32"/>
        <v>293.130001009561</v>
      </c>
      <c r="G682" s="10">
        <f t="shared" si="30"/>
        <v>293.13000098407042</v>
      </c>
      <c r="H682">
        <v>293.13</v>
      </c>
    </row>
    <row r="683" spans="4:8" x14ac:dyDescent="0.25">
      <c r="D683">
        <v>658</v>
      </c>
      <c r="E683">
        <f t="shared" si="31"/>
        <v>6.58</v>
      </c>
      <c r="F683" s="10">
        <f t="shared" si="32"/>
        <v>293.13000098407042</v>
      </c>
      <c r="G683" s="10">
        <f t="shared" si="30"/>
        <v>293.13000095922348</v>
      </c>
      <c r="H683">
        <v>293.13</v>
      </c>
    </row>
    <row r="684" spans="4:8" x14ac:dyDescent="0.25">
      <c r="D684">
        <v>659</v>
      </c>
      <c r="E684">
        <f t="shared" si="31"/>
        <v>6.59</v>
      </c>
      <c r="F684" s="10">
        <f t="shared" si="32"/>
        <v>293.13000095922348</v>
      </c>
      <c r="G684" s="10">
        <f t="shared" si="30"/>
        <v>293.13000093500386</v>
      </c>
      <c r="H684">
        <v>293.13</v>
      </c>
    </row>
    <row r="685" spans="4:8" x14ac:dyDescent="0.25">
      <c r="D685">
        <v>660</v>
      </c>
      <c r="E685">
        <f t="shared" si="31"/>
        <v>6.6000000000000005</v>
      </c>
      <c r="F685" s="10">
        <f t="shared" si="32"/>
        <v>293.13000093500386</v>
      </c>
      <c r="G685" s="10">
        <f t="shared" si="30"/>
        <v>293.13000091139577</v>
      </c>
      <c r="H685">
        <v>293.13</v>
      </c>
    </row>
    <row r="686" spans="4:8" x14ac:dyDescent="0.25">
      <c r="D686">
        <v>661</v>
      </c>
      <c r="E686">
        <f t="shared" si="31"/>
        <v>6.61</v>
      </c>
      <c r="F686" s="10">
        <f t="shared" si="32"/>
        <v>293.13000091139577</v>
      </c>
      <c r="G686" s="10">
        <f t="shared" si="30"/>
        <v>293.13000088838379</v>
      </c>
      <c r="H686">
        <v>293.13</v>
      </c>
    </row>
    <row r="687" spans="4:8" x14ac:dyDescent="0.25">
      <c r="D687">
        <v>662</v>
      </c>
      <c r="E687">
        <f t="shared" si="31"/>
        <v>6.62</v>
      </c>
      <c r="F687" s="10">
        <f t="shared" si="32"/>
        <v>293.13000088838379</v>
      </c>
      <c r="G687" s="10">
        <f t="shared" si="30"/>
        <v>293.13000086595281</v>
      </c>
      <c r="H687">
        <v>293.13</v>
      </c>
    </row>
    <row r="688" spans="4:8" x14ac:dyDescent="0.25">
      <c r="D688">
        <v>663</v>
      </c>
      <c r="E688">
        <f t="shared" si="31"/>
        <v>6.63</v>
      </c>
      <c r="F688" s="10">
        <f t="shared" si="32"/>
        <v>293.13000086595281</v>
      </c>
      <c r="G688" s="10">
        <f t="shared" si="30"/>
        <v>293.13000084408822</v>
      </c>
      <c r="H688">
        <v>293.13</v>
      </c>
    </row>
    <row r="689" spans="4:8" x14ac:dyDescent="0.25">
      <c r="D689">
        <v>664</v>
      </c>
      <c r="E689">
        <f t="shared" si="31"/>
        <v>6.6400000000000006</v>
      </c>
      <c r="F689" s="10">
        <f t="shared" si="32"/>
        <v>293.13000084408822</v>
      </c>
      <c r="G689" s="10">
        <f t="shared" si="30"/>
        <v>293.13000082277568</v>
      </c>
      <c r="H689">
        <v>293.13</v>
      </c>
    </row>
    <row r="690" spans="4:8" x14ac:dyDescent="0.25">
      <c r="D690">
        <v>665</v>
      </c>
      <c r="E690">
        <f t="shared" si="31"/>
        <v>6.65</v>
      </c>
      <c r="F690" s="10">
        <f t="shared" si="32"/>
        <v>293.13000082277568</v>
      </c>
      <c r="G690" s="10">
        <f t="shared" si="30"/>
        <v>293.13000080200129</v>
      </c>
      <c r="H690">
        <v>293.13</v>
      </c>
    </row>
    <row r="691" spans="4:8" x14ac:dyDescent="0.25">
      <c r="D691">
        <v>666</v>
      </c>
      <c r="E691">
        <f t="shared" si="31"/>
        <v>6.66</v>
      </c>
      <c r="F691" s="10">
        <f t="shared" si="32"/>
        <v>293.13000080200129</v>
      </c>
      <c r="G691" s="10">
        <f t="shared" si="30"/>
        <v>293.13000078175139</v>
      </c>
      <c r="H691">
        <v>293.13</v>
      </c>
    </row>
    <row r="692" spans="4:8" x14ac:dyDescent="0.25">
      <c r="D692">
        <v>667</v>
      </c>
      <c r="E692">
        <f t="shared" si="31"/>
        <v>6.67</v>
      </c>
      <c r="F692" s="10">
        <f t="shared" si="32"/>
        <v>293.13000078175139</v>
      </c>
      <c r="G692" s="10">
        <f t="shared" si="30"/>
        <v>293.1300007620128</v>
      </c>
      <c r="H692">
        <v>293.13</v>
      </c>
    </row>
    <row r="693" spans="4:8" x14ac:dyDescent="0.25">
      <c r="D693">
        <v>668</v>
      </c>
      <c r="E693">
        <f t="shared" si="31"/>
        <v>6.68</v>
      </c>
      <c r="F693" s="10">
        <f t="shared" si="32"/>
        <v>293.1300007620128</v>
      </c>
      <c r="G693" s="10">
        <f t="shared" si="30"/>
        <v>293.13000074277261</v>
      </c>
      <c r="H693">
        <v>293.13</v>
      </c>
    </row>
    <row r="694" spans="4:8" x14ac:dyDescent="0.25">
      <c r="D694">
        <v>669</v>
      </c>
      <c r="E694">
        <f t="shared" si="31"/>
        <v>6.69</v>
      </c>
      <c r="F694" s="10">
        <f t="shared" si="32"/>
        <v>293.13000074277261</v>
      </c>
      <c r="G694" s="10">
        <f t="shared" si="30"/>
        <v>293.1300007240182</v>
      </c>
      <c r="H694">
        <v>293.13</v>
      </c>
    </row>
    <row r="695" spans="4:8" x14ac:dyDescent="0.25">
      <c r="D695">
        <v>670</v>
      </c>
      <c r="E695">
        <f t="shared" si="31"/>
        <v>6.7</v>
      </c>
      <c r="F695" s="10">
        <f t="shared" si="32"/>
        <v>293.1300007240182</v>
      </c>
      <c r="G695" s="10">
        <f t="shared" si="30"/>
        <v>293.13000070573736</v>
      </c>
      <c r="H695">
        <v>293.13</v>
      </c>
    </row>
    <row r="696" spans="4:8" x14ac:dyDescent="0.25">
      <c r="D696">
        <v>671</v>
      </c>
      <c r="E696">
        <f t="shared" si="31"/>
        <v>6.71</v>
      </c>
      <c r="F696" s="10">
        <f t="shared" si="32"/>
        <v>293.13000070573736</v>
      </c>
      <c r="G696" s="10">
        <f t="shared" si="30"/>
        <v>293.13000068791808</v>
      </c>
      <c r="H696">
        <v>293.13</v>
      </c>
    </row>
    <row r="697" spans="4:8" x14ac:dyDescent="0.25">
      <c r="D697">
        <v>672</v>
      </c>
      <c r="E697">
        <f t="shared" si="31"/>
        <v>6.72</v>
      </c>
      <c r="F697" s="10">
        <f t="shared" si="32"/>
        <v>293.13000068791808</v>
      </c>
      <c r="G697" s="10">
        <f t="shared" si="30"/>
        <v>293.13000067054872</v>
      </c>
      <c r="H697">
        <v>293.13</v>
      </c>
    </row>
    <row r="698" spans="4:8" x14ac:dyDescent="0.25">
      <c r="D698">
        <v>673</v>
      </c>
      <c r="E698">
        <f t="shared" si="31"/>
        <v>6.73</v>
      </c>
      <c r="F698" s="10">
        <f t="shared" si="32"/>
        <v>293.13000067054872</v>
      </c>
      <c r="G698" s="10">
        <f t="shared" si="30"/>
        <v>293.13000065361791</v>
      </c>
      <c r="H698">
        <v>293.13</v>
      </c>
    </row>
    <row r="699" spans="4:8" x14ac:dyDescent="0.25">
      <c r="D699">
        <v>674</v>
      </c>
      <c r="E699">
        <f t="shared" si="31"/>
        <v>6.74</v>
      </c>
      <c r="F699" s="10">
        <f t="shared" si="32"/>
        <v>293.13000065361791</v>
      </c>
      <c r="G699" s="10">
        <f t="shared" si="30"/>
        <v>293.13000063711462</v>
      </c>
      <c r="H699">
        <v>293.13</v>
      </c>
    </row>
    <row r="700" spans="4:8" x14ac:dyDescent="0.25">
      <c r="D700">
        <v>675</v>
      </c>
      <c r="E700">
        <f t="shared" si="31"/>
        <v>6.75</v>
      </c>
      <c r="F700" s="10">
        <f t="shared" si="32"/>
        <v>293.13000063711462</v>
      </c>
      <c r="G700" s="10">
        <f t="shared" si="30"/>
        <v>293.13000062102799</v>
      </c>
      <c r="H700">
        <v>293.13</v>
      </c>
    </row>
    <row r="701" spans="4:8" x14ac:dyDescent="0.25">
      <c r="D701">
        <v>676</v>
      </c>
      <c r="E701">
        <f t="shared" si="31"/>
        <v>6.76</v>
      </c>
      <c r="F701" s="10">
        <f t="shared" si="32"/>
        <v>293.13000062102799</v>
      </c>
      <c r="G701" s="10">
        <f t="shared" si="30"/>
        <v>293.13000060534756</v>
      </c>
      <c r="H701">
        <v>293.13</v>
      </c>
    </row>
    <row r="702" spans="4:8" x14ac:dyDescent="0.25">
      <c r="D702">
        <v>677</v>
      </c>
      <c r="E702">
        <f t="shared" si="31"/>
        <v>6.7700000000000005</v>
      </c>
      <c r="F702" s="10">
        <f t="shared" si="32"/>
        <v>293.13000060534756</v>
      </c>
      <c r="G702" s="10">
        <f t="shared" si="30"/>
        <v>293.13000059006305</v>
      </c>
      <c r="H702">
        <v>293.13</v>
      </c>
    </row>
    <row r="703" spans="4:8" x14ac:dyDescent="0.25">
      <c r="D703">
        <v>678</v>
      </c>
      <c r="E703">
        <f t="shared" si="31"/>
        <v>6.78</v>
      </c>
      <c r="F703" s="10">
        <f t="shared" si="32"/>
        <v>293.13000059006305</v>
      </c>
      <c r="G703" s="10">
        <f t="shared" si="30"/>
        <v>293.13000057516444</v>
      </c>
      <c r="H703">
        <v>293.13</v>
      </c>
    </row>
    <row r="704" spans="4:8" x14ac:dyDescent="0.25">
      <c r="D704">
        <v>679</v>
      </c>
      <c r="E704">
        <f t="shared" si="31"/>
        <v>6.79</v>
      </c>
      <c r="F704" s="10">
        <f t="shared" si="32"/>
        <v>293.13000057516444</v>
      </c>
      <c r="G704" s="10">
        <f t="shared" si="30"/>
        <v>293.13000056064203</v>
      </c>
      <c r="H704">
        <v>293.13</v>
      </c>
    </row>
    <row r="705" spans="4:8" x14ac:dyDescent="0.25">
      <c r="D705">
        <v>680</v>
      </c>
      <c r="E705">
        <f t="shared" si="31"/>
        <v>6.8</v>
      </c>
      <c r="F705" s="10">
        <f t="shared" si="32"/>
        <v>293.13000056064203</v>
      </c>
      <c r="G705" s="10">
        <f t="shared" si="30"/>
        <v>293.13000054648626</v>
      </c>
      <c r="H705">
        <v>293.13</v>
      </c>
    </row>
    <row r="706" spans="4:8" x14ac:dyDescent="0.25">
      <c r="D706">
        <v>681</v>
      </c>
      <c r="E706">
        <f t="shared" si="31"/>
        <v>6.8100000000000005</v>
      </c>
      <c r="F706" s="10">
        <f t="shared" si="32"/>
        <v>293.13000054648626</v>
      </c>
      <c r="G706" s="10">
        <f t="shared" si="30"/>
        <v>293.13000053268792</v>
      </c>
      <c r="H706">
        <v>293.13</v>
      </c>
    </row>
    <row r="707" spans="4:8" x14ac:dyDescent="0.25">
      <c r="D707">
        <v>682</v>
      </c>
      <c r="E707">
        <f t="shared" si="31"/>
        <v>6.82</v>
      </c>
      <c r="F707" s="10">
        <f t="shared" si="32"/>
        <v>293.13000053268792</v>
      </c>
      <c r="G707" s="10">
        <f t="shared" si="30"/>
        <v>293.13000051923797</v>
      </c>
      <c r="H707">
        <v>293.13</v>
      </c>
    </row>
    <row r="708" spans="4:8" x14ac:dyDescent="0.25">
      <c r="D708">
        <v>683</v>
      </c>
      <c r="E708">
        <f t="shared" si="31"/>
        <v>6.83</v>
      </c>
      <c r="F708" s="10">
        <f t="shared" si="32"/>
        <v>293.13000051923797</v>
      </c>
      <c r="G708" s="10">
        <f t="shared" si="30"/>
        <v>293.13000050612766</v>
      </c>
      <c r="H708">
        <v>293.13</v>
      </c>
    </row>
    <row r="709" spans="4:8" x14ac:dyDescent="0.25">
      <c r="D709">
        <v>684</v>
      </c>
      <c r="E709">
        <f t="shared" si="31"/>
        <v>6.84</v>
      </c>
      <c r="F709" s="10">
        <f t="shared" si="32"/>
        <v>293.13000050612766</v>
      </c>
      <c r="G709" s="10">
        <f t="shared" si="30"/>
        <v>293.13000049334835</v>
      </c>
      <c r="H709">
        <v>293.13</v>
      </c>
    </row>
    <row r="710" spans="4:8" x14ac:dyDescent="0.25">
      <c r="D710">
        <v>685</v>
      </c>
      <c r="E710">
        <f t="shared" si="31"/>
        <v>6.8500000000000005</v>
      </c>
      <c r="F710" s="10">
        <f t="shared" si="32"/>
        <v>293.13000049334835</v>
      </c>
      <c r="G710" s="10">
        <f t="shared" si="30"/>
        <v>293.13000048089168</v>
      </c>
      <c r="H710">
        <v>293.13</v>
      </c>
    </row>
    <row r="711" spans="4:8" x14ac:dyDescent="0.25">
      <c r="D711">
        <v>686</v>
      </c>
      <c r="E711">
        <f t="shared" si="31"/>
        <v>6.86</v>
      </c>
      <c r="F711" s="10">
        <f t="shared" si="32"/>
        <v>293.13000048089168</v>
      </c>
      <c r="G711" s="10">
        <f t="shared" si="30"/>
        <v>293.13000046874959</v>
      </c>
      <c r="H711">
        <v>293.13</v>
      </c>
    </row>
    <row r="712" spans="4:8" x14ac:dyDescent="0.25">
      <c r="D712">
        <v>687</v>
      </c>
      <c r="E712">
        <f t="shared" si="31"/>
        <v>6.87</v>
      </c>
      <c r="F712" s="10">
        <f t="shared" si="32"/>
        <v>293.13000046874959</v>
      </c>
      <c r="G712" s="10">
        <f t="shared" si="30"/>
        <v>293.13000045691405</v>
      </c>
      <c r="H712">
        <v>293.13</v>
      </c>
    </row>
    <row r="713" spans="4:8" x14ac:dyDescent="0.25">
      <c r="D713">
        <v>688</v>
      </c>
      <c r="E713">
        <f t="shared" si="31"/>
        <v>6.88</v>
      </c>
      <c r="F713" s="10">
        <f t="shared" si="32"/>
        <v>293.13000045691405</v>
      </c>
      <c r="G713" s="10">
        <f t="shared" si="30"/>
        <v>293.13000044537733</v>
      </c>
      <c r="H713">
        <v>293.13</v>
      </c>
    </row>
    <row r="714" spans="4:8" x14ac:dyDescent="0.25">
      <c r="D714">
        <v>689</v>
      </c>
      <c r="E714">
        <f t="shared" si="31"/>
        <v>6.8900000000000006</v>
      </c>
      <c r="F714" s="10">
        <f t="shared" si="32"/>
        <v>293.13000044537733</v>
      </c>
      <c r="G714" s="10">
        <f t="shared" si="30"/>
        <v>293.13000043413194</v>
      </c>
      <c r="H714">
        <v>293.13</v>
      </c>
    </row>
    <row r="715" spans="4:8" x14ac:dyDescent="0.25">
      <c r="D715">
        <v>690</v>
      </c>
      <c r="E715">
        <f t="shared" si="31"/>
        <v>6.9</v>
      </c>
      <c r="F715" s="10">
        <f t="shared" si="32"/>
        <v>293.13000043413194</v>
      </c>
      <c r="G715" s="10">
        <f t="shared" si="30"/>
        <v>293.13000042317049</v>
      </c>
      <c r="H715">
        <v>293.13</v>
      </c>
    </row>
    <row r="716" spans="4:8" x14ac:dyDescent="0.25">
      <c r="D716">
        <v>691</v>
      </c>
      <c r="E716">
        <f t="shared" si="31"/>
        <v>6.91</v>
      </c>
      <c r="F716" s="10">
        <f t="shared" si="32"/>
        <v>293.13000042317049</v>
      </c>
      <c r="G716" s="10">
        <f t="shared" si="30"/>
        <v>293.1300004124858</v>
      </c>
      <c r="H716">
        <v>293.13</v>
      </c>
    </row>
    <row r="717" spans="4:8" x14ac:dyDescent="0.25">
      <c r="D717">
        <v>692</v>
      </c>
      <c r="E717">
        <f t="shared" si="31"/>
        <v>6.92</v>
      </c>
      <c r="F717" s="10">
        <f t="shared" si="32"/>
        <v>293.1300004124858</v>
      </c>
      <c r="G717" s="10">
        <f t="shared" si="30"/>
        <v>293.13000040207089</v>
      </c>
      <c r="H717">
        <v>293.13</v>
      </c>
    </row>
    <row r="718" spans="4:8" x14ac:dyDescent="0.25">
      <c r="D718">
        <v>693</v>
      </c>
      <c r="E718">
        <f t="shared" si="31"/>
        <v>6.93</v>
      </c>
      <c r="F718" s="10">
        <f t="shared" si="32"/>
        <v>293.13000040207089</v>
      </c>
      <c r="G718" s="10">
        <f t="shared" si="30"/>
        <v>293.13000039191894</v>
      </c>
      <c r="H718">
        <v>293.13</v>
      </c>
    </row>
    <row r="719" spans="4:8" x14ac:dyDescent="0.25">
      <c r="D719">
        <v>694</v>
      </c>
      <c r="E719">
        <f t="shared" si="31"/>
        <v>6.94</v>
      </c>
      <c r="F719" s="10">
        <f t="shared" si="32"/>
        <v>293.13000039191894</v>
      </c>
      <c r="G719" s="10">
        <f t="shared" si="30"/>
        <v>293.1300003820233</v>
      </c>
      <c r="H719">
        <v>293.13</v>
      </c>
    </row>
    <row r="720" spans="4:8" x14ac:dyDescent="0.25">
      <c r="D720">
        <v>695</v>
      </c>
      <c r="E720">
        <f t="shared" si="31"/>
        <v>6.95</v>
      </c>
      <c r="F720" s="10">
        <f t="shared" si="32"/>
        <v>293.1300003820233</v>
      </c>
      <c r="G720" s="10">
        <f t="shared" si="30"/>
        <v>293.13000037237754</v>
      </c>
      <c r="H720">
        <v>293.13</v>
      </c>
    </row>
    <row r="721" spans="4:8" x14ac:dyDescent="0.25">
      <c r="D721">
        <v>696</v>
      </c>
      <c r="E721">
        <f t="shared" si="31"/>
        <v>6.96</v>
      </c>
      <c r="F721" s="10">
        <f t="shared" si="32"/>
        <v>293.13000037237754</v>
      </c>
      <c r="G721" s="10">
        <f t="shared" si="30"/>
        <v>293.1300003629753</v>
      </c>
      <c r="H721">
        <v>293.13</v>
      </c>
    </row>
    <row r="722" spans="4:8" x14ac:dyDescent="0.25">
      <c r="D722">
        <v>697</v>
      </c>
      <c r="E722">
        <f t="shared" si="31"/>
        <v>6.97</v>
      </c>
      <c r="F722" s="10">
        <f t="shared" si="32"/>
        <v>293.1300003629753</v>
      </c>
      <c r="G722" s="10">
        <f t="shared" si="30"/>
        <v>293.13000035381049</v>
      </c>
      <c r="H722">
        <v>293.13</v>
      </c>
    </row>
    <row r="723" spans="4:8" x14ac:dyDescent="0.25">
      <c r="D723">
        <v>698</v>
      </c>
      <c r="E723">
        <f t="shared" si="31"/>
        <v>6.98</v>
      </c>
      <c r="F723" s="10">
        <f t="shared" si="32"/>
        <v>293.13000035381049</v>
      </c>
      <c r="G723" s="10">
        <f t="shared" si="30"/>
        <v>293.13000034487709</v>
      </c>
      <c r="H723">
        <v>293.13</v>
      </c>
    </row>
    <row r="724" spans="4:8" x14ac:dyDescent="0.25">
      <c r="D724">
        <v>699</v>
      </c>
      <c r="E724">
        <f t="shared" si="31"/>
        <v>6.99</v>
      </c>
      <c r="F724" s="10">
        <f t="shared" si="32"/>
        <v>293.13000034487709</v>
      </c>
      <c r="G724" s="10">
        <f t="shared" si="30"/>
        <v>293.13000033616925</v>
      </c>
      <c r="H724">
        <v>293.13</v>
      </c>
    </row>
    <row r="725" spans="4:8" x14ac:dyDescent="0.25">
      <c r="D725">
        <v>700</v>
      </c>
      <c r="E725">
        <f t="shared" si="31"/>
        <v>7</v>
      </c>
      <c r="F725" s="10">
        <f t="shared" si="32"/>
        <v>293.13000033616925</v>
      </c>
      <c r="G725" s="10">
        <f t="shared" si="30"/>
        <v>293.13000032768127</v>
      </c>
      <c r="H725">
        <v>293.13</v>
      </c>
    </row>
    <row r="726" spans="4:8" x14ac:dyDescent="0.25">
      <c r="D726">
        <v>701</v>
      </c>
      <c r="E726">
        <f t="shared" si="31"/>
        <v>7.01</v>
      </c>
      <c r="F726" s="10">
        <f t="shared" si="32"/>
        <v>293.13000032768127</v>
      </c>
      <c r="G726" s="10">
        <f t="shared" si="30"/>
        <v>293.1300003194076</v>
      </c>
      <c r="H726">
        <v>293.13</v>
      </c>
    </row>
    <row r="727" spans="4:8" x14ac:dyDescent="0.25">
      <c r="D727">
        <v>702</v>
      </c>
      <c r="E727">
        <f t="shared" si="31"/>
        <v>7.0200000000000005</v>
      </c>
      <c r="F727" s="10">
        <f t="shared" si="32"/>
        <v>293.1300003194076</v>
      </c>
      <c r="G727" s="10">
        <f t="shared" si="30"/>
        <v>293.13000031134283</v>
      </c>
      <c r="H727">
        <v>293.13</v>
      </c>
    </row>
    <row r="728" spans="4:8" x14ac:dyDescent="0.25">
      <c r="D728">
        <v>703</v>
      </c>
      <c r="E728">
        <f t="shared" si="31"/>
        <v>7.03</v>
      </c>
      <c r="F728" s="10">
        <f t="shared" si="32"/>
        <v>293.13000031134283</v>
      </c>
      <c r="G728" s="10">
        <f t="shared" si="30"/>
        <v>293.13000030348167</v>
      </c>
      <c r="H728">
        <v>293.13</v>
      </c>
    </row>
    <row r="729" spans="4:8" x14ac:dyDescent="0.25">
      <c r="D729">
        <v>704</v>
      </c>
      <c r="E729">
        <f t="shared" si="31"/>
        <v>7.04</v>
      </c>
      <c r="F729" s="10">
        <f t="shared" si="32"/>
        <v>293.13000030348167</v>
      </c>
      <c r="G729" s="10">
        <f t="shared" ref="G729:G792" si="33">F729-((($B$24*$B$25*(F729-$G$5))/1000)/($G$13*$G$14*$G$11))</f>
        <v>293.130000295819</v>
      </c>
      <c r="H729">
        <v>293.13</v>
      </c>
    </row>
    <row r="730" spans="4:8" x14ac:dyDescent="0.25">
      <c r="D730">
        <v>705</v>
      </c>
      <c r="E730">
        <f t="shared" ref="E730:E793" si="34">D730*$B$15</f>
        <v>7.05</v>
      </c>
      <c r="F730" s="10">
        <f t="shared" si="32"/>
        <v>293.130000295819</v>
      </c>
      <c r="G730" s="10">
        <f t="shared" si="33"/>
        <v>293.13000028834983</v>
      </c>
      <c r="H730">
        <v>293.13</v>
      </c>
    </row>
    <row r="731" spans="4:8" x14ac:dyDescent="0.25">
      <c r="D731">
        <v>706</v>
      </c>
      <c r="E731">
        <f t="shared" si="34"/>
        <v>7.0600000000000005</v>
      </c>
      <c r="F731" s="10">
        <f t="shared" si="32"/>
        <v>293.13000028834983</v>
      </c>
      <c r="G731" s="10">
        <f t="shared" si="33"/>
        <v>293.13000028106921</v>
      </c>
      <c r="H731">
        <v>293.13</v>
      </c>
    </row>
    <row r="732" spans="4:8" x14ac:dyDescent="0.25">
      <c r="D732">
        <v>707</v>
      </c>
      <c r="E732">
        <f t="shared" si="34"/>
        <v>7.07</v>
      </c>
      <c r="F732" s="10">
        <f t="shared" ref="F732:F795" si="35">G731</f>
        <v>293.13000028106921</v>
      </c>
      <c r="G732" s="10">
        <f t="shared" si="33"/>
        <v>293.13000027397243</v>
      </c>
      <c r="H732">
        <v>293.13</v>
      </c>
    </row>
    <row r="733" spans="4:8" x14ac:dyDescent="0.25">
      <c r="D733">
        <v>708</v>
      </c>
      <c r="E733">
        <f t="shared" si="34"/>
        <v>7.08</v>
      </c>
      <c r="F733" s="10">
        <f t="shared" si="35"/>
        <v>293.13000027397243</v>
      </c>
      <c r="G733" s="10">
        <f t="shared" si="33"/>
        <v>293.13000026705487</v>
      </c>
      <c r="H733">
        <v>293.13</v>
      </c>
    </row>
    <row r="734" spans="4:8" x14ac:dyDescent="0.25">
      <c r="D734">
        <v>709</v>
      </c>
      <c r="E734">
        <f t="shared" si="34"/>
        <v>7.09</v>
      </c>
      <c r="F734" s="10">
        <f t="shared" si="35"/>
        <v>293.13000026705487</v>
      </c>
      <c r="G734" s="10">
        <f t="shared" si="33"/>
        <v>293.13000026031193</v>
      </c>
      <c r="H734">
        <v>293.13</v>
      </c>
    </row>
    <row r="735" spans="4:8" x14ac:dyDescent="0.25">
      <c r="D735">
        <v>710</v>
      </c>
      <c r="E735">
        <f t="shared" si="34"/>
        <v>7.1000000000000005</v>
      </c>
      <c r="F735" s="10">
        <f t="shared" si="35"/>
        <v>293.13000026031193</v>
      </c>
      <c r="G735" s="10">
        <f t="shared" si="33"/>
        <v>293.1300002537393</v>
      </c>
      <c r="H735">
        <v>293.13</v>
      </c>
    </row>
    <row r="736" spans="4:8" x14ac:dyDescent="0.25">
      <c r="D736">
        <v>711</v>
      </c>
      <c r="E736">
        <f t="shared" si="34"/>
        <v>7.11</v>
      </c>
      <c r="F736" s="10">
        <f t="shared" si="35"/>
        <v>293.1300002537393</v>
      </c>
      <c r="G736" s="10">
        <f t="shared" si="33"/>
        <v>293.13000024733259</v>
      </c>
      <c r="H736">
        <v>293.13</v>
      </c>
    </row>
    <row r="737" spans="4:8" x14ac:dyDescent="0.25">
      <c r="D737">
        <v>712</v>
      </c>
      <c r="E737">
        <f t="shared" si="34"/>
        <v>7.12</v>
      </c>
      <c r="F737" s="10">
        <f t="shared" si="35"/>
        <v>293.13000024733259</v>
      </c>
      <c r="G737" s="10">
        <f t="shared" si="33"/>
        <v>293.13000024108766</v>
      </c>
      <c r="H737">
        <v>293.13</v>
      </c>
    </row>
    <row r="738" spans="4:8" x14ac:dyDescent="0.25">
      <c r="D738">
        <v>713</v>
      </c>
      <c r="E738">
        <f t="shared" si="34"/>
        <v>7.13</v>
      </c>
      <c r="F738" s="10">
        <f t="shared" si="35"/>
        <v>293.13000024108766</v>
      </c>
      <c r="G738" s="10">
        <f t="shared" si="33"/>
        <v>293.13000023500041</v>
      </c>
      <c r="H738">
        <v>293.13</v>
      </c>
    </row>
    <row r="739" spans="4:8" x14ac:dyDescent="0.25">
      <c r="D739">
        <v>714</v>
      </c>
      <c r="E739">
        <f t="shared" si="34"/>
        <v>7.1400000000000006</v>
      </c>
      <c r="F739" s="10">
        <f t="shared" si="35"/>
        <v>293.13000023500041</v>
      </c>
      <c r="G739" s="10">
        <f t="shared" si="33"/>
        <v>293.13000022906687</v>
      </c>
      <c r="H739">
        <v>293.13</v>
      </c>
    </row>
    <row r="740" spans="4:8" x14ac:dyDescent="0.25">
      <c r="D740">
        <v>715</v>
      </c>
      <c r="E740">
        <f t="shared" si="34"/>
        <v>7.15</v>
      </c>
      <c r="F740" s="10">
        <f t="shared" si="35"/>
        <v>293.13000022906687</v>
      </c>
      <c r="G740" s="10">
        <f t="shared" si="33"/>
        <v>293.1300002232831</v>
      </c>
      <c r="H740">
        <v>293.13</v>
      </c>
    </row>
    <row r="741" spans="4:8" x14ac:dyDescent="0.25">
      <c r="D741">
        <v>716</v>
      </c>
      <c r="E741">
        <f t="shared" si="34"/>
        <v>7.16</v>
      </c>
      <c r="F741" s="10">
        <f t="shared" si="35"/>
        <v>293.1300002232831</v>
      </c>
      <c r="G741" s="10">
        <f t="shared" si="33"/>
        <v>293.13000021764537</v>
      </c>
      <c r="H741">
        <v>293.13</v>
      </c>
    </row>
    <row r="742" spans="4:8" x14ac:dyDescent="0.25">
      <c r="D742">
        <v>717</v>
      </c>
      <c r="E742">
        <f t="shared" si="34"/>
        <v>7.17</v>
      </c>
      <c r="F742" s="10">
        <f t="shared" si="35"/>
        <v>293.13000021764537</v>
      </c>
      <c r="G742" s="10">
        <f t="shared" si="33"/>
        <v>293.13000021214998</v>
      </c>
      <c r="H742">
        <v>293.13</v>
      </c>
    </row>
    <row r="743" spans="4:8" x14ac:dyDescent="0.25">
      <c r="D743">
        <v>718</v>
      </c>
      <c r="E743">
        <f t="shared" si="34"/>
        <v>7.18</v>
      </c>
      <c r="F743" s="10">
        <f t="shared" si="35"/>
        <v>293.13000021214998</v>
      </c>
      <c r="G743" s="10">
        <f t="shared" si="33"/>
        <v>293.13000020679334</v>
      </c>
      <c r="H743">
        <v>293.13</v>
      </c>
    </row>
    <row r="744" spans="4:8" x14ac:dyDescent="0.25">
      <c r="D744">
        <v>719</v>
      </c>
      <c r="E744">
        <f t="shared" si="34"/>
        <v>7.19</v>
      </c>
      <c r="F744" s="10">
        <f t="shared" si="35"/>
        <v>293.13000020679334</v>
      </c>
      <c r="G744" s="10">
        <f t="shared" si="33"/>
        <v>293.13000020157199</v>
      </c>
      <c r="H744">
        <v>293.13</v>
      </c>
    </row>
    <row r="745" spans="4:8" x14ac:dyDescent="0.25">
      <c r="D745">
        <v>720</v>
      </c>
      <c r="E745">
        <f t="shared" si="34"/>
        <v>7.2</v>
      </c>
      <c r="F745" s="10">
        <f t="shared" si="35"/>
        <v>293.13000020157199</v>
      </c>
      <c r="G745" s="10">
        <f t="shared" si="33"/>
        <v>293.13000019648246</v>
      </c>
      <c r="H745">
        <v>293.13</v>
      </c>
    </row>
    <row r="746" spans="4:8" x14ac:dyDescent="0.25">
      <c r="D746">
        <v>721</v>
      </c>
      <c r="E746">
        <f t="shared" si="34"/>
        <v>7.21</v>
      </c>
      <c r="F746" s="10">
        <f t="shared" si="35"/>
        <v>293.13000019648246</v>
      </c>
      <c r="G746" s="10">
        <f t="shared" si="33"/>
        <v>293.13000019152145</v>
      </c>
      <c r="H746">
        <v>293.13</v>
      </c>
    </row>
    <row r="747" spans="4:8" x14ac:dyDescent="0.25">
      <c r="D747">
        <v>722</v>
      </c>
      <c r="E747">
        <f t="shared" si="34"/>
        <v>7.22</v>
      </c>
      <c r="F747" s="10">
        <f t="shared" si="35"/>
        <v>293.13000019152145</v>
      </c>
      <c r="G747" s="10">
        <f t="shared" si="33"/>
        <v>293.13000018668566</v>
      </c>
      <c r="H747">
        <v>293.13</v>
      </c>
    </row>
    <row r="748" spans="4:8" x14ac:dyDescent="0.25">
      <c r="D748">
        <v>723</v>
      </c>
      <c r="E748">
        <f t="shared" si="34"/>
        <v>7.23</v>
      </c>
      <c r="F748" s="10">
        <f t="shared" si="35"/>
        <v>293.13000018668566</v>
      </c>
      <c r="G748" s="10">
        <f t="shared" si="33"/>
        <v>293.13000018197198</v>
      </c>
      <c r="H748">
        <v>293.13</v>
      </c>
    </row>
    <row r="749" spans="4:8" x14ac:dyDescent="0.25">
      <c r="D749">
        <v>724</v>
      </c>
      <c r="E749">
        <f t="shared" si="34"/>
        <v>7.24</v>
      </c>
      <c r="F749" s="10">
        <f t="shared" si="35"/>
        <v>293.13000018197198</v>
      </c>
      <c r="G749" s="10">
        <f t="shared" si="33"/>
        <v>293.13000017737733</v>
      </c>
      <c r="H749">
        <v>293.13</v>
      </c>
    </row>
    <row r="750" spans="4:8" x14ac:dyDescent="0.25">
      <c r="D750">
        <v>725</v>
      </c>
      <c r="E750">
        <f t="shared" si="34"/>
        <v>7.25</v>
      </c>
      <c r="F750" s="10">
        <f t="shared" si="35"/>
        <v>293.13000017737733</v>
      </c>
      <c r="G750" s="10">
        <f t="shared" si="33"/>
        <v>293.13000017289869</v>
      </c>
      <c r="H750">
        <v>293.13</v>
      </c>
    </row>
    <row r="751" spans="4:8" x14ac:dyDescent="0.25">
      <c r="D751">
        <v>726</v>
      </c>
      <c r="E751">
        <f t="shared" si="34"/>
        <v>7.26</v>
      </c>
      <c r="F751" s="10">
        <f t="shared" si="35"/>
        <v>293.13000017289869</v>
      </c>
      <c r="G751" s="10">
        <f t="shared" si="33"/>
        <v>293.13000016853312</v>
      </c>
      <c r="H751">
        <v>293.13</v>
      </c>
    </row>
    <row r="752" spans="4:8" x14ac:dyDescent="0.25">
      <c r="D752">
        <v>727</v>
      </c>
      <c r="E752">
        <f t="shared" si="34"/>
        <v>7.2700000000000005</v>
      </c>
      <c r="F752" s="10">
        <f t="shared" si="35"/>
        <v>293.13000016853312</v>
      </c>
      <c r="G752" s="10">
        <f t="shared" si="33"/>
        <v>293.13000016427782</v>
      </c>
      <c r="H752">
        <v>293.13</v>
      </c>
    </row>
    <row r="753" spans="4:8" x14ac:dyDescent="0.25">
      <c r="D753">
        <v>728</v>
      </c>
      <c r="E753">
        <f t="shared" si="34"/>
        <v>7.28</v>
      </c>
      <c r="F753" s="10">
        <f t="shared" si="35"/>
        <v>293.13000016427782</v>
      </c>
      <c r="G753" s="10">
        <f t="shared" si="33"/>
        <v>293.13000016012995</v>
      </c>
      <c r="H753">
        <v>293.13</v>
      </c>
    </row>
    <row r="754" spans="4:8" x14ac:dyDescent="0.25">
      <c r="D754">
        <v>729</v>
      </c>
      <c r="E754">
        <f t="shared" si="34"/>
        <v>7.29</v>
      </c>
      <c r="F754" s="10">
        <f t="shared" si="35"/>
        <v>293.13000016012995</v>
      </c>
      <c r="G754" s="10">
        <f t="shared" si="33"/>
        <v>293.13000015608679</v>
      </c>
      <c r="H754">
        <v>293.13</v>
      </c>
    </row>
    <row r="755" spans="4:8" x14ac:dyDescent="0.25">
      <c r="D755">
        <v>730</v>
      </c>
      <c r="E755">
        <f t="shared" si="34"/>
        <v>7.3</v>
      </c>
      <c r="F755" s="10">
        <f t="shared" si="35"/>
        <v>293.13000015608679</v>
      </c>
      <c r="G755" s="10">
        <f t="shared" si="33"/>
        <v>293.13000015214573</v>
      </c>
      <c r="H755">
        <v>293.13</v>
      </c>
    </row>
    <row r="756" spans="4:8" x14ac:dyDescent="0.25">
      <c r="D756">
        <v>731</v>
      </c>
      <c r="E756">
        <f t="shared" si="34"/>
        <v>7.3100000000000005</v>
      </c>
      <c r="F756" s="10">
        <f t="shared" si="35"/>
        <v>293.13000015214573</v>
      </c>
      <c r="G756" s="10">
        <f t="shared" si="33"/>
        <v>293.13000014830419</v>
      </c>
      <c r="H756">
        <v>293.13</v>
      </c>
    </row>
    <row r="757" spans="4:8" x14ac:dyDescent="0.25">
      <c r="D757">
        <v>732</v>
      </c>
      <c r="E757">
        <f t="shared" si="34"/>
        <v>7.32</v>
      </c>
      <c r="F757" s="10">
        <f t="shared" si="35"/>
        <v>293.13000014830419</v>
      </c>
      <c r="G757" s="10">
        <f t="shared" si="33"/>
        <v>293.13000014455963</v>
      </c>
      <c r="H757">
        <v>293.13</v>
      </c>
    </row>
    <row r="758" spans="4:8" x14ac:dyDescent="0.25">
      <c r="D758">
        <v>733</v>
      </c>
      <c r="E758">
        <f t="shared" si="34"/>
        <v>7.33</v>
      </c>
      <c r="F758" s="10">
        <f t="shared" si="35"/>
        <v>293.13000014455963</v>
      </c>
      <c r="G758" s="10">
        <f t="shared" si="33"/>
        <v>293.1300001409096</v>
      </c>
      <c r="H758">
        <v>293.13</v>
      </c>
    </row>
    <row r="759" spans="4:8" x14ac:dyDescent="0.25">
      <c r="D759">
        <v>734</v>
      </c>
      <c r="E759">
        <f t="shared" si="34"/>
        <v>7.34</v>
      </c>
      <c r="F759" s="10">
        <f t="shared" si="35"/>
        <v>293.1300001409096</v>
      </c>
      <c r="G759" s="10">
        <f t="shared" si="33"/>
        <v>293.13000013735177</v>
      </c>
      <c r="H759">
        <v>293.13</v>
      </c>
    </row>
    <row r="760" spans="4:8" x14ac:dyDescent="0.25">
      <c r="D760">
        <v>735</v>
      </c>
      <c r="E760">
        <f t="shared" si="34"/>
        <v>7.3500000000000005</v>
      </c>
      <c r="F760" s="10">
        <f t="shared" si="35"/>
        <v>293.13000013735177</v>
      </c>
      <c r="G760" s="10">
        <f t="shared" si="33"/>
        <v>293.13000013388375</v>
      </c>
      <c r="H760">
        <v>293.13</v>
      </c>
    </row>
    <row r="761" spans="4:8" x14ac:dyDescent="0.25">
      <c r="D761">
        <v>736</v>
      </c>
      <c r="E761">
        <f t="shared" si="34"/>
        <v>7.36</v>
      </c>
      <c r="F761" s="10">
        <f t="shared" si="35"/>
        <v>293.13000013388375</v>
      </c>
      <c r="G761" s="10">
        <f t="shared" si="33"/>
        <v>293.13000013050328</v>
      </c>
      <c r="H761">
        <v>293.13</v>
      </c>
    </row>
    <row r="762" spans="4:8" x14ac:dyDescent="0.25">
      <c r="D762">
        <v>737</v>
      </c>
      <c r="E762">
        <f t="shared" si="34"/>
        <v>7.37</v>
      </c>
      <c r="F762" s="10">
        <f t="shared" si="35"/>
        <v>293.13000013050328</v>
      </c>
      <c r="G762" s="10">
        <f t="shared" si="33"/>
        <v>293.13000012720818</v>
      </c>
      <c r="H762">
        <v>293.13</v>
      </c>
    </row>
    <row r="763" spans="4:8" x14ac:dyDescent="0.25">
      <c r="D763">
        <v>738</v>
      </c>
      <c r="E763">
        <f t="shared" si="34"/>
        <v>7.38</v>
      </c>
      <c r="F763" s="10">
        <f t="shared" si="35"/>
        <v>293.13000012720818</v>
      </c>
      <c r="G763" s="10">
        <f t="shared" si="33"/>
        <v>293.1300001239963</v>
      </c>
      <c r="H763">
        <v>293.13</v>
      </c>
    </row>
    <row r="764" spans="4:8" x14ac:dyDescent="0.25">
      <c r="D764">
        <v>739</v>
      </c>
      <c r="E764">
        <f t="shared" si="34"/>
        <v>7.3900000000000006</v>
      </c>
      <c r="F764" s="10">
        <f t="shared" si="35"/>
        <v>293.1300001239963</v>
      </c>
      <c r="G764" s="10">
        <f t="shared" si="33"/>
        <v>293.13000012086547</v>
      </c>
      <c r="H764">
        <v>293.13</v>
      </c>
    </row>
    <row r="765" spans="4:8" x14ac:dyDescent="0.25">
      <c r="D765">
        <v>740</v>
      </c>
      <c r="E765">
        <f t="shared" si="34"/>
        <v>7.4</v>
      </c>
      <c r="F765" s="10">
        <f t="shared" si="35"/>
        <v>293.13000012086547</v>
      </c>
      <c r="G765" s="10">
        <f t="shared" si="33"/>
        <v>293.13000011781372</v>
      </c>
      <c r="H765">
        <v>293.13</v>
      </c>
    </row>
    <row r="766" spans="4:8" x14ac:dyDescent="0.25">
      <c r="D766">
        <v>741</v>
      </c>
      <c r="E766">
        <f t="shared" si="34"/>
        <v>7.41</v>
      </c>
      <c r="F766" s="10">
        <f t="shared" si="35"/>
        <v>293.13000011781372</v>
      </c>
      <c r="G766" s="10">
        <f t="shared" si="33"/>
        <v>293.13000011483905</v>
      </c>
      <c r="H766">
        <v>293.13</v>
      </c>
    </row>
    <row r="767" spans="4:8" x14ac:dyDescent="0.25">
      <c r="D767">
        <v>742</v>
      </c>
      <c r="E767">
        <f t="shared" si="34"/>
        <v>7.42</v>
      </c>
      <c r="F767" s="10">
        <f t="shared" si="35"/>
        <v>293.13000011483905</v>
      </c>
      <c r="G767" s="10">
        <f t="shared" si="33"/>
        <v>293.13000011193947</v>
      </c>
      <c r="H767">
        <v>293.13</v>
      </c>
    </row>
    <row r="768" spans="4:8" x14ac:dyDescent="0.25">
      <c r="D768">
        <v>743</v>
      </c>
      <c r="E768">
        <f t="shared" si="34"/>
        <v>7.43</v>
      </c>
      <c r="F768" s="10">
        <f t="shared" si="35"/>
        <v>293.13000011193947</v>
      </c>
      <c r="G768" s="10">
        <f t="shared" si="33"/>
        <v>293.1300001091131</v>
      </c>
      <c r="H768">
        <v>293.13</v>
      </c>
    </row>
    <row r="769" spans="4:8" x14ac:dyDescent="0.25">
      <c r="D769">
        <v>744</v>
      </c>
      <c r="E769">
        <f t="shared" si="34"/>
        <v>7.44</v>
      </c>
      <c r="F769" s="10">
        <f t="shared" si="35"/>
        <v>293.1300001091131</v>
      </c>
      <c r="G769" s="10">
        <f t="shared" si="33"/>
        <v>293.13000010635807</v>
      </c>
      <c r="H769">
        <v>293.13</v>
      </c>
    </row>
    <row r="770" spans="4:8" x14ac:dyDescent="0.25">
      <c r="D770">
        <v>745</v>
      </c>
      <c r="E770">
        <f t="shared" si="34"/>
        <v>7.45</v>
      </c>
      <c r="F770" s="10">
        <f t="shared" si="35"/>
        <v>293.13000010635807</v>
      </c>
      <c r="G770" s="10">
        <f t="shared" si="33"/>
        <v>293.13000010367261</v>
      </c>
      <c r="H770">
        <v>293.13</v>
      </c>
    </row>
    <row r="771" spans="4:8" x14ac:dyDescent="0.25">
      <c r="D771">
        <v>746</v>
      </c>
      <c r="E771">
        <f t="shared" si="34"/>
        <v>7.46</v>
      </c>
      <c r="F771" s="10">
        <f t="shared" si="35"/>
        <v>293.13000010367261</v>
      </c>
      <c r="G771" s="10">
        <f t="shared" si="33"/>
        <v>293.13000010105497</v>
      </c>
      <c r="H771">
        <v>293.13</v>
      </c>
    </row>
    <row r="772" spans="4:8" x14ac:dyDescent="0.25">
      <c r="D772">
        <v>747</v>
      </c>
      <c r="E772">
        <f t="shared" si="34"/>
        <v>7.47</v>
      </c>
      <c r="F772" s="10">
        <f t="shared" si="35"/>
        <v>293.13000010105497</v>
      </c>
      <c r="G772" s="10">
        <f t="shared" si="33"/>
        <v>293.13000009850344</v>
      </c>
      <c r="H772">
        <v>293.13</v>
      </c>
    </row>
    <row r="773" spans="4:8" x14ac:dyDescent="0.25">
      <c r="D773">
        <v>748</v>
      </c>
      <c r="E773">
        <f t="shared" si="34"/>
        <v>7.48</v>
      </c>
      <c r="F773" s="10">
        <f t="shared" si="35"/>
        <v>293.13000009850344</v>
      </c>
      <c r="G773" s="10">
        <f t="shared" si="33"/>
        <v>293.13000009601632</v>
      </c>
      <c r="H773">
        <v>293.13</v>
      </c>
    </row>
    <row r="774" spans="4:8" x14ac:dyDescent="0.25">
      <c r="D774">
        <v>749</v>
      </c>
      <c r="E774">
        <f t="shared" si="34"/>
        <v>7.49</v>
      </c>
      <c r="F774" s="10">
        <f t="shared" si="35"/>
        <v>293.13000009601632</v>
      </c>
      <c r="G774" s="10">
        <f t="shared" si="33"/>
        <v>293.130000093592</v>
      </c>
      <c r="H774">
        <v>293.13</v>
      </c>
    </row>
    <row r="775" spans="4:8" x14ac:dyDescent="0.25">
      <c r="D775">
        <v>750</v>
      </c>
      <c r="E775">
        <f t="shared" si="34"/>
        <v>7.5</v>
      </c>
      <c r="F775" s="10">
        <f t="shared" si="35"/>
        <v>293.130000093592</v>
      </c>
      <c r="G775" s="10">
        <f t="shared" si="33"/>
        <v>293.13000009122891</v>
      </c>
      <c r="H775">
        <v>293.13</v>
      </c>
    </row>
    <row r="776" spans="4:8" x14ac:dyDescent="0.25">
      <c r="D776">
        <v>751</v>
      </c>
      <c r="E776">
        <f t="shared" si="34"/>
        <v>7.51</v>
      </c>
      <c r="F776" s="10">
        <f t="shared" si="35"/>
        <v>293.13000009122891</v>
      </c>
      <c r="G776" s="10">
        <f t="shared" si="33"/>
        <v>293.13000008892544</v>
      </c>
      <c r="H776">
        <v>293.13</v>
      </c>
    </row>
    <row r="777" spans="4:8" x14ac:dyDescent="0.25">
      <c r="D777">
        <v>752</v>
      </c>
      <c r="E777">
        <f t="shared" si="34"/>
        <v>7.5200000000000005</v>
      </c>
      <c r="F777" s="10">
        <f t="shared" si="35"/>
        <v>293.13000008892544</v>
      </c>
      <c r="G777" s="10">
        <f t="shared" si="33"/>
        <v>293.13000008668013</v>
      </c>
      <c r="H777">
        <v>293.13</v>
      </c>
    </row>
    <row r="778" spans="4:8" x14ac:dyDescent="0.25">
      <c r="D778">
        <v>753</v>
      </c>
      <c r="E778">
        <f t="shared" si="34"/>
        <v>7.53</v>
      </c>
      <c r="F778" s="10">
        <f t="shared" si="35"/>
        <v>293.13000008668013</v>
      </c>
      <c r="G778" s="10">
        <f t="shared" si="33"/>
        <v>293.13000008449154</v>
      </c>
      <c r="H778">
        <v>293.13</v>
      </c>
    </row>
    <row r="779" spans="4:8" x14ac:dyDescent="0.25">
      <c r="D779">
        <v>754</v>
      </c>
      <c r="E779">
        <f t="shared" si="34"/>
        <v>7.54</v>
      </c>
      <c r="F779" s="10">
        <f t="shared" si="35"/>
        <v>293.13000008449154</v>
      </c>
      <c r="G779" s="10">
        <f t="shared" si="33"/>
        <v>293.13000008235821</v>
      </c>
      <c r="H779">
        <v>293.13</v>
      </c>
    </row>
    <row r="780" spans="4:8" x14ac:dyDescent="0.25">
      <c r="D780">
        <v>755</v>
      </c>
      <c r="E780">
        <f t="shared" si="34"/>
        <v>7.55</v>
      </c>
      <c r="F780" s="10">
        <f t="shared" si="35"/>
        <v>293.13000008235821</v>
      </c>
      <c r="G780" s="10">
        <f t="shared" si="33"/>
        <v>293.13000008027871</v>
      </c>
      <c r="H780">
        <v>293.13</v>
      </c>
    </row>
    <row r="781" spans="4:8" x14ac:dyDescent="0.25">
      <c r="D781">
        <v>756</v>
      </c>
      <c r="E781">
        <f t="shared" si="34"/>
        <v>7.5600000000000005</v>
      </c>
      <c r="F781" s="10">
        <f t="shared" si="35"/>
        <v>293.13000008027871</v>
      </c>
      <c r="G781" s="10">
        <f t="shared" si="33"/>
        <v>293.13000007825173</v>
      </c>
      <c r="H781">
        <v>293.13</v>
      </c>
    </row>
    <row r="782" spans="4:8" x14ac:dyDescent="0.25">
      <c r="D782">
        <v>757</v>
      </c>
      <c r="E782">
        <f t="shared" si="34"/>
        <v>7.57</v>
      </c>
      <c r="F782" s="10">
        <f t="shared" si="35"/>
        <v>293.13000007825173</v>
      </c>
      <c r="G782" s="10">
        <f t="shared" si="33"/>
        <v>293.13000007627596</v>
      </c>
      <c r="H782">
        <v>293.13</v>
      </c>
    </row>
    <row r="783" spans="4:8" x14ac:dyDescent="0.25">
      <c r="D783">
        <v>758</v>
      </c>
      <c r="E783">
        <f t="shared" si="34"/>
        <v>7.58</v>
      </c>
      <c r="F783" s="10">
        <f t="shared" si="35"/>
        <v>293.13000007627596</v>
      </c>
      <c r="G783" s="10">
        <f t="shared" si="33"/>
        <v>293.13000007435005</v>
      </c>
      <c r="H783">
        <v>293.13</v>
      </c>
    </row>
    <row r="784" spans="4:8" x14ac:dyDescent="0.25">
      <c r="D784">
        <v>759</v>
      </c>
      <c r="E784">
        <f t="shared" si="34"/>
        <v>7.59</v>
      </c>
      <c r="F784" s="10">
        <f t="shared" si="35"/>
        <v>293.13000007435005</v>
      </c>
      <c r="G784" s="10">
        <f t="shared" si="33"/>
        <v>293.1300000724728</v>
      </c>
      <c r="H784">
        <v>293.13</v>
      </c>
    </row>
    <row r="785" spans="4:8" x14ac:dyDescent="0.25">
      <c r="D785">
        <v>760</v>
      </c>
      <c r="E785">
        <f t="shared" si="34"/>
        <v>7.6000000000000005</v>
      </c>
      <c r="F785" s="10">
        <f t="shared" si="35"/>
        <v>293.1300000724728</v>
      </c>
      <c r="G785" s="10">
        <f t="shared" si="33"/>
        <v>293.13000007064289</v>
      </c>
      <c r="H785">
        <v>293.13</v>
      </c>
    </row>
    <row r="786" spans="4:8" x14ac:dyDescent="0.25">
      <c r="D786">
        <v>761</v>
      </c>
      <c r="E786">
        <f t="shared" si="34"/>
        <v>7.61</v>
      </c>
      <c r="F786" s="10">
        <f t="shared" si="35"/>
        <v>293.13000007064289</v>
      </c>
      <c r="G786" s="10">
        <f t="shared" si="33"/>
        <v>293.1300000688592</v>
      </c>
      <c r="H786">
        <v>293.13</v>
      </c>
    </row>
    <row r="787" spans="4:8" x14ac:dyDescent="0.25">
      <c r="D787">
        <v>762</v>
      </c>
      <c r="E787">
        <f t="shared" si="34"/>
        <v>7.62</v>
      </c>
      <c r="F787" s="10">
        <f t="shared" si="35"/>
        <v>293.1300000688592</v>
      </c>
      <c r="G787" s="10">
        <f t="shared" si="33"/>
        <v>293.13000006712059</v>
      </c>
      <c r="H787">
        <v>293.13</v>
      </c>
    </row>
    <row r="788" spans="4:8" x14ac:dyDescent="0.25">
      <c r="D788">
        <v>763</v>
      </c>
      <c r="E788">
        <f t="shared" si="34"/>
        <v>7.63</v>
      </c>
      <c r="F788" s="10">
        <f t="shared" si="35"/>
        <v>293.13000006712059</v>
      </c>
      <c r="G788" s="10">
        <f t="shared" si="33"/>
        <v>293.13000006542586</v>
      </c>
      <c r="H788">
        <v>293.13</v>
      </c>
    </row>
    <row r="789" spans="4:8" x14ac:dyDescent="0.25">
      <c r="D789">
        <v>764</v>
      </c>
      <c r="E789">
        <f t="shared" si="34"/>
        <v>7.6400000000000006</v>
      </c>
      <c r="F789" s="10">
        <f t="shared" si="35"/>
        <v>293.13000006542586</v>
      </c>
      <c r="G789" s="10">
        <f t="shared" si="33"/>
        <v>293.13000006377393</v>
      </c>
      <c r="H789">
        <v>293.13</v>
      </c>
    </row>
    <row r="790" spans="4:8" x14ac:dyDescent="0.25">
      <c r="D790">
        <v>765</v>
      </c>
      <c r="E790">
        <f t="shared" si="34"/>
        <v>7.65</v>
      </c>
      <c r="F790" s="10">
        <f t="shared" si="35"/>
        <v>293.13000006377393</v>
      </c>
      <c r="G790" s="10">
        <f t="shared" si="33"/>
        <v>293.13000006216367</v>
      </c>
      <c r="H790">
        <v>293.13</v>
      </c>
    </row>
    <row r="791" spans="4:8" x14ac:dyDescent="0.25">
      <c r="D791">
        <v>766</v>
      </c>
      <c r="E791">
        <f t="shared" si="34"/>
        <v>7.66</v>
      </c>
      <c r="F791" s="10">
        <f t="shared" si="35"/>
        <v>293.13000006216367</v>
      </c>
      <c r="G791" s="10">
        <f t="shared" si="33"/>
        <v>293.13000006059411</v>
      </c>
      <c r="H791">
        <v>293.13</v>
      </c>
    </row>
    <row r="792" spans="4:8" x14ac:dyDescent="0.25">
      <c r="D792">
        <v>767</v>
      </c>
      <c r="E792">
        <f t="shared" si="34"/>
        <v>7.67</v>
      </c>
      <c r="F792" s="10">
        <f t="shared" si="35"/>
        <v>293.13000006059411</v>
      </c>
      <c r="G792" s="10">
        <f t="shared" si="33"/>
        <v>293.13000005906417</v>
      </c>
      <c r="H792">
        <v>293.13</v>
      </c>
    </row>
    <row r="793" spans="4:8" x14ac:dyDescent="0.25">
      <c r="D793">
        <v>768</v>
      </c>
      <c r="E793">
        <f t="shared" si="34"/>
        <v>7.68</v>
      </c>
      <c r="F793" s="10">
        <f t="shared" si="35"/>
        <v>293.13000005906417</v>
      </c>
      <c r="G793" s="10">
        <f t="shared" ref="G793:G856" si="36">F793-((($B$24*$B$25*(F793-$G$5))/1000)/($G$13*$G$14*$G$11))</f>
        <v>293.13000005757283</v>
      </c>
      <c r="H793">
        <v>293.13</v>
      </c>
    </row>
    <row r="794" spans="4:8" x14ac:dyDescent="0.25">
      <c r="D794">
        <v>769</v>
      </c>
      <c r="E794">
        <f t="shared" ref="E794:E857" si="37">D794*$B$15</f>
        <v>7.69</v>
      </c>
      <c r="F794" s="10">
        <f t="shared" si="35"/>
        <v>293.13000005757283</v>
      </c>
      <c r="G794" s="10">
        <f t="shared" si="36"/>
        <v>293.13000005611917</v>
      </c>
      <c r="H794">
        <v>293.13</v>
      </c>
    </row>
    <row r="795" spans="4:8" x14ac:dyDescent="0.25">
      <c r="D795">
        <v>770</v>
      </c>
      <c r="E795">
        <f t="shared" si="37"/>
        <v>7.7</v>
      </c>
      <c r="F795" s="10">
        <f t="shared" si="35"/>
        <v>293.13000005611917</v>
      </c>
      <c r="G795" s="10">
        <f t="shared" si="36"/>
        <v>293.13000005470224</v>
      </c>
      <c r="H795">
        <v>293.13</v>
      </c>
    </row>
    <row r="796" spans="4:8" x14ac:dyDescent="0.25">
      <c r="D796">
        <v>771</v>
      </c>
      <c r="E796">
        <f t="shared" si="37"/>
        <v>7.71</v>
      </c>
      <c r="F796" s="10">
        <f t="shared" ref="F796:F859" si="38">G795</f>
        <v>293.13000005470224</v>
      </c>
      <c r="G796" s="10">
        <f t="shared" si="36"/>
        <v>293.13000005332106</v>
      </c>
      <c r="H796">
        <v>293.13</v>
      </c>
    </row>
    <row r="797" spans="4:8" x14ac:dyDescent="0.25">
      <c r="D797">
        <v>772</v>
      </c>
      <c r="E797">
        <f t="shared" si="37"/>
        <v>7.72</v>
      </c>
      <c r="F797" s="10">
        <f t="shared" si="38"/>
        <v>293.13000005332106</v>
      </c>
      <c r="G797" s="10">
        <f t="shared" si="36"/>
        <v>293.13000005197472</v>
      </c>
      <c r="H797">
        <v>293.13</v>
      </c>
    </row>
    <row r="798" spans="4:8" x14ac:dyDescent="0.25">
      <c r="D798">
        <v>773</v>
      </c>
      <c r="E798">
        <f t="shared" si="37"/>
        <v>7.73</v>
      </c>
      <c r="F798" s="10">
        <f t="shared" si="38"/>
        <v>293.13000005197472</v>
      </c>
      <c r="G798" s="10">
        <f t="shared" si="36"/>
        <v>293.13000005066237</v>
      </c>
      <c r="H798">
        <v>293.13</v>
      </c>
    </row>
    <row r="799" spans="4:8" x14ac:dyDescent="0.25">
      <c r="D799">
        <v>774</v>
      </c>
      <c r="E799">
        <f t="shared" si="37"/>
        <v>7.74</v>
      </c>
      <c r="F799" s="10">
        <f t="shared" si="38"/>
        <v>293.13000005066237</v>
      </c>
      <c r="G799" s="10">
        <f t="shared" si="36"/>
        <v>293.13000004938317</v>
      </c>
      <c r="H799">
        <v>293.13</v>
      </c>
    </row>
    <row r="800" spans="4:8" x14ac:dyDescent="0.25">
      <c r="D800">
        <v>775</v>
      </c>
      <c r="E800">
        <f t="shared" si="37"/>
        <v>7.75</v>
      </c>
      <c r="F800" s="10">
        <f t="shared" si="38"/>
        <v>293.13000004938317</v>
      </c>
      <c r="G800" s="10">
        <f t="shared" si="36"/>
        <v>293.13000004813631</v>
      </c>
      <c r="H800">
        <v>293.13</v>
      </c>
    </row>
    <row r="801" spans="4:8" x14ac:dyDescent="0.25">
      <c r="D801">
        <v>776</v>
      </c>
      <c r="E801">
        <f t="shared" si="37"/>
        <v>7.76</v>
      </c>
      <c r="F801" s="10">
        <f t="shared" si="38"/>
        <v>293.13000004813631</v>
      </c>
      <c r="G801" s="10">
        <f t="shared" si="36"/>
        <v>293.13000004692088</v>
      </c>
      <c r="H801">
        <v>293.13</v>
      </c>
    </row>
    <row r="802" spans="4:8" x14ac:dyDescent="0.25">
      <c r="D802">
        <v>777</v>
      </c>
      <c r="E802">
        <f t="shared" si="37"/>
        <v>7.7700000000000005</v>
      </c>
      <c r="F802" s="10">
        <f t="shared" si="38"/>
        <v>293.13000004692088</v>
      </c>
      <c r="G802" s="10">
        <f t="shared" si="36"/>
        <v>293.13000004573615</v>
      </c>
      <c r="H802">
        <v>293.13</v>
      </c>
    </row>
    <row r="803" spans="4:8" x14ac:dyDescent="0.25">
      <c r="D803">
        <v>778</v>
      </c>
      <c r="E803">
        <f t="shared" si="37"/>
        <v>7.78</v>
      </c>
      <c r="F803" s="10">
        <f t="shared" si="38"/>
        <v>293.13000004573615</v>
      </c>
      <c r="G803" s="10">
        <f t="shared" si="36"/>
        <v>293.13000004458138</v>
      </c>
      <c r="H803">
        <v>293.13</v>
      </c>
    </row>
    <row r="804" spans="4:8" x14ac:dyDescent="0.25">
      <c r="D804">
        <v>779</v>
      </c>
      <c r="E804">
        <f t="shared" si="37"/>
        <v>7.79</v>
      </c>
      <c r="F804" s="10">
        <f t="shared" si="38"/>
        <v>293.13000004458138</v>
      </c>
      <c r="G804" s="10">
        <f t="shared" si="36"/>
        <v>293.13000004345571</v>
      </c>
      <c r="H804">
        <v>293.13</v>
      </c>
    </row>
    <row r="805" spans="4:8" x14ac:dyDescent="0.25">
      <c r="D805">
        <v>780</v>
      </c>
      <c r="E805">
        <f t="shared" si="37"/>
        <v>7.8</v>
      </c>
      <c r="F805" s="10">
        <f t="shared" si="38"/>
        <v>293.13000004345571</v>
      </c>
      <c r="G805" s="10">
        <f t="shared" si="36"/>
        <v>293.13000004235846</v>
      </c>
      <c r="H805">
        <v>293.13</v>
      </c>
    </row>
    <row r="806" spans="4:8" x14ac:dyDescent="0.25">
      <c r="D806">
        <v>781</v>
      </c>
      <c r="E806">
        <f t="shared" si="37"/>
        <v>7.8100000000000005</v>
      </c>
      <c r="F806" s="10">
        <f t="shared" si="38"/>
        <v>293.13000004235846</v>
      </c>
      <c r="G806" s="10">
        <f t="shared" si="36"/>
        <v>293.13000004128895</v>
      </c>
      <c r="H806">
        <v>293.13</v>
      </c>
    </row>
    <row r="807" spans="4:8" x14ac:dyDescent="0.25">
      <c r="D807">
        <v>782</v>
      </c>
      <c r="E807">
        <f t="shared" si="37"/>
        <v>7.82</v>
      </c>
      <c r="F807" s="10">
        <f t="shared" si="38"/>
        <v>293.13000004128895</v>
      </c>
      <c r="G807" s="10">
        <f t="shared" si="36"/>
        <v>293.13000004024644</v>
      </c>
      <c r="H807">
        <v>293.13</v>
      </c>
    </row>
    <row r="808" spans="4:8" x14ac:dyDescent="0.25">
      <c r="D808">
        <v>783</v>
      </c>
      <c r="E808">
        <f t="shared" si="37"/>
        <v>7.83</v>
      </c>
      <c r="F808" s="10">
        <f t="shared" si="38"/>
        <v>293.13000004024644</v>
      </c>
      <c r="G808" s="10">
        <f t="shared" si="36"/>
        <v>293.13000003923025</v>
      </c>
      <c r="H808">
        <v>293.13</v>
      </c>
    </row>
    <row r="809" spans="4:8" x14ac:dyDescent="0.25">
      <c r="D809">
        <v>784</v>
      </c>
      <c r="E809">
        <f t="shared" si="37"/>
        <v>7.84</v>
      </c>
      <c r="F809" s="10">
        <f t="shared" si="38"/>
        <v>293.13000003923025</v>
      </c>
      <c r="G809" s="10">
        <f t="shared" si="36"/>
        <v>293.1300000382397</v>
      </c>
      <c r="H809">
        <v>293.13</v>
      </c>
    </row>
    <row r="810" spans="4:8" x14ac:dyDescent="0.25">
      <c r="D810">
        <v>785</v>
      </c>
      <c r="E810">
        <f t="shared" si="37"/>
        <v>7.8500000000000005</v>
      </c>
      <c r="F810" s="10">
        <f t="shared" si="38"/>
        <v>293.1300000382397</v>
      </c>
      <c r="G810" s="10">
        <f t="shared" si="36"/>
        <v>293.13000003727416</v>
      </c>
      <c r="H810">
        <v>293.13</v>
      </c>
    </row>
    <row r="811" spans="4:8" x14ac:dyDescent="0.25">
      <c r="D811">
        <v>786</v>
      </c>
      <c r="E811">
        <f t="shared" si="37"/>
        <v>7.86</v>
      </c>
      <c r="F811" s="10">
        <f t="shared" si="38"/>
        <v>293.13000003727416</v>
      </c>
      <c r="G811" s="10">
        <f t="shared" si="36"/>
        <v>293.130000036333</v>
      </c>
      <c r="H811">
        <v>293.13</v>
      </c>
    </row>
    <row r="812" spans="4:8" x14ac:dyDescent="0.25">
      <c r="D812">
        <v>787</v>
      </c>
      <c r="E812">
        <f t="shared" si="37"/>
        <v>7.87</v>
      </c>
      <c r="F812" s="10">
        <f t="shared" si="38"/>
        <v>293.130000036333</v>
      </c>
      <c r="G812" s="10">
        <f t="shared" si="36"/>
        <v>293.13000003541561</v>
      </c>
      <c r="H812">
        <v>293.13</v>
      </c>
    </row>
    <row r="813" spans="4:8" x14ac:dyDescent="0.25">
      <c r="D813">
        <v>788</v>
      </c>
      <c r="E813">
        <f t="shared" si="37"/>
        <v>7.88</v>
      </c>
      <c r="F813" s="10">
        <f t="shared" si="38"/>
        <v>293.13000003541561</v>
      </c>
      <c r="G813" s="10">
        <f t="shared" si="36"/>
        <v>293.1300000345214</v>
      </c>
      <c r="H813">
        <v>293.13</v>
      </c>
    </row>
    <row r="814" spans="4:8" x14ac:dyDescent="0.25">
      <c r="D814">
        <v>789</v>
      </c>
      <c r="E814">
        <f t="shared" si="37"/>
        <v>7.8900000000000006</v>
      </c>
      <c r="F814" s="10">
        <f t="shared" si="38"/>
        <v>293.1300000345214</v>
      </c>
      <c r="G814" s="10">
        <f t="shared" si="36"/>
        <v>293.13000003364976</v>
      </c>
      <c r="H814">
        <v>293.13</v>
      </c>
    </row>
    <row r="815" spans="4:8" x14ac:dyDescent="0.25">
      <c r="D815">
        <v>790</v>
      </c>
      <c r="E815">
        <f t="shared" si="37"/>
        <v>7.9</v>
      </c>
      <c r="F815" s="10">
        <f t="shared" si="38"/>
        <v>293.13000003364976</v>
      </c>
      <c r="G815" s="10">
        <f t="shared" si="36"/>
        <v>293.13000003280013</v>
      </c>
      <c r="H815">
        <v>293.13</v>
      </c>
    </row>
    <row r="816" spans="4:8" x14ac:dyDescent="0.25">
      <c r="D816">
        <v>791</v>
      </c>
      <c r="E816">
        <f t="shared" si="37"/>
        <v>7.91</v>
      </c>
      <c r="F816" s="10">
        <f t="shared" si="38"/>
        <v>293.13000003280013</v>
      </c>
      <c r="G816" s="10">
        <f t="shared" si="36"/>
        <v>293.13000003197197</v>
      </c>
      <c r="H816">
        <v>293.13</v>
      </c>
    </row>
    <row r="817" spans="4:8" x14ac:dyDescent="0.25">
      <c r="D817">
        <v>792</v>
      </c>
      <c r="E817">
        <f t="shared" si="37"/>
        <v>7.92</v>
      </c>
      <c r="F817" s="10">
        <f t="shared" si="38"/>
        <v>293.13000003197197</v>
      </c>
      <c r="G817" s="10">
        <f t="shared" si="36"/>
        <v>293.13000003116468</v>
      </c>
      <c r="H817">
        <v>293.13</v>
      </c>
    </row>
    <row r="818" spans="4:8" x14ac:dyDescent="0.25">
      <c r="D818">
        <v>793</v>
      </c>
      <c r="E818">
        <f t="shared" si="37"/>
        <v>7.9300000000000006</v>
      </c>
      <c r="F818" s="10">
        <f t="shared" si="38"/>
        <v>293.13000003116468</v>
      </c>
      <c r="G818" s="10">
        <f t="shared" si="36"/>
        <v>293.1300000303778</v>
      </c>
      <c r="H818">
        <v>293.13</v>
      </c>
    </row>
    <row r="819" spans="4:8" x14ac:dyDescent="0.25">
      <c r="D819">
        <v>794</v>
      </c>
      <c r="E819">
        <f t="shared" si="37"/>
        <v>7.94</v>
      </c>
      <c r="F819" s="10">
        <f t="shared" si="38"/>
        <v>293.1300000303778</v>
      </c>
      <c r="G819" s="10">
        <f t="shared" si="36"/>
        <v>293.13000002961081</v>
      </c>
      <c r="H819">
        <v>293.13</v>
      </c>
    </row>
    <row r="820" spans="4:8" x14ac:dyDescent="0.25">
      <c r="D820">
        <v>795</v>
      </c>
      <c r="E820">
        <f t="shared" si="37"/>
        <v>7.95</v>
      </c>
      <c r="F820" s="10">
        <f t="shared" si="38"/>
        <v>293.13000002961081</v>
      </c>
      <c r="G820" s="10">
        <f t="shared" si="36"/>
        <v>293.13000002886315</v>
      </c>
      <c r="H820">
        <v>293.13</v>
      </c>
    </row>
    <row r="821" spans="4:8" x14ac:dyDescent="0.25">
      <c r="D821">
        <v>796</v>
      </c>
      <c r="E821">
        <f t="shared" si="37"/>
        <v>7.96</v>
      </c>
      <c r="F821" s="10">
        <f t="shared" si="38"/>
        <v>293.13000002886315</v>
      </c>
      <c r="G821" s="10">
        <f t="shared" si="36"/>
        <v>293.13000002813436</v>
      </c>
      <c r="H821">
        <v>293.13</v>
      </c>
    </row>
    <row r="822" spans="4:8" x14ac:dyDescent="0.25">
      <c r="D822">
        <v>797</v>
      </c>
      <c r="E822">
        <f t="shared" si="37"/>
        <v>7.97</v>
      </c>
      <c r="F822" s="10">
        <f t="shared" si="38"/>
        <v>293.13000002813436</v>
      </c>
      <c r="G822" s="10">
        <f t="shared" si="36"/>
        <v>293.13000002742399</v>
      </c>
      <c r="H822">
        <v>293.13</v>
      </c>
    </row>
    <row r="823" spans="4:8" x14ac:dyDescent="0.25">
      <c r="D823">
        <v>798</v>
      </c>
      <c r="E823">
        <f t="shared" si="37"/>
        <v>7.98</v>
      </c>
      <c r="F823" s="10">
        <f t="shared" si="38"/>
        <v>293.13000002742399</v>
      </c>
      <c r="G823" s="10">
        <f t="shared" si="36"/>
        <v>293.13000002673158</v>
      </c>
      <c r="H823">
        <v>293.13</v>
      </c>
    </row>
    <row r="824" spans="4:8" x14ac:dyDescent="0.25">
      <c r="D824">
        <v>799</v>
      </c>
      <c r="E824">
        <f t="shared" si="37"/>
        <v>7.99</v>
      </c>
      <c r="F824" s="10">
        <f t="shared" si="38"/>
        <v>293.13000002673158</v>
      </c>
      <c r="G824" s="10">
        <f t="shared" si="36"/>
        <v>293.13000002605662</v>
      </c>
      <c r="H824">
        <v>293.13</v>
      </c>
    </row>
    <row r="825" spans="4:8" x14ac:dyDescent="0.25">
      <c r="D825">
        <v>800</v>
      </c>
      <c r="E825">
        <f t="shared" si="37"/>
        <v>8</v>
      </c>
      <c r="F825" s="10">
        <f t="shared" si="38"/>
        <v>293.13000002605662</v>
      </c>
      <c r="G825" s="10">
        <f t="shared" si="36"/>
        <v>293.13000002539872</v>
      </c>
      <c r="H825">
        <v>293.13</v>
      </c>
    </row>
    <row r="826" spans="4:8" x14ac:dyDescent="0.25">
      <c r="D826">
        <v>801</v>
      </c>
      <c r="E826">
        <f t="shared" si="37"/>
        <v>8.01</v>
      </c>
      <c r="F826" s="10">
        <f t="shared" si="38"/>
        <v>293.13000002539872</v>
      </c>
      <c r="G826" s="10">
        <f t="shared" si="36"/>
        <v>293.13000002475741</v>
      </c>
      <c r="H826">
        <v>293.13</v>
      </c>
    </row>
    <row r="827" spans="4:8" x14ac:dyDescent="0.25">
      <c r="D827">
        <v>802</v>
      </c>
      <c r="E827">
        <f t="shared" si="37"/>
        <v>8.02</v>
      </c>
      <c r="F827" s="10">
        <f t="shared" si="38"/>
        <v>293.13000002475741</v>
      </c>
      <c r="G827" s="10">
        <f t="shared" si="36"/>
        <v>293.1300000241323</v>
      </c>
      <c r="H827">
        <v>293.13</v>
      </c>
    </row>
    <row r="828" spans="4:8" x14ac:dyDescent="0.25">
      <c r="D828">
        <v>803</v>
      </c>
      <c r="E828">
        <f t="shared" si="37"/>
        <v>8.0299999999999994</v>
      </c>
      <c r="F828" s="10">
        <f t="shared" si="38"/>
        <v>293.1300000241323</v>
      </c>
      <c r="G828" s="10">
        <f t="shared" si="36"/>
        <v>293.130000023523</v>
      </c>
      <c r="H828">
        <v>293.13</v>
      </c>
    </row>
    <row r="829" spans="4:8" x14ac:dyDescent="0.25">
      <c r="D829">
        <v>804</v>
      </c>
      <c r="E829">
        <f t="shared" si="37"/>
        <v>8.0400000000000009</v>
      </c>
      <c r="F829" s="10">
        <f t="shared" si="38"/>
        <v>293.130000023523</v>
      </c>
      <c r="G829" s="10">
        <f t="shared" si="36"/>
        <v>293.13000002292904</v>
      </c>
      <c r="H829">
        <v>293.13</v>
      </c>
    </row>
    <row r="830" spans="4:8" x14ac:dyDescent="0.25">
      <c r="D830">
        <v>805</v>
      </c>
      <c r="E830">
        <f t="shared" si="37"/>
        <v>8.0500000000000007</v>
      </c>
      <c r="F830" s="10">
        <f t="shared" si="38"/>
        <v>293.13000002292904</v>
      </c>
      <c r="G830" s="10">
        <f t="shared" si="36"/>
        <v>293.13000002235009</v>
      </c>
      <c r="H830">
        <v>293.13</v>
      </c>
    </row>
    <row r="831" spans="4:8" x14ac:dyDescent="0.25">
      <c r="D831">
        <v>806</v>
      </c>
      <c r="E831">
        <f t="shared" si="37"/>
        <v>8.06</v>
      </c>
      <c r="F831" s="10">
        <f t="shared" si="38"/>
        <v>293.13000002235009</v>
      </c>
      <c r="G831" s="10">
        <f t="shared" si="36"/>
        <v>293.13000002178575</v>
      </c>
      <c r="H831">
        <v>293.13</v>
      </c>
    </row>
    <row r="832" spans="4:8" x14ac:dyDescent="0.25">
      <c r="D832">
        <v>807</v>
      </c>
      <c r="E832">
        <f t="shared" si="37"/>
        <v>8.07</v>
      </c>
      <c r="F832" s="10">
        <f t="shared" si="38"/>
        <v>293.13000002178575</v>
      </c>
      <c r="G832" s="10">
        <f t="shared" si="36"/>
        <v>293.13000002123567</v>
      </c>
      <c r="H832">
        <v>293.13</v>
      </c>
    </row>
    <row r="833" spans="4:8" x14ac:dyDescent="0.25">
      <c r="D833">
        <v>808</v>
      </c>
      <c r="E833">
        <f t="shared" si="37"/>
        <v>8.08</v>
      </c>
      <c r="F833" s="10">
        <f t="shared" si="38"/>
        <v>293.13000002123567</v>
      </c>
      <c r="G833" s="10">
        <f t="shared" si="36"/>
        <v>293.13000002069947</v>
      </c>
      <c r="H833">
        <v>293.13</v>
      </c>
    </row>
    <row r="834" spans="4:8" x14ac:dyDescent="0.25">
      <c r="D834">
        <v>809</v>
      </c>
      <c r="E834">
        <f t="shared" si="37"/>
        <v>8.09</v>
      </c>
      <c r="F834" s="10">
        <f t="shared" si="38"/>
        <v>293.13000002069947</v>
      </c>
      <c r="G834" s="10">
        <f t="shared" si="36"/>
        <v>293.13000002017685</v>
      </c>
      <c r="H834">
        <v>293.13</v>
      </c>
    </row>
    <row r="835" spans="4:8" x14ac:dyDescent="0.25">
      <c r="D835">
        <v>810</v>
      </c>
      <c r="E835">
        <f t="shared" si="37"/>
        <v>8.1</v>
      </c>
      <c r="F835" s="10">
        <f t="shared" si="38"/>
        <v>293.13000002017685</v>
      </c>
      <c r="G835" s="10">
        <f t="shared" si="36"/>
        <v>293.13000001966742</v>
      </c>
      <c r="H835">
        <v>293.13</v>
      </c>
    </row>
    <row r="836" spans="4:8" x14ac:dyDescent="0.25">
      <c r="D836">
        <v>811</v>
      </c>
      <c r="E836">
        <f t="shared" si="37"/>
        <v>8.11</v>
      </c>
      <c r="F836" s="10">
        <f t="shared" si="38"/>
        <v>293.13000001966742</v>
      </c>
      <c r="G836" s="10">
        <f t="shared" si="36"/>
        <v>293.13000001917084</v>
      </c>
      <c r="H836">
        <v>293.13</v>
      </c>
    </row>
    <row r="837" spans="4:8" x14ac:dyDescent="0.25">
      <c r="D837">
        <v>812</v>
      </c>
      <c r="E837">
        <f t="shared" si="37"/>
        <v>8.120000000000001</v>
      </c>
      <c r="F837" s="10">
        <f t="shared" si="38"/>
        <v>293.13000001917084</v>
      </c>
      <c r="G837" s="10">
        <f t="shared" si="36"/>
        <v>293.13000001868681</v>
      </c>
      <c r="H837">
        <v>293.13</v>
      </c>
    </row>
    <row r="838" spans="4:8" x14ac:dyDescent="0.25">
      <c r="D838">
        <v>813</v>
      </c>
      <c r="E838">
        <f t="shared" si="37"/>
        <v>8.1300000000000008</v>
      </c>
      <c r="F838" s="10">
        <f t="shared" si="38"/>
        <v>293.13000001868681</v>
      </c>
      <c r="G838" s="10">
        <f t="shared" si="36"/>
        <v>293.13000001821501</v>
      </c>
      <c r="H838">
        <v>293.13</v>
      </c>
    </row>
    <row r="839" spans="4:8" x14ac:dyDescent="0.25">
      <c r="D839">
        <v>814</v>
      </c>
      <c r="E839">
        <f t="shared" si="37"/>
        <v>8.14</v>
      </c>
      <c r="F839" s="10">
        <f t="shared" si="38"/>
        <v>293.13000001821501</v>
      </c>
      <c r="G839" s="10">
        <f t="shared" si="36"/>
        <v>293.13000001775509</v>
      </c>
      <c r="H839">
        <v>293.13</v>
      </c>
    </row>
    <row r="840" spans="4:8" x14ac:dyDescent="0.25">
      <c r="D840">
        <v>815</v>
      </c>
      <c r="E840">
        <f t="shared" si="37"/>
        <v>8.15</v>
      </c>
      <c r="F840" s="10">
        <f t="shared" si="38"/>
        <v>293.13000001775509</v>
      </c>
      <c r="G840" s="10">
        <f t="shared" si="36"/>
        <v>293.13000001730677</v>
      </c>
      <c r="H840">
        <v>293.13</v>
      </c>
    </row>
    <row r="841" spans="4:8" x14ac:dyDescent="0.25">
      <c r="D841">
        <v>816</v>
      </c>
      <c r="E841">
        <f t="shared" si="37"/>
        <v>8.16</v>
      </c>
      <c r="F841" s="10">
        <f t="shared" si="38"/>
        <v>293.13000001730677</v>
      </c>
      <c r="G841" s="10">
        <f t="shared" si="36"/>
        <v>293.13000001686981</v>
      </c>
      <c r="H841">
        <v>293.13</v>
      </c>
    </row>
    <row r="842" spans="4:8" x14ac:dyDescent="0.25">
      <c r="D842">
        <v>817</v>
      </c>
      <c r="E842">
        <f t="shared" si="37"/>
        <v>8.17</v>
      </c>
      <c r="F842" s="10">
        <f t="shared" si="38"/>
        <v>293.13000001686981</v>
      </c>
      <c r="G842" s="10">
        <f t="shared" si="36"/>
        <v>293.13000001644389</v>
      </c>
      <c r="H842">
        <v>293.13</v>
      </c>
    </row>
    <row r="843" spans="4:8" x14ac:dyDescent="0.25">
      <c r="D843">
        <v>818</v>
      </c>
      <c r="E843">
        <f t="shared" si="37"/>
        <v>8.18</v>
      </c>
      <c r="F843" s="10">
        <f t="shared" si="38"/>
        <v>293.13000001644389</v>
      </c>
      <c r="G843" s="10">
        <f t="shared" si="36"/>
        <v>293.1300000160287</v>
      </c>
      <c r="H843">
        <v>293.13</v>
      </c>
    </row>
    <row r="844" spans="4:8" x14ac:dyDescent="0.25">
      <c r="D844">
        <v>819</v>
      </c>
      <c r="E844">
        <f t="shared" si="37"/>
        <v>8.19</v>
      </c>
      <c r="F844" s="10">
        <f t="shared" si="38"/>
        <v>293.1300000160287</v>
      </c>
      <c r="G844" s="10">
        <f t="shared" si="36"/>
        <v>293.13000001562398</v>
      </c>
      <c r="H844">
        <v>293.13</v>
      </c>
    </row>
    <row r="845" spans="4:8" x14ac:dyDescent="0.25">
      <c r="D845">
        <v>820</v>
      </c>
      <c r="E845">
        <f t="shared" si="37"/>
        <v>8.1999999999999993</v>
      </c>
      <c r="F845" s="10">
        <f t="shared" si="38"/>
        <v>293.13000001562398</v>
      </c>
      <c r="G845" s="10">
        <f t="shared" si="36"/>
        <v>293.13000001522948</v>
      </c>
      <c r="H845">
        <v>293.13</v>
      </c>
    </row>
    <row r="846" spans="4:8" x14ac:dyDescent="0.25">
      <c r="D846">
        <v>821</v>
      </c>
      <c r="E846">
        <f t="shared" si="37"/>
        <v>8.2100000000000009</v>
      </c>
      <c r="F846" s="10">
        <f t="shared" si="38"/>
        <v>293.13000001522948</v>
      </c>
      <c r="G846" s="10">
        <f t="shared" si="36"/>
        <v>293.13000001484494</v>
      </c>
      <c r="H846">
        <v>293.13</v>
      </c>
    </row>
    <row r="847" spans="4:8" x14ac:dyDescent="0.25">
      <c r="D847">
        <v>822</v>
      </c>
      <c r="E847">
        <f t="shared" si="37"/>
        <v>8.2200000000000006</v>
      </c>
      <c r="F847" s="10">
        <f t="shared" si="38"/>
        <v>293.13000001484494</v>
      </c>
      <c r="G847" s="10">
        <f t="shared" si="36"/>
        <v>293.13000001447011</v>
      </c>
      <c r="H847">
        <v>293.13</v>
      </c>
    </row>
    <row r="848" spans="4:8" x14ac:dyDescent="0.25">
      <c r="D848">
        <v>823</v>
      </c>
      <c r="E848">
        <f t="shared" si="37"/>
        <v>8.23</v>
      </c>
      <c r="F848" s="10">
        <f t="shared" si="38"/>
        <v>293.13000001447011</v>
      </c>
      <c r="G848" s="10">
        <f t="shared" si="36"/>
        <v>293.13000001410478</v>
      </c>
      <c r="H848">
        <v>293.13</v>
      </c>
    </row>
    <row r="849" spans="4:8" x14ac:dyDescent="0.25">
      <c r="D849">
        <v>824</v>
      </c>
      <c r="E849">
        <f t="shared" si="37"/>
        <v>8.24</v>
      </c>
      <c r="F849" s="10">
        <f t="shared" si="38"/>
        <v>293.13000001410478</v>
      </c>
      <c r="G849" s="10">
        <f t="shared" si="36"/>
        <v>293.13000001374866</v>
      </c>
      <c r="H849">
        <v>293.13</v>
      </c>
    </row>
    <row r="850" spans="4:8" x14ac:dyDescent="0.25">
      <c r="D850">
        <v>825</v>
      </c>
      <c r="E850">
        <f t="shared" si="37"/>
        <v>8.25</v>
      </c>
      <c r="F850" s="10">
        <f t="shared" si="38"/>
        <v>293.13000001374866</v>
      </c>
      <c r="G850" s="10">
        <f t="shared" si="36"/>
        <v>293.13000001340151</v>
      </c>
      <c r="H850">
        <v>293.13</v>
      </c>
    </row>
    <row r="851" spans="4:8" x14ac:dyDescent="0.25">
      <c r="D851">
        <v>826</v>
      </c>
      <c r="E851">
        <f t="shared" si="37"/>
        <v>8.26</v>
      </c>
      <c r="F851" s="10">
        <f t="shared" si="38"/>
        <v>293.13000001340151</v>
      </c>
      <c r="G851" s="10">
        <f t="shared" si="36"/>
        <v>293.13000001306312</v>
      </c>
      <c r="H851">
        <v>293.13</v>
      </c>
    </row>
    <row r="852" spans="4:8" x14ac:dyDescent="0.25">
      <c r="D852">
        <v>827</v>
      </c>
      <c r="E852">
        <f t="shared" si="37"/>
        <v>8.27</v>
      </c>
      <c r="F852" s="10">
        <f t="shared" si="38"/>
        <v>293.13000001306312</v>
      </c>
      <c r="G852" s="10">
        <f t="shared" si="36"/>
        <v>293.13000001273332</v>
      </c>
      <c r="H852">
        <v>293.13</v>
      </c>
    </row>
    <row r="853" spans="4:8" x14ac:dyDescent="0.25">
      <c r="D853">
        <v>828</v>
      </c>
      <c r="E853">
        <f t="shared" si="37"/>
        <v>8.2799999999999994</v>
      </c>
      <c r="F853" s="10">
        <f t="shared" si="38"/>
        <v>293.13000001273332</v>
      </c>
      <c r="G853" s="10">
        <f t="shared" si="36"/>
        <v>293.13000001241181</v>
      </c>
      <c r="H853">
        <v>293.13</v>
      </c>
    </row>
    <row r="854" spans="4:8" x14ac:dyDescent="0.25">
      <c r="D854">
        <v>829</v>
      </c>
      <c r="E854">
        <f t="shared" si="37"/>
        <v>8.2900000000000009</v>
      </c>
      <c r="F854" s="10">
        <f t="shared" si="38"/>
        <v>293.13000001241181</v>
      </c>
      <c r="G854" s="10">
        <f t="shared" si="36"/>
        <v>293.13000001209844</v>
      </c>
      <c r="H854">
        <v>293.13</v>
      </c>
    </row>
    <row r="855" spans="4:8" x14ac:dyDescent="0.25">
      <c r="D855">
        <v>830</v>
      </c>
      <c r="E855">
        <f t="shared" si="37"/>
        <v>8.3000000000000007</v>
      </c>
      <c r="F855" s="10">
        <f t="shared" si="38"/>
        <v>293.13000001209844</v>
      </c>
      <c r="G855" s="10">
        <f t="shared" si="36"/>
        <v>293.13000001179296</v>
      </c>
      <c r="H855">
        <v>293.13</v>
      </c>
    </row>
    <row r="856" spans="4:8" x14ac:dyDescent="0.25">
      <c r="D856">
        <v>831</v>
      </c>
      <c r="E856">
        <f t="shared" si="37"/>
        <v>8.31</v>
      </c>
      <c r="F856" s="10">
        <f t="shared" si="38"/>
        <v>293.13000001179296</v>
      </c>
      <c r="G856" s="10">
        <f t="shared" si="36"/>
        <v>293.13000001149521</v>
      </c>
      <c r="H856">
        <v>293.13</v>
      </c>
    </row>
    <row r="857" spans="4:8" x14ac:dyDescent="0.25">
      <c r="D857">
        <v>832</v>
      </c>
      <c r="E857">
        <f t="shared" si="37"/>
        <v>8.32</v>
      </c>
      <c r="F857" s="10">
        <f t="shared" si="38"/>
        <v>293.13000001149521</v>
      </c>
      <c r="G857" s="10">
        <f t="shared" ref="G857:G920" si="39">F857-((($B$24*$B$25*(F857-$G$5))/1000)/($G$13*$G$14*$G$11))</f>
        <v>293.13000001120497</v>
      </c>
      <c r="H857">
        <v>293.13</v>
      </c>
    </row>
    <row r="858" spans="4:8" x14ac:dyDescent="0.25">
      <c r="D858">
        <v>833</v>
      </c>
      <c r="E858">
        <f t="shared" ref="E858:E921" si="40">D858*$B$15</f>
        <v>8.33</v>
      </c>
      <c r="F858" s="10">
        <f t="shared" si="38"/>
        <v>293.13000001120497</v>
      </c>
      <c r="G858" s="10">
        <f t="shared" si="39"/>
        <v>293.13000001092206</v>
      </c>
      <c r="H858">
        <v>293.13</v>
      </c>
    </row>
    <row r="859" spans="4:8" x14ac:dyDescent="0.25">
      <c r="D859">
        <v>834</v>
      </c>
      <c r="E859">
        <f t="shared" si="40"/>
        <v>8.34</v>
      </c>
      <c r="F859" s="10">
        <f t="shared" si="38"/>
        <v>293.13000001092206</v>
      </c>
      <c r="G859" s="10">
        <f t="shared" si="39"/>
        <v>293.13000001064631</v>
      </c>
      <c r="H859">
        <v>293.13</v>
      </c>
    </row>
    <row r="860" spans="4:8" x14ac:dyDescent="0.25">
      <c r="D860">
        <v>835</v>
      </c>
      <c r="E860">
        <f t="shared" si="40"/>
        <v>8.35</v>
      </c>
      <c r="F860" s="10">
        <f t="shared" ref="F860:F923" si="41">G859</f>
        <v>293.13000001064631</v>
      </c>
      <c r="G860" s="10">
        <f t="shared" si="39"/>
        <v>293.1300000103775</v>
      </c>
      <c r="H860">
        <v>293.13</v>
      </c>
    </row>
    <row r="861" spans="4:8" x14ac:dyDescent="0.25">
      <c r="D861">
        <v>836</v>
      </c>
      <c r="E861">
        <f t="shared" si="40"/>
        <v>8.36</v>
      </c>
      <c r="F861" s="10">
        <f t="shared" si="41"/>
        <v>293.1300000103775</v>
      </c>
      <c r="G861" s="10">
        <f t="shared" si="39"/>
        <v>293.13000001011545</v>
      </c>
      <c r="H861">
        <v>293.13</v>
      </c>
    </row>
    <row r="862" spans="4:8" x14ac:dyDescent="0.25">
      <c r="D862">
        <v>837</v>
      </c>
      <c r="E862">
        <f t="shared" si="40"/>
        <v>8.370000000000001</v>
      </c>
      <c r="F862" s="10">
        <f t="shared" si="41"/>
        <v>293.13000001011545</v>
      </c>
      <c r="G862" s="10">
        <f t="shared" si="39"/>
        <v>293.13000000986005</v>
      </c>
      <c r="H862">
        <v>293.13</v>
      </c>
    </row>
    <row r="863" spans="4:8" x14ac:dyDescent="0.25">
      <c r="D863">
        <v>838</v>
      </c>
      <c r="E863">
        <f t="shared" si="40"/>
        <v>8.3800000000000008</v>
      </c>
      <c r="F863" s="10">
        <f t="shared" si="41"/>
        <v>293.13000000986005</v>
      </c>
      <c r="G863" s="10">
        <f t="shared" si="39"/>
        <v>293.13000000961108</v>
      </c>
      <c r="H863">
        <v>293.13</v>
      </c>
    </row>
    <row r="864" spans="4:8" x14ac:dyDescent="0.25">
      <c r="D864">
        <v>839</v>
      </c>
      <c r="E864">
        <f t="shared" si="40"/>
        <v>8.39</v>
      </c>
      <c r="F864" s="10">
        <f t="shared" si="41"/>
        <v>293.13000000961108</v>
      </c>
      <c r="G864" s="10">
        <f t="shared" si="39"/>
        <v>293.13000000936842</v>
      </c>
      <c r="H864">
        <v>293.13</v>
      </c>
    </row>
    <row r="865" spans="4:8" x14ac:dyDescent="0.25">
      <c r="D865">
        <v>840</v>
      </c>
      <c r="E865">
        <f t="shared" si="40"/>
        <v>8.4</v>
      </c>
      <c r="F865" s="10">
        <f t="shared" si="41"/>
        <v>293.13000000936842</v>
      </c>
      <c r="G865" s="10">
        <f t="shared" si="39"/>
        <v>293.13000000913189</v>
      </c>
      <c r="H865">
        <v>293.13</v>
      </c>
    </row>
    <row r="866" spans="4:8" x14ac:dyDescent="0.25">
      <c r="D866">
        <v>841</v>
      </c>
      <c r="E866">
        <f t="shared" si="40"/>
        <v>8.41</v>
      </c>
      <c r="F866" s="10">
        <f t="shared" si="41"/>
        <v>293.13000000913189</v>
      </c>
      <c r="G866" s="10">
        <f t="shared" si="39"/>
        <v>293.13000000890133</v>
      </c>
      <c r="H866">
        <v>293.13</v>
      </c>
    </row>
    <row r="867" spans="4:8" x14ac:dyDescent="0.25">
      <c r="D867">
        <v>842</v>
      </c>
      <c r="E867">
        <f t="shared" si="40"/>
        <v>8.42</v>
      </c>
      <c r="F867" s="10">
        <f t="shared" si="41"/>
        <v>293.13000000890133</v>
      </c>
      <c r="G867" s="10">
        <f t="shared" si="39"/>
        <v>293.13000000867657</v>
      </c>
      <c r="H867">
        <v>293.13</v>
      </c>
    </row>
    <row r="868" spans="4:8" x14ac:dyDescent="0.25">
      <c r="D868">
        <v>843</v>
      </c>
      <c r="E868">
        <f t="shared" si="40"/>
        <v>8.43</v>
      </c>
      <c r="F868" s="10">
        <f t="shared" si="41"/>
        <v>293.13000000867657</v>
      </c>
      <c r="G868" s="10">
        <f t="shared" si="39"/>
        <v>293.1300000084575</v>
      </c>
      <c r="H868">
        <v>293.13</v>
      </c>
    </row>
    <row r="869" spans="4:8" x14ac:dyDescent="0.25">
      <c r="D869">
        <v>844</v>
      </c>
      <c r="E869">
        <f t="shared" si="40"/>
        <v>8.44</v>
      </c>
      <c r="F869" s="10">
        <f t="shared" si="41"/>
        <v>293.1300000084575</v>
      </c>
      <c r="G869" s="10">
        <f t="shared" si="39"/>
        <v>293.13000000824394</v>
      </c>
      <c r="H869">
        <v>293.13</v>
      </c>
    </row>
    <row r="870" spans="4:8" x14ac:dyDescent="0.25">
      <c r="D870">
        <v>845</v>
      </c>
      <c r="E870">
        <f t="shared" si="40"/>
        <v>8.4499999999999993</v>
      </c>
      <c r="F870" s="10">
        <f t="shared" si="41"/>
        <v>293.13000000824394</v>
      </c>
      <c r="G870" s="10">
        <f t="shared" si="39"/>
        <v>293.13000000803578</v>
      </c>
      <c r="H870">
        <v>293.13</v>
      </c>
    </row>
    <row r="871" spans="4:8" x14ac:dyDescent="0.25">
      <c r="D871">
        <v>846</v>
      </c>
      <c r="E871">
        <f t="shared" si="40"/>
        <v>8.4600000000000009</v>
      </c>
      <c r="F871" s="10">
        <f t="shared" si="41"/>
        <v>293.13000000803578</v>
      </c>
      <c r="G871" s="10">
        <f t="shared" si="39"/>
        <v>293.1300000078329</v>
      </c>
      <c r="H871">
        <v>293.13</v>
      </c>
    </row>
    <row r="872" spans="4:8" x14ac:dyDescent="0.25">
      <c r="D872">
        <v>847</v>
      </c>
      <c r="E872">
        <f t="shared" si="40"/>
        <v>8.4700000000000006</v>
      </c>
      <c r="F872" s="10">
        <f t="shared" si="41"/>
        <v>293.1300000078329</v>
      </c>
      <c r="G872" s="10">
        <f t="shared" si="39"/>
        <v>293.13000000763515</v>
      </c>
      <c r="H872">
        <v>293.13</v>
      </c>
    </row>
    <row r="873" spans="4:8" x14ac:dyDescent="0.25">
      <c r="D873">
        <v>848</v>
      </c>
      <c r="E873">
        <f t="shared" si="40"/>
        <v>8.48</v>
      </c>
      <c r="F873" s="10">
        <f t="shared" si="41"/>
        <v>293.13000000763515</v>
      </c>
      <c r="G873" s="10">
        <f t="shared" si="39"/>
        <v>293.13000000744239</v>
      </c>
      <c r="H873">
        <v>293.13</v>
      </c>
    </row>
    <row r="874" spans="4:8" x14ac:dyDescent="0.25">
      <c r="D874">
        <v>849</v>
      </c>
      <c r="E874">
        <f t="shared" si="40"/>
        <v>8.49</v>
      </c>
      <c r="F874" s="10">
        <f t="shared" si="41"/>
        <v>293.13000000744239</v>
      </c>
      <c r="G874" s="10">
        <f t="shared" si="39"/>
        <v>293.13000000725447</v>
      </c>
      <c r="H874">
        <v>293.13</v>
      </c>
    </row>
    <row r="875" spans="4:8" x14ac:dyDescent="0.25">
      <c r="D875">
        <v>850</v>
      </c>
      <c r="E875">
        <f t="shared" si="40"/>
        <v>8.5</v>
      </c>
      <c r="F875" s="10">
        <f t="shared" si="41"/>
        <v>293.13000000725447</v>
      </c>
      <c r="G875" s="10">
        <f t="shared" si="39"/>
        <v>293.13000000707132</v>
      </c>
      <c r="H875">
        <v>293.13</v>
      </c>
    </row>
    <row r="876" spans="4:8" x14ac:dyDescent="0.25">
      <c r="D876">
        <v>851</v>
      </c>
      <c r="E876">
        <f t="shared" si="40"/>
        <v>8.51</v>
      </c>
      <c r="F876" s="10">
        <f t="shared" si="41"/>
        <v>293.13000000707132</v>
      </c>
      <c r="G876" s="10">
        <f t="shared" si="39"/>
        <v>293.13000000689277</v>
      </c>
      <c r="H876">
        <v>293.13</v>
      </c>
    </row>
    <row r="877" spans="4:8" x14ac:dyDescent="0.25">
      <c r="D877">
        <v>852</v>
      </c>
      <c r="E877">
        <f t="shared" si="40"/>
        <v>8.52</v>
      </c>
      <c r="F877" s="10">
        <f t="shared" si="41"/>
        <v>293.13000000689277</v>
      </c>
      <c r="G877" s="10">
        <f t="shared" si="39"/>
        <v>293.13000000671872</v>
      </c>
      <c r="H877">
        <v>293.13</v>
      </c>
    </row>
    <row r="878" spans="4:8" x14ac:dyDescent="0.25">
      <c r="D878">
        <v>853</v>
      </c>
      <c r="E878">
        <f t="shared" si="40"/>
        <v>8.5299999999999994</v>
      </c>
      <c r="F878" s="10">
        <f t="shared" si="41"/>
        <v>293.13000000671872</v>
      </c>
      <c r="G878" s="10">
        <f t="shared" si="39"/>
        <v>293.1300000065491</v>
      </c>
      <c r="H878">
        <v>293.13</v>
      </c>
    </row>
    <row r="879" spans="4:8" x14ac:dyDescent="0.25">
      <c r="D879">
        <v>854</v>
      </c>
      <c r="E879">
        <f t="shared" si="40"/>
        <v>8.5400000000000009</v>
      </c>
      <c r="F879" s="10">
        <f t="shared" si="41"/>
        <v>293.1300000065491</v>
      </c>
      <c r="G879" s="10">
        <f t="shared" si="39"/>
        <v>293.13000000638374</v>
      </c>
      <c r="H879">
        <v>293.13</v>
      </c>
    </row>
    <row r="880" spans="4:8" x14ac:dyDescent="0.25">
      <c r="D880">
        <v>855</v>
      </c>
      <c r="E880">
        <f t="shared" si="40"/>
        <v>8.5500000000000007</v>
      </c>
      <c r="F880" s="10">
        <f t="shared" si="41"/>
        <v>293.13000000638374</v>
      </c>
      <c r="G880" s="10">
        <f t="shared" si="39"/>
        <v>293.13000000622253</v>
      </c>
      <c r="H880">
        <v>293.13</v>
      </c>
    </row>
    <row r="881" spans="4:8" x14ac:dyDescent="0.25">
      <c r="D881">
        <v>856</v>
      </c>
      <c r="E881">
        <f t="shared" si="40"/>
        <v>8.56</v>
      </c>
      <c r="F881" s="10">
        <f t="shared" si="41"/>
        <v>293.13000000622253</v>
      </c>
      <c r="G881" s="10">
        <f t="shared" si="39"/>
        <v>293.13000000606542</v>
      </c>
      <c r="H881">
        <v>293.13</v>
      </c>
    </row>
    <row r="882" spans="4:8" x14ac:dyDescent="0.25">
      <c r="D882">
        <v>857</v>
      </c>
      <c r="E882">
        <f t="shared" si="40"/>
        <v>8.57</v>
      </c>
      <c r="F882" s="10">
        <f t="shared" si="41"/>
        <v>293.13000000606542</v>
      </c>
      <c r="G882" s="10">
        <f t="shared" si="39"/>
        <v>293.13000000591228</v>
      </c>
      <c r="H882">
        <v>293.13</v>
      </c>
    </row>
    <row r="883" spans="4:8" x14ac:dyDescent="0.25">
      <c r="D883">
        <v>858</v>
      </c>
      <c r="E883">
        <f t="shared" si="40"/>
        <v>8.58</v>
      </c>
      <c r="F883" s="10">
        <f t="shared" si="41"/>
        <v>293.13000000591228</v>
      </c>
      <c r="G883" s="10">
        <f t="shared" si="39"/>
        <v>293.13000000576301</v>
      </c>
      <c r="H883">
        <v>293.13</v>
      </c>
    </row>
    <row r="884" spans="4:8" x14ac:dyDescent="0.25">
      <c r="D884">
        <v>859</v>
      </c>
      <c r="E884">
        <f t="shared" si="40"/>
        <v>8.59</v>
      </c>
      <c r="F884" s="10">
        <f t="shared" si="41"/>
        <v>293.13000000576301</v>
      </c>
      <c r="G884" s="10">
        <f t="shared" si="39"/>
        <v>293.13000000561749</v>
      </c>
      <c r="H884">
        <v>293.13</v>
      </c>
    </row>
    <row r="885" spans="4:8" x14ac:dyDescent="0.25">
      <c r="D885">
        <v>860</v>
      </c>
      <c r="E885">
        <f t="shared" si="40"/>
        <v>8.6</v>
      </c>
      <c r="F885" s="10">
        <f t="shared" si="41"/>
        <v>293.13000000561749</v>
      </c>
      <c r="G885" s="10">
        <f t="shared" si="39"/>
        <v>293.13000000547567</v>
      </c>
      <c r="H885">
        <v>293.13</v>
      </c>
    </row>
    <row r="886" spans="4:8" x14ac:dyDescent="0.25">
      <c r="D886">
        <v>861</v>
      </c>
      <c r="E886">
        <f t="shared" si="40"/>
        <v>8.61</v>
      </c>
      <c r="F886" s="10">
        <f t="shared" si="41"/>
        <v>293.13000000547567</v>
      </c>
      <c r="G886" s="10">
        <f t="shared" si="39"/>
        <v>293.13000000533742</v>
      </c>
      <c r="H886">
        <v>293.13</v>
      </c>
    </row>
    <row r="887" spans="4:8" x14ac:dyDescent="0.25">
      <c r="D887">
        <v>862</v>
      </c>
      <c r="E887">
        <f t="shared" si="40"/>
        <v>8.620000000000001</v>
      </c>
      <c r="F887" s="10">
        <f t="shared" si="41"/>
        <v>293.13000000533742</v>
      </c>
      <c r="G887" s="10">
        <f t="shared" si="39"/>
        <v>293.13000000520265</v>
      </c>
      <c r="H887">
        <v>293.13</v>
      </c>
    </row>
    <row r="888" spans="4:8" x14ac:dyDescent="0.25">
      <c r="D888">
        <v>863</v>
      </c>
      <c r="E888">
        <f t="shared" si="40"/>
        <v>8.6300000000000008</v>
      </c>
      <c r="F888" s="10">
        <f t="shared" si="41"/>
        <v>293.13000000520265</v>
      </c>
      <c r="G888" s="10">
        <f t="shared" si="39"/>
        <v>293.13000000507128</v>
      </c>
      <c r="H888">
        <v>293.13</v>
      </c>
    </row>
    <row r="889" spans="4:8" x14ac:dyDescent="0.25">
      <c r="D889">
        <v>864</v>
      </c>
      <c r="E889">
        <f t="shared" si="40"/>
        <v>8.64</v>
      </c>
      <c r="F889" s="10">
        <f t="shared" si="41"/>
        <v>293.13000000507128</v>
      </c>
      <c r="G889" s="10">
        <f t="shared" si="39"/>
        <v>293.13000000494321</v>
      </c>
      <c r="H889">
        <v>293.13</v>
      </c>
    </row>
    <row r="890" spans="4:8" x14ac:dyDescent="0.25">
      <c r="D890">
        <v>865</v>
      </c>
      <c r="E890">
        <f t="shared" si="40"/>
        <v>8.65</v>
      </c>
      <c r="F890" s="10">
        <f t="shared" si="41"/>
        <v>293.13000000494321</v>
      </c>
      <c r="G890" s="10">
        <f t="shared" si="39"/>
        <v>293.13000000481838</v>
      </c>
      <c r="H890">
        <v>293.13</v>
      </c>
    </row>
    <row r="891" spans="4:8" x14ac:dyDescent="0.25">
      <c r="D891">
        <v>866</v>
      </c>
      <c r="E891">
        <f t="shared" si="40"/>
        <v>8.66</v>
      </c>
      <c r="F891" s="10">
        <f t="shared" si="41"/>
        <v>293.13000000481838</v>
      </c>
      <c r="G891" s="10">
        <f t="shared" si="39"/>
        <v>293.13000000469674</v>
      </c>
      <c r="H891">
        <v>293.13</v>
      </c>
    </row>
    <row r="892" spans="4:8" x14ac:dyDescent="0.25">
      <c r="D892">
        <v>867</v>
      </c>
      <c r="E892">
        <f t="shared" si="40"/>
        <v>8.67</v>
      </c>
      <c r="F892" s="10">
        <f t="shared" si="41"/>
        <v>293.13000000469674</v>
      </c>
      <c r="G892" s="10">
        <f t="shared" si="39"/>
        <v>293.13000000457816</v>
      </c>
      <c r="H892">
        <v>293.13</v>
      </c>
    </row>
    <row r="893" spans="4:8" x14ac:dyDescent="0.25">
      <c r="D893">
        <v>868</v>
      </c>
      <c r="E893">
        <f t="shared" si="40"/>
        <v>8.68</v>
      </c>
      <c r="F893" s="10">
        <f t="shared" si="41"/>
        <v>293.13000000457816</v>
      </c>
      <c r="G893" s="10">
        <f t="shared" si="39"/>
        <v>293.13000000446254</v>
      </c>
      <c r="H893">
        <v>293.13</v>
      </c>
    </row>
    <row r="894" spans="4:8" x14ac:dyDescent="0.25">
      <c r="D894">
        <v>869</v>
      </c>
      <c r="E894">
        <f t="shared" si="40"/>
        <v>8.69</v>
      </c>
      <c r="F894" s="10">
        <f t="shared" si="41"/>
        <v>293.13000000446254</v>
      </c>
      <c r="G894" s="10">
        <f t="shared" si="39"/>
        <v>293.13000000434988</v>
      </c>
      <c r="H894">
        <v>293.13</v>
      </c>
    </row>
    <row r="895" spans="4:8" x14ac:dyDescent="0.25">
      <c r="D895">
        <v>870</v>
      </c>
      <c r="E895">
        <f t="shared" si="40"/>
        <v>8.7000000000000011</v>
      </c>
      <c r="F895" s="10">
        <f t="shared" si="41"/>
        <v>293.13000000434988</v>
      </c>
      <c r="G895" s="10">
        <f t="shared" si="39"/>
        <v>293.13000000424006</v>
      </c>
      <c r="H895">
        <v>293.13</v>
      </c>
    </row>
    <row r="896" spans="4:8" x14ac:dyDescent="0.25">
      <c r="D896">
        <v>871</v>
      </c>
      <c r="E896">
        <f t="shared" si="40"/>
        <v>8.7100000000000009</v>
      </c>
      <c r="F896" s="10">
        <f t="shared" si="41"/>
        <v>293.13000000424006</v>
      </c>
      <c r="G896" s="10">
        <f t="shared" si="39"/>
        <v>293.13000000413302</v>
      </c>
      <c r="H896">
        <v>293.13</v>
      </c>
    </row>
    <row r="897" spans="4:8" x14ac:dyDescent="0.25">
      <c r="D897">
        <v>872</v>
      </c>
      <c r="E897">
        <f t="shared" si="40"/>
        <v>8.7200000000000006</v>
      </c>
      <c r="F897" s="10">
        <f t="shared" si="41"/>
        <v>293.13000000413302</v>
      </c>
      <c r="G897" s="10">
        <f t="shared" si="39"/>
        <v>293.13000000402866</v>
      </c>
      <c r="H897">
        <v>293.13</v>
      </c>
    </row>
    <row r="898" spans="4:8" x14ac:dyDescent="0.25">
      <c r="D898">
        <v>873</v>
      </c>
      <c r="E898">
        <f t="shared" si="40"/>
        <v>8.73</v>
      </c>
      <c r="F898" s="10">
        <f t="shared" si="41"/>
        <v>293.13000000402866</v>
      </c>
      <c r="G898" s="10">
        <f t="shared" si="39"/>
        <v>293.13000000392697</v>
      </c>
      <c r="H898">
        <v>293.13</v>
      </c>
    </row>
    <row r="899" spans="4:8" x14ac:dyDescent="0.25">
      <c r="D899">
        <v>874</v>
      </c>
      <c r="E899">
        <f t="shared" si="40"/>
        <v>8.74</v>
      </c>
      <c r="F899" s="10">
        <f t="shared" si="41"/>
        <v>293.13000000392697</v>
      </c>
      <c r="G899" s="10">
        <f t="shared" si="39"/>
        <v>293.13000000382783</v>
      </c>
      <c r="H899">
        <v>293.13</v>
      </c>
    </row>
    <row r="900" spans="4:8" x14ac:dyDescent="0.25">
      <c r="D900">
        <v>875</v>
      </c>
      <c r="E900">
        <f t="shared" si="40"/>
        <v>8.75</v>
      </c>
      <c r="F900" s="10">
        <f t="shared" si="41"/>
        <v>293.13000000382783</v>
      </c>
      <c r="G900" s="10">
        <f t="shared" si="39"/>
        <v>293.1300000037312</v>
      </c>
      <c r="H900">
        <v>293.13</v>
      </c>
    </row>
    <row r="901" spans="4:8" x14ac:dyDescent="0.25">
      <c r="D901">
        <v>876</v>
      </c>
      <c r="E901">
        <f t="shared" si="40"/>
        <v>8.76</v>
      </c>
      <c r="F901" s="10">
        <f t="shared" si="41"/>
        <v>293.1300000037312</v>
      </c>
      <c r="G901" s="10">
        <f t="shared" si="39"/>
        <v>293.13000000363701</v>
      </c>
      <c r="H901">
        <v>293.13</v>
      </c>
    </row>
    <row r="902" spans="4:8" x14ac:dyDescent="0.25">
      <c r="D902">
        <v>877</v>
      </c>
      <c r="E902">
        <f t="shared" si="40"/>
        <v>8.77</v>
      </c>
      <c r="F902" s="10">
        <f t="shared" si="41"/>
        <v>293.13000000363701</v>
      </c>
      <c r="G902" s="10">
        <f t="shared" si="39"/>
        <v>293.13000000354515</v>
      </c>
      <c r="H902">
        <v>293.13</v>
      </c>
    </row>
    <row r="903" spans="4:8" x14ac:dyDescent="0.25">
      <c r="D903">
        <v>878</v>
      </c>
      <c r="E903">
        <f t="shared" si="40"/>
        <v>8.7799999999999994</v>
      </c>
      <c r="F903" s="10">
        <f t="shared" si="41"/>
        <v>293.13000000354515</v>
      </c>
      <c r="G903" s="10">
        <f t="shared" si="39"/>
        <v>293.13000000345562</v>
      </c>
      <c r="H903">
        <v>293.13</v>
      </c>
    </row>
    <row r="904" spans="4:8" x14ac:dyDescent="0.25">
      <c r="D904">
        <v>879</v>
      </c>
      <c r="E904">
        <f t="shared" si="40"/>
        <v>8.7900000000000009</v>
      </c>
      <c r="F904" s="10">
        <f t="shared" si="41"/>
        <v>293.13000000345562</v>
      </c>
      <c r="G904" s="10">
        <f t="shared" si="39"/>
        <v>293.13000000336837</v>
      </c>
      <c r="H904">
        <v>293.13</v>
      </c>
    </row>
    <row r="905" spans="4:8" x14ac:dyDescent="0.25">
      <c r="D905">
        <v>880</v>
      </c>
      <c r="E905">
        <f t="shared" si="40"/>
        <v>8.8000000000000007</v>
      </c>
      <c r="F905" s="10">
        <f t="shared" si="41"/>
        <v>293.13000000336837</v>
      </c>
      <c r="G905" s="10">
        <f t="shared" si="39"/>
        <v>293.13000000328333</v>
      </c>
      <c r="H905">
        <v>293.13</v>
      </c>
    </row>
    <row r="906" spans="4:8" x14ac:dyDescent="0.25">
      <c r="D906">
        <v>881</v>
      </c>
      <c r="E906">
        <f t="shared" si="40"/>
        <v>8.81</v>
      </c>
      <c r="F906" s="10">
        <f t="shared" si="41"/>
        <v>293.13000000328333</v>
      </c>
      <c r="G906" s="10">
        <f t="shared" si="39"/>
        <v>293.13000000320045</v>
      </c>
      <c r="H906">
        <v>293.13</v>
      </c>
    </row>
    <row r="907" spans="4:8" x14ac:dyDescent="0.25">
      <c r="D907">
        <v>882</v>
      </c>
      <c r="E907">
        <f t="shared" si="40"/>
        <v>8.82</v>
      </c>
      <c r="F907" s="10">
        <f t="shared" si="41"/>
        <v>293.13000000320045</v>
      </c>
      <c r="G907" s="10">
        <f t="shared" si="39"/>
        <v>293.13000000311962</v>
      </c>
      <c r="H907">
        <v>293.13</v>
      </c>
    </row>
    <row r="908" spans="4:8" x14ac:dyDescent="0.25">
      <c r="D908">
        <v>883</v>
      </c>
      <c r="E908">
        <f t="shared" si="40"/>
        <v>8.83</v>
      </c>
      <c r="F908" s="10">
        <f t="shared" si="41"/>
        <v>293.13000000311962</v>
      </c>
      <c r="G908" s="10">
        <f t="shared" si="39"/>
        <v>293.13000000304083</v>
      </c>
      <c r="H908">
        <v>293.13</v>
      </c>
    </row>
    <row r="909" spans="4:8" x14ac:dyDescent="0.25">
      <c r="D909">
        <v>884</v>
      </c>
      <c r="E909">
        <f t="shared" si="40"/>
        <v>8.84</v>
      </c>
      <c r="F909" s="10">
        <f t="shared" si="41"/>
        <v>293.13000000304083</v>
      </c>
      <c r="G909" s="10">
        <f t="shared" si="39"/>
        <v>293.13000000296404</v>
      </c>
      <c r="H909">
        <v>293.13</v>
      </c>
    </row>
    <row r="910" spans="4:8" x14ac:dyDescent="0.25">
      <c r="D910">
        <v>885</v>
      </c>
      <c r="E910">
        <f t="shared" si="40"/>
        <v>8.85</v>
      </c>
      <c r="F910" s="10">
        <f t="shared" si="41"/>
        <v>293.13000000296404</v>
      </c>
      <c r="G910" s="10">
        <f t="shared" si="39"/>
        <v>293.13000000288918</v>
      </c>
      <c r="H910">
        <v>293.13</v>
      </c>
    </row>
    <row r="911" spans="4:8" x14ac:dyDescent="0.25">
      <c r="D911">
        <v>886</v>
      </c>
      <c r="E911">
        <f t="shared" si="40"/>
        <v>8.86</v>
      </c>
      <c r="F911" s="10">
        <f t="shared" si="41"/>
        <v>293.13000000288918</v>
      </c>
      <c r="G911" s="10">
        <f t="shared" si="39"/>
        <v>293.13000000281625</v>
      </c>
      <c r="H911">
        <v>293.13</v>
      </c>
    </row>
    <row r="912" spans="4:8" x14ac:dyDescent="0.25">
      <c r="D912">
        <v>887</v>
      </c>
      <c r="E912">
        <f t="shared" si="40"/>
        <v>8.870000000000001</v>
      </c>
      <c r="F912" s="10">
        <f t="shared" si="41"/>
        <v>293.13000000281625</v>
      </c>
      <c r="G912" s="10">
        <f t="shared" si="39"/>
        <v>293.13000000274513</v>
      </c>
      <c r="H912">
        <v>293.13</v>
      </c>
    </row>
    <row r="913" spans="4:8" x14ac:dyDescent="0.25">
      <c r="D913">
        <v>888</v>
      </c>
      <c r="E913">
        <f t="shared" si="40"/>
        <v>8.8800000000000008</v>
      </c>
      <c r="F913" s="10">
        <f t="shared" si="41"/>
        <v>293.13000000274513</v>
      </c>
      <c r="G913" s="10">
        <f t="shared" si="39"/>
        <v>293.13000000267584</v>
      </c>
      <c r="H913">
        <v>293.13</v>
      </c>
    </row>
    <row r="914" spans="4:8" x14ac:dyDescent="0.25">
      <c r="D914">
        <v>889</v>
      </c>
      <c r="E914">
        <f t="shared" si="40"/>
        <v>8.89</v>
      </c>
      <c r="F914" s="10">
        <f t="shared" si="41"/>
        <v>293.13000000267584</v>
      </c>
      <c r="G914" s="10">
        <f t="shared" si="39"/>
        <v>293.13000000260826</v>
      </c>
      <c r="H914">
        <v>293.13</v>
      </c>
    </row>
    <row r="915" spans="4:8" x14ac:dyDescent="0.25">
      <c r="D915">
        <v>890</v>
      </c>
      <c r="E915">
        <f t="shared" si="40"/>
        <v>8.9</v>
      </c>
      <c r="F915" s="10">
        <f t="shared" si="41"/>
        <v>293.13000000260826</v>
      </c>
      <c r="G915" s="10">
        <f t="shared" si="39"/>
        <v>293.13000000254237</v>
      </c>
      <c r="H915">
        <v>293.13</v>
      </c>
    </row>
    <row r="916" spans="4:8" x14ac:dyDescent="0.25">
      <c r="D916">
        <v>891</v>
      </c>
      <c r="E916">
        <f t="shared" si="40"/>
        <v>8.91</v>
      </c>
      <c r="F916" s="10">
        <f t="shared" si="41"/>
        <v>293.13000000254237</v>
      </c>
      <c r="G916" s="10">
        <f t="shared" si="39"/>
        <v>293.1300000024782</v>
      </c>
      <c r="H916">
        <v>293.13</v>
      </c>
    </row>
    <row r="917" spans="4:8" x14ac:dyDescent="0.25">
      <c r="D917">
        <v>892</v>
      </c>
      <c r="E917">
        <f t="shared" si="40"/>
        <v>8.92</v>
      </c>
      <c r="F917" s="10">
        <f t="shared" si="41"/>
        <v>293.1300000024782</v>
      </c>
      <c r="G917" s="10">
        <f t="shared" si="39"/>
        <v>293.13000000241561</v>
      </c>
      <c r="H917">
        <v>293.13</v>
      </c>
    </row>
    <row r="918" spans="4:8" x14ac:dyDescent="0.25">
      <c r="D918">
        <v>893</v>
      </c>
      <c r="E918">
        <f t="shared" si="40"/>
        <v>8.93</v>
      </c>
      <c r="F918" s="10">
        <f t="shared" si="41"/>
        <v>293.13000000241561</v>
      </c>
      <c r="G918" s="10">
        <f t="shared" si="39"/>
        <v>293.13000000235462</v>
      </c>
      <c r="H918">
        <v>293.13</v>
      </c>
    </row>
    <row r="919" spans="4:8" x14ac:dyDescent="0.25">
      <c r="D919">
        <v>894</v>
      </c>
      <c r="E919">
        <f t="shared" si="40"/>
        <v>8.94</v>
      </c>
      <c r="F919" s="10">
        <f t="shared" si="41"/>
        <v>293.13000000235462</v>
      </c>
      <c r="G919" s="10">
        <f t="shared" si="39"/>
        <v>293.13000000229516</v>
      </c>
      <c r="H919">
        <v>293.13</v>
      </c>
    </row>
    <row r="920" spans="4:8" x14ac:dyDescent="0.25">
      <c r="D920">
        <v>895</v>
      </c>
      <c r="E920">
        <f t="shared" si="40"/>
        <v>8.9500000000000011</v>
      </c>
      <c r="F920" s="10">
        <f t="shared" si="41"/>
        <v>293.13000000229516</v>
      </c>
      <c r="G920" s="10">
        <f t="shared" si="39"/>
        <v>293.13000000223724</v>
      </c>
      <c r="H920">
        <v>293.13</v>
      </c>
    </row>
    <row r="921" spans="4:8" x14ac:dyDescent="0.25">
      <c r="D921">
        <v>896</v>
      </c>
      <c r="E921">
        <f t="shared" si="40"/>
        <v>8.9600000000000009</v>
      </c>
      <c r="F921" s="10">
        <f t="shared" si="41"/>
        <v>293.13000000223724</v>
      </c>
      <c r="G921" s="10">
        <f t="shared" ref="G921:G984" si="42">F921-((($B$24*$B$25*(F921-$G$5))/1000)/($G$13*$G$14*$G$11))</f>
        <v>293.13000000218074</v>
      </c>
      <c r="H921">
        <v>293.13</v>
      </c>
    </row>
    <row r="922" spans="4:8" x14ac:dyDescent="0.25">
      <c r="D922">
        <v>897</v>
      </c>
      <c r="E922">
        <f t="shared" ref="E922:E985" si="43">D922*$B$15</f>
        <v>8.9700000000000006</v>
      </c>
      <c r="F922" s="10">
        <f t="shared" si="41"/>
        <v>293.13000000218074</v>
      </c>
      <c r="G922" s="10">
        <f t="shared" si="42"/>
        <v>293.13000000212566</v>
      </c>
      <c r="H922">
        <v>293.13</v>
      </c>
    </row>
    <row r="923" spans="4:8" x14ac:dyDescent="0.25">
      <c r="D923">
        <v>898</v>
      </c>
      <c r="E923">
        <f t="shared" si="43"/>
        <v>8.98</v>
      </c>
      <c r="F923" s="10">
        <f t="shared" si="41"/>
        <v>293.13000000212566</v>
      </c>
      <c r="G923" s="10">
        <f t="shared" si="42"/>
        <v>293.13000000207199</v>
      </c>
      <c r="H923">
        <v>293.13</v>
      </c>
    </row>
    <row r="924" spans="4:8" x14ac:dyDescent="0.25">
      <c r="D924">
        <v>899</v>
      </c>
      <c r="E924">
        <f t="shared" si="43"/>
        <v>8.99</v>
      </c>
      <c r="F924" s="10">
        <f t="shared" ref="F924:F987" si="44">G923</f>
        <v>293.13000000207199</v>
      </c>
      <c r="G924" s="10">
        <f t="shared" si="42"/>
        <v>293.1300000020197</v>
      </c>
      <c r="H924">
        <v>293.13</v>
      </c>
    </row>
    <row r="925" spans="4:8" x14ac:dyDescent="0.25">
      <c r="D925">
        <v>900</v>
      </c>
      <c r="E925">
        <f t="shared" si="43"/>
        <v>9</v>
      </c>
      <c r="F925" s="10">
        <f t="shared" si="44"/>
        <v>293.1300000020197</v>
      </c>
      <c r="G925" s="10">
        <f t="shared" si="42"/>
        <v>293.13000000196871</v>
      </c>
      <c r="H925">
        <v>293.13</v>
      </c>
    </row>
    <row r="926" spans="4:8" x14ac:dyDescent="0.25">
      <c r="D926">
        <v>901</v>
      </c>
      <c r="E926">
        <f t="shared" si="43"/>
        <v>9.01</v>
      </c>
      <c r="F926" s="10">
        <f t="shared" si="44"/>
        <v>293.13000000196871</v>
      </c>
      <c r="G926" s="10">
        <f t="shared" si="42"/>
        <v>293.13000000191903</v>
      </c>
      <c r="H926">
        <v>293.13</v>
      </c>
    </row>
    <row r="927" spans="4:8" x14ac:dyDescent="0.25">
      <c r="D927">
        <v>902</v>
      </c>
      <c r="E927">
        <f t="shared" si="43"/>
        <v>9.02</v>
      </c>
      <c r="F927" s="10">
        <f t="shared" si="44"/>
        <v>293.13000000191903</v>
      </c>
      <c r="G927" s="10">
        <f t="shared" si="42"/>
        <v>293.1300000018706</v>
      </c>
      <c r="H927">
        <v>293.13</v>
      </c>
    </row>
    <row r="928" spans="4:8" x14ac:dyDescent="0.25">
      <c r="D928">
        <v>903</v>
      </c>
      <c r="E928">
        <f t="shared" si="43"/>
        <v>9.0299999999999994</v>
      </c>
      <c r="F928" s="10">
        <f t="shared" si="44"/>
        <v>293.1300000018706</v>
      </c>
      <c r="G928" s="10">
        <f t="shared" si="42"/>
        <v>293.13000000182336</v>
      </c>
      <c r="H928">
        <v>293.13</v>
      </c>
    </row>
    <row r="929" spans="4:8" x14ac:dyDescent="0.25">
      <c r="D929">
        <v>904</v>
      </c>
      <c r="E929">
        <f t="shared" si="43"/>
        <v>9.0400000000000009</v>
      </c>
      <c r="F929" s="10">
        <f t="shared" si="44"/>
        <v>293.13000000182336</v>
      </c>
      <c r="G929" s="10">
        <f t="shared" si="42"/>
        <v>293.13000000177732</v>
      </c>
      <c r="H929">
        <v>293.13</v>
      </c>
    </row>
    <row r="930" spans="4:8" x14ac:dyDescent="0.25">
      <c r="D930">
        <v>905</v>
      </c>
      <c r="E930">
        <f t="shared" si="43"/>
        <v>9.0500000000000007</v>
      </c>
      <c r="F930" s="10">
        <f t="shared" si="44"/>
        <v>293.13000000177732</v>
      </c>
      <c r="G930" s="10">
        <f t="shared" si="42"/>
        <v>293.13000000173247</v>
      </c>
      <c r="H930">
        <v>293.13</v>
      </c>
    </row>
    <row r="931" spans="4:8" x14ac:dyDescent="0.25">
      <c r="D931">
        <v>906</v>
      </c>
      <c r="E931">
        <f t="shared" si="43"/>
        <v>9.06</v>
      </c>
      <c r="F931" s="10">
        <f t="shared" si="44"/>
        <v>293.13000000173247</v>
      </c>
      <c r="G931" s="10">
        <f t="shared" si="42"/>
        <v>293.1300000016887</v>
      </c>
      <c r="H931">
        <v>293.13</v>
      </c>
    </row>
    <row r="932" spans="4:8" x14ac:dyDescent="0.25">
      <c r="D932">
        <v>907</v>
      </c>
      <c r="E932">
        <f t="shared" si="43"/>
        <v>9.07</v>
      </c>
      <c r="F932" s="10">
        <f t="shared" si="44"/>
        <v>293.1300000016887</v>
      </c>
      <c r="G932" s="10">
        <f t="shared" si="42"/>
        <v>293.13000000164607</v>
      </c>
      <c r="H932">
        <v>293.13</v>
      </c>
    </row>
    <row r="933" spans="4:8" x14ac:dyDescent="0.25">
      <c r="D933">
        <v>908</v>
      </c>
      <c r="E933">
        <f t="shared" si="43"/>
        <v>9.08</v>
      </c>
      <c r="F933" s="10">
        <f t="shared" si="44"/>
        <v>293.13000000164607</v>
      </c>
      <c r="G933" s="10">
        <f t="shared" si="42"/>
        <v>293.13000000160451</v>
      </c>
      <c r="H933">
        <v>293.13</v>
      </c>
    </row>
    <row r="934" spans="4:8" x14ac:dyDescent="0.25">
      <c r="D934">
        <v>909</v>
      </c>
      <c r="E934">
        <f t="shared" si="43"/>
        <v>9.09</v>
      </c>
      <c r="F934" s="10">
        <f t="shared" si="44"/>
        <v>293.13000000160451</v>
      </c>
      <c r="G934" s="10">
        <f t="shared" si="42"/>
        <v>293.13000000156399</v>
      </c>
      <c r="H934">
        <v>293.13</v>
      </c>
    </row>
    <row r="935" spans="4:8" x14ac:dyDescent="0.25">
      <c r="D935">
        <v>910</v>
      </c>
      <c r="E935">
        <f t="shared" si="43"/>
        <v>9.1</v>
      </c>
      <c r="F935" s="10">
        <f t="shared" si="44"/>
        <v>293.13000000156399</v>
      </c>
      <c r="G935" s="10">
        <f t="shared" si="42"/>
        <v>293.13000000152448</v>
      </c>
      <c r="H935">
        <v>293.13</v>
      </c>
    </row>
    <row r="936" spans="4:8" x14ac:dyDescent="0.25">
      <c r="D936">
        <v>911</v>
      </c>
      <c r="E936">
        <f t="shared" si="43"/>
        <v>9.11</v>
      </c>
      <c r="F936" s="10">
        <f t="shared" si="44"/>
        <v>293.13000000152448</v>
      </c>
      <c r="G936" s="10">
        <f t="shared" si="42"/>
        <v>293.130000001486</v>
      </c>
      <c r="H936">
        <v>293.13</v>
      </c>
    </row>
    <row r="937" spans="4:8" x14ac:dyDescent="0.25">
      <c r="D937">
        <v>912</v>
      </c>
      <c r="E937">
        <f t="shared" si="43"/>
        <v>9.120000000000001</v>
      </c>
      <c r="F937" s="10">
        <f t="shared" si="44"/>
        <v>293.130000001486</v>
      </c>
      <c r="G937" s="10">
        <f t="shared" si="42"/>
        <v>293.13000000144848</v>
      </c>
      <c r="H937">
        <v>293.13</v>
      </c>
    </row>
    <row r="938" spans="4:8" x14ac:dyDescent="0.25">
      <c r="D938">
        <v>913</v>
      </c>
      <c r="E938">
        <f t="shared" si="43"/>
        <v>9.1300000000000008</v>
      </c>
      <c r="F938" s="10">
        <f t="shared" si="44"/>
        <v>293.13000000144848</v>
      </c>
      <c r="G938" s="10">
        <f t="shared" si="42"/>
        <v>293.13000000141193</v>
      </c>
      <c r="H938">
        <v>293.13</v>
      </c>
    </row>
    <row r="939" spans="4:8" x14ac:dyDescent="0.25">
      <c r="D939">
        <v>914</v>
      </c>
      <c r="E939">
        <f t="shared" si="43"/>
        <v>9.14</v>
      </c>
      <c r="F939" s="10">
        <f t="shared" si="44"/>
        <v>293.13000000141193</v>
      </c>
      <c r="G939" s="10">
        <f t="shared" si="42"/>
        <v>293.13000000137629</v>
      </c>
      <c r="H939">
        <v>293.13</v>
      </c>
    </row>
    <row r="940" spans="4:8" x14ac:dyDescent="0.25">
      <c r="D940">
        <v>915</v>
      </c>
      <c r="E940">
        <f t="shared" si="43"/>
        <v>9.15</v>
      </c>
      <c r="F940" s="10">
        <f t="shared" si="44"/>
        <v>293.13000000137629</v>
      </c>
      <c r="G940" s="10">
        <f t="shared" si="42"/>
        <v>293.13000000134156</v>
      </c>
      <c r="H940">
        <v>293.13</v>
      </c>
    </row>
    <row r="941" spans="4:8" x14ac:dyDescent="0.25">
      <c r="D941">
        <v>916</v>
      </c>
      <c r="E941">
        <f t="shared" si="43"/>
        <v>9.16</v>
      </c>
      <c r="F941" s="10">
        <f t="shared" si="44"/>
        <v>293.13000000134156</v>
      </c>
      <c r="G941" s="10">
        <f t="shared" si="42"/>
        <v>293.13000000130768</v>
      </c>
      <c r="H941">
        <v>293.13</v>
      </c>
    </row>
    <row r="942" spans="4:8" x14ac:dyDescent="0.25">
      <c r="D942">
        <v>917</v>
      </c>
      <c r="E942">
        <f t="shared" si="43"/>
        <v>9.17</v>
      </c>
      <c r="F942" s="10">
        <f t="shared" si="44"/>
        <v>293.13000000130768</v>
      </c>
      <c r="G942" s="10">
        <f t="shared" si="42"/>
        <v>293.13000000127465</v>
      </c>
      <c r="H942">
        <v>293.13</v>
      </c>
    </row>
    <row r="943" spans="4:8" x14ac:dyDescent="0.25">
      <c r="D943">
        <v>918</v>
      </c>
      <c r="E943">
        <f t="shared" si="43"/>
        <v>9.18</v>
      </c>
      <c r="F943" s="10">
        <f t="shared" si="44"/>
        <v>293.13000000127465</v>
      </c>
      <c r="G943" s="10">
        <f t="shared" si="42"/>
        <v>293.13000000124248</v>
      </c>
      <c r="H943">
        <v>293.13</v>
      </c>
    </row>
    <row r="944" spans="4:8" x14ac:dyDescent="0.25">
      <c r="D944">
        <v>919</v>
      </c>
      <c r="E944">
        <f t="shared" si="43"/>
        <v>9.19</v>
      </c>
      <c r="F944" s="10">
        <f t="shared" si="44"/>
        <v>293.13000000124248</v>
      </c>
      <c r="G944" s="10">
        <f t="shared" si="42"/>
        <v>293.1300000012111</v>
      </c>
      <c r="H944">
        <v>293.13</v>
      </c>
    </row>
    <row r="945" spans="4:8" x14ac:dyDescent="0.25">
      <c r="D945">
        <v>920</v>
      </c>
      <c r="E945">
        <f t="shared" si="43"/>
        <v>9.2000000000000011</v>
      </c>
      <c r="F945" s="10">
        <f t="shared" si="44"/>
        <v>293.1300000012111</v>
      </c>
      <c r="G945" s="10">
        <f t="shared" si="42"/>
        <v>293.13000000118052</v>
      </c>
      <c r="H945">
        <v>293.13</v>
      </c>
    </row>
    <row r="946" spans="4:8" x14ac:dyDescent="0.25">
      <c r="D946">
        <v>921</v>
      </c>
      <c r="E946">
        <f t="shared" si="43"/>
        <v>9.2100000000000009</v>
      </c>
      <c r="F946" s="10">
        <f t="shared" si="44"/>
        <v>293.13000000118052</v>
      </c>
      <c r="G946" s="10">
        <f t="shared" si="42"/>
        <v>293.13000000115073</v>
      </c>
      <c r="H946">
        <v>293.13</v>
      </c>
    </row>
    <row r="947" spans="4:8" x14ac:dyDescent="0.25">
      <c r="D947">
        <v>922</v>
      </c>
      <c r="E947">
        <f t="shared" si="43"/>
        <v>9.2200000000000006</v>
      </c>
      <c r="F947" s="10">
        <f t="shared" si="44"/>
        <v>293.13000000115073</v>
      </c>
      <c r="G947" s="10">
        <f t="shared" si="42"/>
        <v>293.13000000112169</v>
      </c>
      <c r="H947">
        <v>293.13</v>
      </c>
    </row>
    <row r="948" spans="4:8" x14ac:dyDescent="0.25">
      <c r="D948">
        <v>923</v>
      </c>
      <c r="E948">
        <f t="shared" si="43"/>
        <v>9.23</v>
      </c>
      <c r="F948" s="10">
        <f t="shared" si="44"/>
        <v>293.13000000112169</v>
      </c>
      <c r="G948" s="10">
        <f t="shared" si="42"/>
        <v>293.13000000109338</v>
      </c>
      <c r="H948">
        <v>293.13</v>
      </c>
    </row>
    <row r="949" spans="4:8" x14ac:dyDescent="0.25">
      <c r="D949">
        <v>924</v>
      </c>
      <c r="E949">
        <f t="shared" si="43"/>
        <v>9.24</v>
      </c>
      <c r="F949" s="10">
        <f t="shared" si="44"/>
        <v>293.13000000109338</v>
      </c>
      <c r="G949" s="10">
        <f t="shared" si="42"/>
        <v>293.13000000106575</v>
      </c>
      <c r="H949">
        <v>293.13</v>
      </c>
    </row>
    <row r="950" spans="4:8" x14ac:dyDescent="0.25">
      <c r="D950">
        <v>925</v>
      </c>
      <c r="E950">
        <f t="shared" si="43"/>
        <v>9.25</v>
      </c>
      <c r="F950" s="10">
        <f t="shared" si="44"/>
        <v>293.13000000106575</v>
      </c>
      <c r="G950" s="10">
        <f t="shared" si="42"/>
        <v>293.13000000103887</v>
      </c>
      <c r="H950">
        <v>293.13</v>
      </c>
    </row>
    <row r="951" spans="4:8" x14ac:dyDescent="0.25">
      <c r="D951">
        <v>926</v>
      </c>
      <c r="E951">
        <f t="shared" si="43"/>
        <v>9.26</v>
      </c>
      <c r="F951" s="10">
        <f t="shared" si="44"/>
        <v>293.13000000103887</v>
      </c>
      <c r="G951" s="10">
        <f t="shared" si="42"/>
        <v>293.13000000101266</v>
      </c>
      <c r="H951">
        <v>293.13</v>
      </c>
    </row>
    <row r="952" spans="4:8" x14ac:dyDescent="0.25">
      <c r="D952">
        <v>927</v>
      </c>
      <c r="E952">
        <f t="shared" si="43"/>
        <v>9.27</v>
      </c>
      <c r="F952" s="10">
        <f t="shared" si="44"/>
        <v>293.13000000101266</v>
      </c>
      <c r="G952" s="10">
        <f t="shared" si="42"/>
        <v>293.13000000098708</v>
      </c>
      <c r="H952">
        <v>293.13</v>
      </c>
    </row>
    <row r="953" spans="4:8" x14ac:dyDescent="0.25">
      <c r="D953">
        <v>928</v>
      </c>
      <c r="E953">
        <f t="shared" si="43"/>
        <v>9.2799999999999994</v>
      </c>
      <c r="F953" s="10">
        <f t="shared" si="44"/>
        <v>293.13000000098708</v>
      </c>
      <c r="G953" s="10">
        <f t="shared" si="42"/>
        <v>293.13000000096218</v>
      </c>
      <c r="H953">
        <v>293.13</v>
      </c>
    </row>
    <row r="954" spans="4:8" x14ac:dyDescent="0.25">
      <c r="D954">
        <v>929</v>
      </c>
      <c r="E954">
        <f t="shared" si="43"/>
        <v>9.2900000000000009</v>
      </c>
      <c r="F954" s="10">
        <f t="shared" si="44"/>
        <v>293.13000000096218</v>
      </c>
      <c r="G954" s="10">
        <f t="shared" si="42"/>
        <v>293.13000000093791</v>
      </c>
      <c r="H954">
        <v>293.13</v>
      </c>
    </row>
    <row r="955" spans="4:8" x14ac:dyDescent="0.25">
      <c r="D955">
        <v>930</v>
      </c>
      <c r="E955">
        <f t="shared" si="43"/>
        <v>9.3000000000000007</v>
      </c>
      <c r="F955" s="10">
        <f t="shared" si="44"/>
        <v>293.13000000093791</v>
      </c>
      <c r="G955" s="10">
        <f t="shared" si="42"/>
        <v>293.13000000091421</v>
      </c>
      <c r="H955">
        <v>293.13</v>
      </c>
    </row>
    <row r="956" spans="4:8" x14ac:dyDescent="0.25">
      <c r="D956">
        <v>931</v>
      </c>
      <c r="E956">
        <f t="shared" si="43"/>
        <v>9.31</v>
      </c>
      <c r="F956" s="10">
        <f t="shared" si="44"/>
        <v>293.13000000091421</v>
      </c>
      <c r="G956" s="10">
        <f t="shared" si="42"/>
        <v>293.13000000089113</v>
      </c>
      <c r="H956">
        <v>293.13</v>
      </c>
    </row>
    <row r="957" spans="4:8" x14ac:dyDescent="0.25">
      <c r="D957">
        <v>932</v>
      </c>
      <c r="E957">
        <f t="shared" si="43"/>
        <v>9.32</v>
      </c>
      <c r="F957" s="10">
        <f t="shared" si="44"/>
        <v>293.13000000089113</v>
      </c>
      <c r="G957" s="10">
        <f t="shared" si="42"/>
        <v>293.13000000086862</v>
      </c>
      <c r="H957">
        <v>293.13</v>
      </c>
    </row>
    <row r="958" spans="4:8" x14ac:dyDescent="0.25">
      <c r="D958">
        <v>933</v>
      </c>
      <c r="E958">
        <f t="shared" si="43"/>
        <v>9.33</v>
      </c>
      <c r="F958" s="10">
        <f t="shared" si="44"/>
        <v>293.13000000086862</v>
      </c>
      <c r="G958" s="10">
        <f t="shared" si="42"/>
        <v>293.13000000084668</v>
      </c>
      <c r="H958">
        <v>293.13</v>
      </c>
    </row>
    <row r="959" spans="4:8" x14ac:dyDescent="0.25">
      <c r="D959">
        <v>934</v>
      </c>
      <c r="E959">
        <f t="shared" si="43"/>
        <v>9.34</v>
      </c>
      <c r="F959" s="10">
        <f t="shared" si="44"/>
        <v>293.13000000084668</v>
      </c>
      <c r="G959" s="10">
        <f t="shared" si="42"/>
        <v>293.13000000082531</v>
      </c>
      <c r="H959">
        <v>293.13</v>
      </c>
    </row>
    <row r="960" spans="4:8" x14ac:dyDescent="0.25">
      <c r="D960">
        <v>935</v>
      </c>
      <c r="E960">
        <f t="shared" si="43"/>
        <v>9.35</v>
      </c>
      <c r="F960" s="10">
        <f t="shared" si="44"/>
        <v>293.13000000082531</v>
      </c>
      <c r="G960" s="10">
        <f t="shared" si="42"/>
        <v>293.13000000080444</v>
      </c>
      <c r="H960">
        <v>293.13</v>
      </c>
    </row>
    <row r="961" spans="4:8" x14ac:dyDescent="0.25">
      <c r="D961">
        <v>936</v>
      </c>
      <c r="E961">
        <f t="shared" si="43"/>
        <v>9.36</v>
      </c>
      <c r="F961" s="10">
        <f t="shared" si="44"/>
        <v>293.13000000080444</v>
      </c>
      <c r="G961" s="10">
        <f t="shared" si="42"/>
        <v>293.13000000078415</v>
      </c>
      <c r="H961">
        <v>293.13</v>
      </c>
    </row>
    <row r="962" spans="4:8" x14ac:dyDescent="0.25">
      <c r="D962">
        <v>937</v>
      </c>
      <c r="E962">
        <f t="shared" si="43"/>
        <v>9.370000000000001</v>
      </c>
      <c r="F962" s="10">
        <f t="shared" si="44"/>
        <v>293.13000000078415</v>
      </c>
      <c r="G962" s="10">
        <f t="shared" si="42"/>
        <v>293.13000000076437</v>
      </c>
      <c r="H962">
        <v>293.13</v>
      </c>
    </row>
    <row r="963" spans="4:8" x14ac:dyDescent="0.25">
      <c r="D963">
        <v>938</v>
      </c>
      <c r="E963">
        <f t="shared" si="43"/>
        <v>9.3800000000000008</v>
      </c>
      <c r="F963" s="10">
        <f t="shared" si="44"/>
        <v>293.13000000076437</v>
      </c>
      <c r="G963" s="10">
        <f t="shared" si="42"/>
        <v>293.13000000074504</v>
      </c>
      <c r="H963">
        <v>293.13</v>
      </c>
    </row>
    <row r="964" spans="4:8" x14ac:dyDescent="0.25">
      <c r="D964">
        <v>939</v>
      </c>
      <c r="E964">
        <f t="shared" si="43"/>
        <v>9.39</v>
      </c>
      <c r="F964" s="10">
        <f t="shared" si="44"/>
        <v>293.13000000074504</v>
      </c>
      <c r="G964" s="10">
        <f t="shared" si="42"/>
        <v>293.13000000072623</v>
      </c>
      <c r="H964">
        <v>293.13</v>
      </c>
    </row>
    <row r="965" spans="4:8" x14ac:dyDescent="0.25">
      <c r="D965">
        <v>940</v>
      </c>
      <c r="E965">
        <f t="shared" si="43"/>
        <v>9.4</v>
      </c>
      <c r="F965" s="10">
        <f t="shared" si="44"/>
        <v>293.13000000072623</v>
      </c>
      <c r="G965" s="10">
        <f t="shared" si="42"/>
        <v>293.13000000070787</v>
      </c>
      <c r="H965">
        <v>293.13</v>
      </c>
    </row>
    <row r="966" spans="4:8" x14ac:dyDescent="0.25">
      <c r="D966">
        <v>941</v>
      </c>
      <c r="E966">
        <f t="shared" si="43"/>
        <v>9.41</v>
      </c>
      <c r="F966" s="10">
        <f t="shared" si="44"/>
        <v>293.13000000070787</v>
      </c>
      <c r="G966" s="10">
        <f t="shared" si="42"/>
        <v>293.13000000069002</v>
      </c>
      <c r="H966">
        <v>293.13</v>
      </c>
    </row>
    <row r="967" spans="4:8" x14ac:dyDescent="0.25">
      <c r="D967">
        <v>942</v>
      </c>
      <c r="E967">
        <f t="shared" si="43"/>
        <v>9.42</v>
      </c>
      <c r="F967" s="10">
        <f t="shared" si="44"/>
        <v>293.13000000069002</v>
      </c>
      <c r="G967" s="10">
        <f t="shared" si="42"/>
        <v>293.13000000067262</v>
      </c>
      <c r="H967">
        <v>293.13</v>
      </c>
    </row>
    <row r="968" spans="4:8" x14ac:dyDescent="0.25">
      <c r="D968">
        <v>943</v>
      </c>
      <c r="E968">
        <f t="shared" si="43"/>
        <v>9.43</v>
      </c>
      <c r="F968" s="10">
        <f t="shared" si="44"/>
        <v>293.13000000067262</v>
      </c>
      <c r="G968" s="10">
        <f t="shared" si="42"/>
        <v>293.13000000065563</v>
      </c>
      <c r="H968">
        <v>293.13</v>
      </c>
    </row>
    <row r="969" spans="4:8" x14ac:dyDescent="0.25">
      <c r="D969">
        <v>944</v>
      </c>
      <c r="E969">
        <f t="shared" si="43"/>
        <v>9.44</v>
      </c>
      <c r="F969" s="10">
        <f t="shared" si="44"/>
        <v>293.13000000065563</v>
      </c>
      <c r="G969" s="10">
        <f t="shared" si="42"/>
        <v>293.13000000063909</v>
      </c>
      <c r="H969">
        <v>293.13</v>
      </c>
    </row>
    <row r="970" spans="4:8" x14ac:dyDescent="0.25">
      <c r="D970">
        <v>945</v>
      </c>
      <c r="E970">
        <f t="shared" si="43"/>
        <v>9.4500000000000011</v>
      </c>
      <c r="F970" s="10">
        <f t="shared" si="44"/>
        <v>293.13000000063909</v>
      </c>
      <c r="G970" s="10">
        <f t="shared" si="42"/>
        <v>293.13000000062294</v>
      </c>
      <c r="H970">
        <v>293.13</v>
      </c>
    </row>
    <row r="971" spans="4:8" x14ac:dyDescent="0.25">
      <c r="D971">
        <v>946</v>
      </c>
      <c r="E971">
        <f t="shared" si="43"/>
        <v>9.4600000000000009</v>
      </c>
      <c r="F971" s="10">
        <f t="shared" si="44"/>
        <v>293.13000000062294</v>
      </c>
      <c r="G971" s="10">
        <f t="shared" si="42"/>
        <v>293.1300000006072</v>
      </c>
      <c r="H971">
        <v>293.13</v>
      </c>
    </row>
    <row r="972" spans="4:8" x14ac:dyDescent="0.25">
      <c r="D972">
        <v>947</v>
      </c>
      <c r="E972">
        <f t="shared" si="43"/>
        <v>9.4700000000000006</v>
      </c>
      <c r="F972" s="10">
        <f t="shared" si="44"/>
        <v>293.1300000006072</v>
      </c>
      <c r="G972" s="10">
        <f t="shared" si="42"/>
        <v>293.13000000059185</v>
      </c>
      <c r="H972">
        <v>293.13</v>
      </c>
    </row>
    <row r="973" spans="4:8" x14ac:dyDescent="0.25">
      <c r="D973">
        <v>948</v>
      </c>
      <c r="E973">
        <f t="shared" si="43"/>
        <v>9.48</v>
      </c>
      <c r="F973" s="10">
        <f t="shared" si="44"/>
        <v>293.13000000059185</v>
      </c>
      <c r="G973" s="10">
        <f t="shared" si="42"/>
        <v>293.1300000005769</v>
      </c>
      <c r="H973">
        <v>293.13</v>
      </c>
    </row>
    <row r="974" spans="4:8" x14ac:dyDescent="0.25">
      <c r="D974">
        <v>949</v>
      </c>
      <c r="E974">
        <f t="shared" si="43"/>
        <v>9.49</v>
      </c>
      <c r="F974" s="10">
        <f t="shared" si="44"/>
        <v>293.1300000005769</v>
      </c>
      <c r="G974" s="10">
        <f t="shared" si="42"/>
        <v>293.13000000056235</v>
      </c>
      <c r="H974">
        <v>293.13</v>
      </c>
    </row>
    <row r="975" spans="4:8" x14ac:dyDescent="0.25">
      <c r="D975">
        <v>950</v>
      </c>
      <c r="E975">
        <f t="shared" si="43"/>
        <v>9.5</v>
      </c>
      <c r="F975" s="10">
        <f t="shared" si="44"/>
        <v>293.13000000056235</v>
      </c>
      <c r="G975" s="10">
        <f t="shared" si="42"/>
        <v>293.13000000054814</v>
      </c>
      <c r="H975">
        <v>293.13</v>
      </c>
    </row>
    <row r="976" spans="4:8" x14ac:dyDescent="0.25">
      <c r="D976">
        <v>951</v>
      </c>
      <c r="E976">
        <f t="shared" si="43"/>
        <v>9.51</v>
      </c>
      <c r="F976" s="10">
        <f t="shared" si="44"/>
        <v>293.13000000054814</v>
      </c>
      <c r="G976" s="10">
        <f t="shared" si="42"/>
        <v>293.13000000053432</v>
      </c>
      <c r="H976">
        <v>293.13</v>
      </c>
    </row>
    <row r="977" spans="4:8" x14ac:dyDescent="0.25">
      <c r="D977">
        <v>952</v>
      </c>
      <c r="E977">
        <f t="shared" si="43"/>
        <v>9.52</v>
      </c>
      <c r="F977" s="10">
        <f t="shared" si="44"/>
        <v>293.13000000053432</v>
      </c>
      <c r="G977" s="10">
        <f t="shared" si="42"/>
        <v>293.13000000052085</v>
      </c>
      <c r="H977">
        <v>293.13</v>
      </c>
    </row>
    <row r="978" spans="4:8" x14ac:dyDescent="0.25">
      <c r="D978">
        <v>953</v>
      </c>
      <c r="E978">
        <f t="shared" si="43"/>
        <v>9.5299999999999994</v>
      </c>
      <c r="F978" s="10">
        <f t="shared" si="44"/>
        <v>293.13000000052085</v>
      </c>
      <c r="G978" s="10">
        <f t="shared" si="42"/>
        <v>293.13000000050772</v>
      </c>
      <c r="H978">
        <v>293.13</v>
      </c>
    </row>
    <row r="979" spans="4:8" x14ac:dyDescent="0.25">
      <c r="D979">
        <v>954</v>
      </c>
      <c r="E979">
        <f t="shared" si="43"/>
        <v>9.5400000000000009</v>
      </c>
      <c r="F979" s="10">
        <f t="shared" si="44"/>
        <v>293.13000000050772</v>
      </c>
      <c r="G979" s="10">
        <f t="shared" si="42"/>
        <v>293.13000000049487</v>
      </c>
      <c r="H979">
        <v>293.13</v>
      </c>
    </row>
    <row r="980" spans="4:8" x14ac:dyDescent="0.25">
      <c r="D980">
        <v>955</v>
      </c>
      <c r="E980">
        <f t="shared" si="43"/>
        <v>9.5500000000000007</v>
      </c>
      <c r="F980" s="10">
        <f t="shared" si="44"/>
        <v>293.13000000049487</v>
      </c>
      <c r="G980" s="10">
        <f t="shared" si="42"/>
        <v>293.13000000048237</v>
      </c>
      <c r="H980">
        <v>293.13</v>
      </c>
    </row>
    <row r="981" spans="4:8" x14ac:dyDescent="0.25">
      <c r="D981">
        <v>956</v>
      </c>
      <c r="E981">
        <f t="shared" si="43"/>
        <v>9.56</v>
      </c>
      <c r="F981" s="10">
        <f t="shared" si="44"/>
        <v>293.13000000048237</v>
      </c>
      <c r="G981" s="10">
        <f t="shared" si="42"/>
        <v>293.1300000004702</v>
      </c>
      <c r="H981">
        <v>293.13</v>
      </c>
    </row>
    <row r="982" spans="4:8" x14ac:dyDescent="0.25">
      <c r="D982">
        <v>957</v>
      </c>
      <c r="E982">
        <f t="shared" si="43"/>
        <v>9.57</v>
      </c>
      <c r="F982" s="10">
        <f t="shared" si="44"/>
        <v>293.1300000004702</v>
      </c>
      <c r="G982" s="10">
        <f t="shared" si="42"/>
        <v>293.13000000045832</v>
      </c>
      <c r="H982">
        <v>293.13</v>
      </c>
    </row>
    <row r="983" spans="4:8" x14ac:dyDescent="0.25">
      <c r="D983">
        <v>958</v>
      </c>
      <c r="E983">
        <f t="shared" si="43"/>
        <v>9.58</v>
      </c>
      <c r="F983" s="10">
        <f t="shared" si="44"/>
        <v>293.13000000045832</v>
      </c>
      <c r="G983" s="10">
        <f t="shared" si="42"/>
        <v>293.13000000044673</v>
      </c>
      <c r="H983">
        <v>293.13</v>
      </c>
    </row>
    <row r="984" spans="4:8" x14ac:dyDescent="0.25">
      <c r="D984">
        <v>959</v>
      </c>
      <c r="E984">
        <f t="shared" si="43"/>
        <v>9.59</v>
      </c>
      <c r="F984" s="10">
        <f t="shared" si="44"/>
        <v>293.13000000044673</v>
      </c>
      <c r="G984" s="10">
        <f t="shared" si="42"/>
        <v>293.13000000043547</v>
      </c>
      <c r="H984">
        <v>293.13</v>
      </c>
    </row>
    <row r="985" spans="4:8" x14ac:dyDescent="0.25">
      <c r="D985">
        <v>960</v>
      </c>
      <c r="E985">
        <f t="shared" si="43"/>
        <v>9.6</v>
      </c>
      <c r="F985" s="10">
        <f t="shared" si="44"/>
        <v>293.13000000043547</v>
      </c>
      <c r="G985" s="10">
        <f t="shared" ref="G985:G1025" si="45">F985-((($B$24*$B$25*(F985-$G$5))/1000)/($G$13*$G$14*$G$11))</f>
        <v>293.1300000004245</v>
      </c>
      <c r="H985">
        <v>293.13</v>
      </c>
    </row>
    <row r="986" spans="4:8" x14ac:dyDescent="0.25">
      <c r="D986">
        <v>961</v>
      </c>
      <c r="E986">
        <f t="shared" ref="E986:E1025" si="46">D986*$B$15</f>
        <v>9.61</v>
      </c>
      <c r="F986" s="10">
        <f t="shared" si="44"/>
        <v>293.1300000004245</v>
      </c>
      <c r="G986" s="10">
        <f t="shared" si="45"/>
        <v>293.13000000041376</v>
      </c>
      <c r="H986">
        <v>293.13</v>
      </c>
    </row>
    <row r="987" spans="4:8" x14ac:dyDescent="0.25">
      <c r="D987">
        <v>962</v>
      </c>
      <c r="E987">
        <f t="shared" si="46"/>
        <v>9.620000000000001</v>
      </c>
      <c r="F987" s="10">
        <f t="shared" si="44"/>
        <v>293.13000000041376</v>
      </c>
      <c r="G987" s="10">
        <f t="shared" si="45"/>
        <v>293.1300000004033</v>
      </c>
      <c r="H987">
        <v>293.13</v>
      </c>
    </row>
    <row r="988" spans="4:8" x14ac:dyDescent="0.25">
      <c r="D988">
        <v>963</v>
      </c>
      <c r="E988">
        <f t="shared" si="46"/>
        <v>9.6300000000000008</v>
      </c>
      <c r="F988" s="10">
        <f t="shared" ref="F988:F1025" si="47">G987</f>
        <v>293.1300000004033</v>
      </c>
      <c r="G988" s="10">
        <f t="shared" si="45"/>
        <v>293.13000000039312</v>
      </c>
      <c r="H988">
        <v>293.13</v>
      </c>
    </row>
    <row r="989" spans="4:8" x14ac:dyDescent="0.25">
      <c r="D989">
        <v>964</v>
      </c>
      <c r="E989">
        <f t="shared" si="46"/>
        <v>9.64</v>
      </c>
      <c r="F989" s="10">
        <f t="shared" si="47"/>
        <v>293.13000000039312</v>
      </c>
      <c r="G989" s="10">
        <f t="shared" si="45"/>
        <v>293.13000000038318</v>
      </c>
      <c r="H989">
        <v>293.13</v>
      </c>
    </row>
    <row r="990" spans="4:8" x14ac:dyDescent="0.25">
      <c r="D990">
        <v>965</v>
      </c>
      <c r="E990">
        <f t="shared" si="46"/>
        <v>9.65</v>
      </c>
      <c r="F990" s="10">
        <f t="shared" si="47"/>
        <v>293.13000000038318</v>
      </c>
      <c r="G990" s="10">
        <f t="shared" si="45"/>
        <v>293.13000000037351</v>
      </c>
      <c r="H990">
        <v>293.13</v>
      </c>
    </row>
    <row r="991" spans="4:8" x14ac:dyDescent="0.25">
      <c r="D991">
        <v>966</v>
      </c>
      <c r="E991">
        <f t="shared" si="46"/>
        <v>9.66</v>
      </c>
      <c r="F991" s="10">
        <f t="shared" si="47"/>
        <v>293.13000000037351</v>
      </c>
      <c r="G991" s="10">
        <f t="shared" si="45"/>
        <v>293.13000000036408</v>
      </c>
      <c r="H991">
        <v>293.13</v>
      </c>
    </row>
    <row r="992" spans="4:8" x14ac:dyDescent="0.25">
      <c r="D992">
        <v>967</v>
      </c>
      <c r="E992">
        <f t="shared" si="46"/>
        <v>9.67</v>
      </c>
      <c r="F992" s="10">
        <f t="shared" si="47"/>
        <v>293.13000000036408</v>
      </c>
      <c r="G992" s="10">
        <f t="shared" si="45"/>
        <v>293.13000000035487</v>
      </c>
      <c r="H992">
        <v>293.13</v>
      </c>
    </row>
    <row r="993" spans="4:8" x14ac:dyDescent="0.25">
      <c r="D993">
        <v>968</v>
      </c>
      <c r="E993">
        <f t="shared" si="46"/>
        <v>9.68</v>
      </c>
      <c r="F993" s="10">
        <f t="shared" si="47"/>
        <v>293.13000000035487</v>
      </c>
      <c r="G993" s="10">
        <f t="shared" si="45"/>
        <v>293.13000000034589</v>
      </c>
      <c r="H993">
        <v>293.13</v>
      </c>
    </row>
    <row r="994" spans="4:8" x14ac:dyDescent="0.25">
      <c r="D994">
        <v>969</v>
      </c>
      <c r="E994">
        <f t="shared" si="46"/>
        <v>9.69</v>
      </c>
      <c r="F994" s="10">
        <f t="shared" si="47"/>
        <v>293.13000000034589</v>
      </c>
      <c r="G994" s="10">
        <f t="shared" si="45"/>
        <v>293.13000000033713</v>
      </c>
      <c r="H994">
        <v>293.13</v>
      </c>
    </row>
    <row r="995" spans="4:8" x14ac:dyDescent="0.25">
      <c r="D995">
        <v>970</v>
      </c>
      <c r="E995">
        <f t="shared" si="46"/>
        <v>9.7000000000000011</v>
      </c>
      <c r="F995" s="10">
        <f t="shared" si="47"/>
        <v>293.13000000033713</v>
      </c>
      <c r="G995" s="10">
        <f t="shared" si="45"/>
        <v>293.13000000032861</v>
      </c>
      <c r="H995">
        <v>293.13</v>
      </c>
    </row>
    <row r="996" spans="4:8" x14ac:dyDescent="0.25">
      <c r="D996">
        <v>971</v>
      </c>
      <c r="E996">
        <f t="shared" si="46"/>
        <v>9.7100000000000009</v>
      </c>
      <c r="F996" s="10">
        <f t="shared" si="47"/>
        <v>293.13000000032861</v>
      </c>
      <c r="G996" s="10">
        <f t="shared" si="45"/>
        <v>293.13000000032031</v>
      </c>
      <c r="H996">
        <v>293.13</v>
      </c>
    </row>
    <row r="997" spans="4:8" x14ac:dyDescent="0.25">
      <c r="D997">
        <v>972</v>
      </c>
      <c r="E997">
        <f t="shared" si="46"/>
        <v>9.7200000000000006</v>
      </c>
      <c r="F997" s="10">
        <f t="shared" si="47"/>
        <v>293.13000000032031</v>
      </c>
      <c r="G997" s="10">
        <f t="shared" si="45"/>
        <v>293.13000000031224</v>
      </c>
      <c r="H997">
        <v>293.13</v>
      </c>
    </row>
    <row r="998" spans="4:8" x14ac:dyDescent="0.25">
      <c r="D998">
        <v>973</v>
      </c>
      <c r="E998">
        <f t="shared" si="46"/>
        <v>9.73</v>
      </c>
      <c r="F998" s="10">
        <f t="shared" si="47"/>
        <v>293.13000000031224</v>
      </c>
      <c r="G998" s="10">
        <f t="shared" si="45"/>
        <v>293.13000000030434</v>
      </c>
      <c r="H998">
        <v>293.13</v>
      </c>
    </row>
    <row r="999" spans="4:8" x14ac:dyDescent="0.25">
      <c r="D999">
        <v>974</v>
      </c>
      <c r="E999">
        <f t="shared" si="46"/>
        <v>9.74</v>
      </c>
      <c r="F999" s="10">
        <f t="shared" si="47"/>
        <v>293.13000000030434</v>
      </c>
      <c r="G999" s="10">
        <f t="shared" si="45"/>
        <v>293.13000000029666</v>
      </c>
      <c r="H999">
        <v>293.13</v>
      </c>
    </row>
    <row r="1000" spans="4:8" x14ac:dyDescent="0.25">
      <c r="D1000">
        <v>975</v>
      </c>
      <c r="E1000">
        <f t="shared" si="46"/>
        <v>9.75</v>
      </c>
      <c r="F1000" s="10">
        <f t="shared" si="47"/>
        <v>293.13000000029666</v>
      </c>
      <c r="G1000" s="10">
        <f t="shared" si="45"/>
        <v>293.13000000028916</v>
      </c>
      <c r="H1000">
        <v>293.13</v>
      </c>
    </row>
    <row r="1001" spans="4:8" x14ac:dyDescent="0.25">
      <c r="D1001">
        <v>976</v>
      </c>
      <c r="E1001">
        <f t="shared" si="46"/>
        <v>9.76</v>
      </c>
      <c r="F1001" s="10">
        <f t="shared" si="47"/>
        <v>293.13000000028916</v>
      </c>
      <c r="G1001" s="10">
        <f t="shared" si="45"/>
        <v>293.13000000028188</v>
      </c>
      <c r="H1001">
        <v>293.13</v>
      </c>
    </row>
    <row r="1002" spans="4:8" x14ac:dyDescent="0.25">
      <c r="D1002">
        <v>977</v>
      </c>
      <c r="E1002">
        <f t="shared" si="46"/>
        <v>9.77</v>
      </c>
      <c r="F1002" s="10">
        <f t="shared" si="47"/>
        <v>293.13000000028188</v>
      </c>
      <c r="G1002" s="10">
        <f t="shared" si="45"/>
        <v>293.13000000027478</v>
      </c>
      <c r="H1002">
        <v>293.13</v>
      </c>
    </row>
    <row r="1003" spans="4:8" x14ac:dyDescent="0.25">
      <c r="D1003">
        <v>978</v>
      </c>
      <c r="E1003">
        <f t="shared" si="46"/>
        <v>9.7799999999999994</v>
      </c>
      <c r="F1003" s="10">
        <f t="shared" si="47"/>
        <v>293.13000000027478</v>
      </c>
      <c r="G1003" s="10">
        <f t="shared" si="45"/>
        <v>293.13000000026784</v>
      </c>
      <c r="H1003">
        <v>293.13</v>
      </c>
    </row>
    <row r="1004" spans="4:8" x14ac:dyDescent="0.25">
      <c r="D1004">
        <v>979</v>
      </c>
      <c r="E1004">
        <f t="shared" si="46"/>
        <v>9.7900000000000009</v>
      </c>
      <c r="F1004" s="10">
        <f t="shared" si="47"/>
        <v>293.13000000026784</v>
      </c>
      <c r="G1004" s="10">
        <f t="shared" si="45"/>
        <v>293.13000000026108</v>
      </c>
      <c r="H1004">
        <v>293.13</v>
      </c>
    </row>
    <row r="1005" spans="4:8" x14ac:dyDescent="0.25">
      <c r="D1005">
        <v>980</v>
      </c>
      <c r="E1005">
        <f t="shared" si="46"/>
        <v>9.8000000000000007</v>
      </c>
      <c r="F1005" s="10">
        <f t="shared" si="47"/>
        <v>293.13000000026108</v>
      </c>
      <c r="G1005" s="10">
        <f t="shared" si="45"/>
        <v>293.13000000025448</v>
      </c>
      <c r="H1005">
        <v>293.13</v>
      </c>
    </row>
    <row r="1006" spans="4:8" x14ac:dyDescent="0.25">
      <c r="D1006">
        <v>981</v>
      </c>
      <c r="E1006">
        <f t="shared" si="46"/>
        <v>9.81</v>
      </c>
      <c r="F1006" s="10">
        <f t="shared" si="47"/>
        <v>293.13000000025448</v>
      </c>
      <c r="G1006" s="10">
        <f t="shared" si="45"/>
        <v>293.13000000024806</v>
      </c>
      <c r="H1006">
        <v>293.13</v>
      </c>
    </row>
    <row r="1007" spans="4:8" x14ac:dyDescent="0.25">
      <c r="D1007">
        <v>982</v>
      </c>
      <c r="E1007">
        <f t="shared" si="46"/>
        <v>9.82</v>
      </c>
      <c r="F1007" s="10">
        <f t="shared" si="47"/>
        <v>293.13000000024806</v>
      </c>
      <c r="G1007" s="10">
        <f t="shared" si="45"/>
        <v>293.13000000024181</v>
      </c>
      <c r="H1007">
        <v>293.13</v>
      </c>
    </row>
    <row r="1008" spans="4:8" x14ac:dyDescent="0.25">
      <c r="D1008">
        <v>983</v>
      </c>
      <c r="E1008">
        <f t="shared" si="46"/>
        <v>9.83</v>
      </c>
      <c r="F1008" s="10">
        <f t="shared" si="47"/>
        <v>293.13000000024181</v>
      </c>
      <c r="G1008" s="10">
        <f t="shared" si="45"/>
        <v>293.13000000023573</v>
      </c>
      <c r="H1008">
        <v>293.13</v>
      </c>
    </row>
    <row r="1009" spans="4:8" x14ac:dyDescent="0.25">
      <c r="D1009">
        <v>984</v>
      </c>
      <c r="E1009">
        <f t="shared" si="46"/>
        <v>9.84</v>
      </c>
      <c r="F1009" s="10">
        <f t="shared" si="47"/>
        <v>293.13000000023573</v>
      </c>
      <c r="G1009" s="10">
        <f t="shared" si="45"/>
        <v>293.13000000022976</v>
      </c>
      <c r="H1009">
        <v>293.13</v>
      </c>
    </row>
    <row r="1010" spans="4:8" x14ac:dyDescent="0.25">
      <c r="D1010">
        <v>985</v>
      </c>
      <c r="E1010">
        <f t="shared" si="46"/>
        <v>9.85</v>
      </c>
      <c r="F1010" s="10">
        <f t="shared" si="47"/>
        <v>293.13000000022976</v>
      </c>
      <c r="G1010" s="10">
        <f t="shared" si="45"/>
        <v>293.13000000022396</v>
      </c>
      <c r="H1010">
        <v>293.13</v>
      </c>
    </row>
    <row r="1011" spans="4:8" x14ac:dyDescent="0.25">
      <c r="D1011">
        <v>986</v>
      </c>
      <c r="E1011">
        <f t="shared" si="46"/>
        <v>9.86</v>
      </c>
      <c r="F1011" s="10">
        <f t="shared" si="47"/>
        <v>293.13000000022396</v>
      </c>
      <c r="G1011" s="10">
        <f t="shared" si="45"/>
        <v>293.13000000021833</v>
      </c>
      <c r="H1011">
        <v>293.13</v>
      </c>
    </row>
    <row r="1012" spans="4:8" x14ac:dyDescent="0.25">
      <c r="D1012">
        <v>987</v>
      </c>
      <c r="E1012">
        <f t="shared" si="46"/>
        <v>9.870000000000001</v>
      </c>
      <c r="F1012" s="10">
        <f t="shared" si="47"/>
        <v>293.13000000021833</v>
      </c>
      <c r="G1012" s="10">
        <f t="shared" si="45"/>
        <v>293.13000000021282</v>
      </c>
      <c r="H1012">
        <v>293.13</v>
      </c>
    </row>
    <row r="1013" spans="4:8" x14ac:dyDescent="0.25">
      <c r="D1013">
        <v>988</v>
      </c>
      <c r="E1013">
        <f t="shared" si="46"/>
        <v>9.8800000000000008</v>
      </c>
      <c r="F1013" s="10">
        <f t="shared" si="47"/>
        <v>293.13000000021282</v>
      </c>
      <c r="G1013" s="10">
        <f t="shared" si="45"/>
        <v>293.13000000020742</v>
      </c>
      <c r="H1013">
        <v>293.13</v>
      </c>
    </row>
    <row r="1014" spans="4:8" x14ac:dyDescent="0.25">
      <c r="D1014">
        <v>989</v>
      </c>
      <c r="E1014">
        <f t="shared" si="46"/>
        <v>9.89</v>
      </c>
      <c r="F1014" s="10">
        <f t="shared" si="47"/>
        <v>293.13000000020742</v>
      </c>
      <c r="G1014" s="10">
        <f t="shared" si="45"/>
        <v>293.13000000020219</v>
      </c>
      <c r="H1014">
        <v>293.13</v>
      </c>
    </row>
    <row r="1015" spans="4:8" x14ac:dyDescent="0.25">
      <c r="D1015">
        <v>990</v>
      </c>
      <c r="E1015">
        <f t="shared" si="46"/>
        <v>9.9</v>
      </c>
      <c r="F1015" s="10">
        <f t="shared" si="47"/>
        <v>293.13000000020219</v>
      </c>
      <c r="G1015" s="10">
        <f t="shared" si="45"/>
        <v>293.13000000019707</v>
      </c>
      <c r="H1015">
        <v>293.13</v>
      </c>
    </row>
    <row r="1016" spans="4:8" x14ac:dyDescent="0.25">
      <c r="D1016">
        <v>991</v>
      </c>
      <c r="E1016">
        <f t="shared" si="46"/>
        <v>9.91</v>
      </c>
      <c r="F1016" s="10">
        <f t="shared" si="47"/>
        <v>293.13000000019707</v>
      </c>
      <c r="G1016" s="10">
        <f t="shared" si="45"/>
        <v>293.13000000019207</v>
      </c>
      <c r="H1016">
        <v>293.13</v>
      </c>
    </row>
    <row r="1017" spans="4:8" x14ac:dyDescent="0.25">
      <c r="D1017">
        <v>992</v>
      </c>
      <c r="E1017">
        <f t="shared" si="46"/>
        <v>9.92</v>
      </c>
      <c r="F1017" s="10">
        <f t="shared" si="47"/>
        <v>293.13000000019207</v>
      </c>
      <c r="G1017" s="10">
        <f t="shared" si="45"/>
        <v>293.13000000018724</v>
      </c>
      <c r="H1017">
        <v>293.13</v>
      </c>
    </row>
    <row r="1018" spans="4:8" x14ac:dyDescent="0.25">
      <c r="D1018">
        <v>993</v>
      </c>
      <c r="E1018">
        <f t="shared" si="46"/>
        <v>9.93</v>
      </c>
      <c r="F1018" s="10">
        <f t="shared" si="47"/>
        <v>293.13000000018724</v>
      </c>
      <c r="G1018" s="10">
        <f t="shared" si="45"/>
        <v>293.13000000018252</v>
      </c>
      <c r="H1018">
        <v>293.13</v>
      </c>
    </row>
    <row r="1019" spans="4:8" x14ac:dyDescent="0.25">
      <c r="D1019">
        <v>994</v>
      </c>
      <c r="E1019">
        <f t="shared" si="46"/>
        <v>9.94</v>
      </c>
      <c r="F1019" s="10">
        <f t="shared" si="47"/>
        <v>293.13000000018252</v>
      </c>
      <c r="G1019" s="10">
        <f t="shared" si="45"/>
        <v>293.13000000017792</v>
      </c>
      <c r="H1019">
        <v>293.13</v>
      </c>
    </row>
    <row r="1020" spans="4:8" x14ac:dyDescent="0.25">
      <c r="D1020">
        <v>995</v>
      </c>
      <c r="E1020">
        <f t="shared" si="46"/>
        <v>9.9500000000000011</v>
      </c>
      <c r="F1020" s="10">
        <f t="shared" si="47"/>
        <v>293.13000000017792</v>
      </c>
      <c r="G1020" s="10">
        <f t="shared" si="45"/>
        <v>293.13000000017342</v>
      </c>
      <c r="H1020">
        <v>293.13</v>
      </c>
    </row>
    <row r="1021" spans="4:8" x14ac:dyDescent="0.25">
      <c r="D1021">
        <v>996</v>
      </c>
      <c r="E1021">
        <f>D1021*$B$15</f>
        <v>9.9600000000000009</v>
      </c>
      <c r="F1021" s="10">
        <f>G1020</f>
        <v>293.13000000017342</v>
      </c>
      <c r="G1021" s="10">
        <f>F1021-((($B$24*$B$25*(F1021-$G$5))/1000)/($G$13*$G$14*$G$11))</f>
        <v>293.13000000016905</v>
      </c>
      <c r="H1021">
        <v>293.13</v>
      </c>
    </row>
    <row r="1022" spans="4:8" x14ac:dyDescent="0.25">
      <c r="D1022">
        <v>997</v>
      </c>
      <c r="E1022">
        <f t="shared" si="46"/>
        <v>9.9700000000000006</v>
      </c>
      <c r="F1022" s="10">
        <f t="shared" si="47"/>
        <v>293.13000000016905</v>
      </c>
      <c r="G1022" s="10">
        <f t="shared" si="45"/>
        <v>293.13000000016478</v>
      </c>
      <c r="H1022">
        <v>293.13</v>
      </c>
    </row>
    <row r="1023" spans="4:8" x14ac:dyDescent="0.25">
      <c r="D1023">
        <v>998</v>
      </c>
      <c r="E1023">
        <f t="shared" si="46"/>
        <v>9.98</v>
      </c>
      <c r="F1023" s="10">
        <f t="shared" si="47"/>
        <v>293.13000000016478</v>
      </c>
      <c r="G1023" s="10">
        <f t="shared" si="45"/>
        <v>293.13000000016063</v>
      </c>
      <c r="H1023">
        <v>293.13</v>
      </c>
    </row>
    <row r="1024" spans="4:8" x14ac:dyDescent="0.25">
      <c r="D1024">
        <v>999</v>
      </c>
      <c r="E1024">
        <f t="shared" si="46"/>
        <v>9.99</v>
      </c>
      <c r="F1024" s="10">
        <f t="shared" si="47"/>
        <v>293.13000000016063</v>
      </c>
      <c r="G1024" s="10">
        <f t="shared" si="45"/>
        <v>293.1300000001566</v>
      </c>
      <c r="H1024">
        <v>293.13</v>
      </c>
    </row>
    <row r="1025" spans="4:8" x14ac:dyDescent="0.25">
      <c r="D1025">
        <v>1000</v>
      </c>
      <c r="E1025">
        <f t="shared" si="46"/>
        <v>10</v>
      </c>
      <c r="F1025" s="10">
        <f t="shared" si="47"/>
        <v>293.1300000001566</v>
      </c>
      <c r="G1025" s="10">
        <f t="shared" si="45"/>
        <v>293.13000000015262</v>
      </c>
      <c r="H1025">
        <v>293.13</v>
      </c>
    </row>
    <row r="1026" spans="4:8" x14ac:dyDescent="0.25">
      <c r="G1026" s="10"/>
    </row>
    <row r="1027" spans="4:8" x14ac:dyDescent="0.25">
      <c r="F1027" s="10"/>
      <c r="G1027" s="10"/>
    </row>
    <row r="1028" spans="4:8" x14ac:dyDescent="0.25">
      <c r="F1028" s="10"/>
      <c r="G1028" s="10"/>
    </row>
    <row r="1029" spans="4:8" x14ac:dyDescent="0.25">
      <c r="F1029" s="10"/>
      <c r="G1029" s="10"/>
    </row>
    <row r="1030" spans="4:8" x14ac:dyDescent="0.25">
      <c r="F1030" s="10"/>
      <c r="G1030" s="10"/>
    </row>
    <row r="1031" spans="4:8" x14ac:dyDescent="0.25">
      <c r="F1031" s="10"/>
      <c r="G1031" s="10"/>
    </row>
    <row r="1032" spans="4:8" x14ac:dyDescent="0.25">
      <c r="F1032" s="10"/>
      <c r="G1032" s="10"/>
    </row>
    <row r="1033" spans="4:8" x14ac:dyDescent="0.25">
      <c r="F1033" s="10"/>
      <c r="G1033" s="10"/>
    </row>
    <row r="1034" spans="4:8" x14ac:dyDescent="0.25">
      <c r="F1034" s="10"/>
      <c r="G1034" s="10"/>
    </row>
    <row r="1035" spans="4:8" x14ac:dyDescent="0.25">
      <c r="F1035" s="10"/>
      <c r="G1035" s="10"/>
    </row>
    <row r="1036" spans="4:8" x14ac:dyDescent="0.25">
      <c r="F1036" s="10"/>
      <c r="G1036" s="10"/>
    </row>
    <row r="1037" spans="4:8" x14ac:dyDescent="0.25">
      <c r="F1037" s="10"/>
      <c r="G1037" s="10"/>
    </row>
    <row r="1038" spans="4:8" x14ac:dyDescent="0.25">
      <c r="F1038" s="10"/>
      <c r="G1038" s="10"/>
    </row>
    <row r="1039" spans="4:8" x14ac:dyDescent="0.25">
      <c r="F1039" s="10"/>
      <c r="G1039" s="10"/>
    </row>
    <row r="1040" spans="4:8" x14ac:dyDescent="0.25">
      <c r="F1040" s="10"/>
      <c r="G1040" s="10"/>
    </row>
    <row r="1041" spans="6:7" x14ac:dyDescent="0.25">
      <c r="F1041" s="10"/>
      <c r="G1041" s="10"/>
    </row>
    <row r="1042" spans="6:7" x14ac:dyDescent="0.25">
      <c r="F1042" s="10"/>
      <c r="G1042" s="10"/>
    </row>
    <row r="1043" spans="6:7" x14ac:dyDescent="0.25">
      <c r="F1043" s="10"/>
      <c r="G1043" s="10"/>
    </row>
    <row r="1044" spans="6:7" x14ac:dyDescent="0.25">
      <c r="F1044" s="10"/>
      <c r="G1044" s="10"/>
    </row>
    <row r="1045" spans="6:7" x14ac:dyDescent="0.25">
      <c r="F1045" s="10"/>
      <c r="G1045" s="10"/>
    </row>
    <row r="1046" spans="6:7" x14ac:dyDescent="0.25">
      <c r="F1046" s="10"/>
      <c r="G1046" s="10"/>
    </row>
    <row r="1047" spans="6:7" x14ac:dyDescent="0.25">
      <c r="F1047" s="10"/>
      <c r="G1047" s="10"/>
    </row>
    <row r="1048" spans="6:7" x14ac:dyDescent="0.25">
      <c r="F1048" s="10"/>
      <c r="G1048" s="10"/>
    </row>
    <row r="1049" spans="6:7" x14ac:dyDescent="0.25">
      <c r="F1049" s="10"/>
      <c r="G1049" s="10"/>
    </row>
    <row r="1050" spans="6:7" x14ac:dyDescent="0.25">
      <c r="F1050" s="10"/>
      <c r="G1050" s="10"/>
    </row>
    <row r="1051" spans="6:7" x14ac:dyDescent="0.25">
      <c r="F1051" s="10"/>
      <c r="G1051" s="10"/>
    </row>
    <row r="1052" spans="6:7" x14ac:dyDescent="0.25">
      <c r="F1052" s="10"/>
      <c r="G1052" s="10"/>
    </row>
    <row r="1053" spans="6:7" x14ac:dyDescent="0.25">
      <c r="F1053" s="10"/>
      <c r="G1053" s="10"/>
    </row>
    <row r="1054" spans="6:7" x14ac:dyDescent="0.25">
      <c r="F1054" s="10"/>
      <c r="G1054" s="10"/>
    </row>
    <row r="1055" spans="6:7" x14ac:dyDescent="0.25">
      <c r="F1055" s="10"/>
      <c r="G1055" s="10"/>
    </row>
    <row r="1056" spans="6:7" x14ac:dyDescent="0.25">
      <c r="F1056" s="10"/>
      <c r="G1056" s="10"/>
    </row>
    <row r="1057" spans="6:7" x14ac:dyDescent="0.25">
      <c r="F1057" s="10"/>
      <c r="G1057" s="10"/>
    </row>
    <row r="1058" spans="6:7" x14ac:dyDescent="0.25">
      <c r="F1058" s="10"/>
      <c r="G1058" s="10"/>
    </row>
    <row r="1059" spans="6:7" x14ac:dyDescent="0.25">
      <c r="F1059" s="10"/>
      <c r="G1059" s="10"/>
    </row>
    <row r="1060" spans="6:7" x14ac:dyDescent="0.25">
      <c r="F1060" s="10"/>
      <c r="G1060" s="10"/>
    </row>
    <row r="1061" spans="6:7" x14ac:dyDescent="0.25">
      <c r="F1061" s="10"/>
      <c r="G1061" s="10"/>
    </row>
    <row r="1062" spans="6:7" x14ac:dyDescent="0.25">
      <c r="F1062" s="10"/>
      <c r="G1062" s="10"/>
    </row>
    <row r="1063" spans="6:7" x14ac:dyDescent="0.25">
      <c r="F1063" s="10"/>
      <c r="G1063" s="10"/>
    </row>
    <row r="1064" spans="6:7" x14ac:dyDescent="0.25">
      <c r="F1064" s="10"/>
      <c r="G1064" s="10"/>
    </row>
    <row r="1065" spans="6:7" x14ac:dyDescent="0.25">
      <c r="F1065" s="10"/>
      <c r="G1065" s="10"/>
    </row>
    <row r="1066" spans="6:7" x14ac:dyDescent="0.25">
      <c r="F1066" s="10"/>
      <c r="G1066" s="10"/>
    </row>
    <row r="1067" spans="6:7" x14ac:dyDescent="0.25">
      <c r="F1067" s="10"/>
      <c r="G1067" s="10"/>
    </row>
    <row r="1068" spans="6:7" x14ac:dyDescent="0.25">
      <c r="F1068" s="10"/>
      <c r="G1068" s="10"/>
    </row>
    <row r="1069" spans="6:7" x14ac:dyDescent="0.25">
      <c r="F1069" s="10"/>
      <c r="G1069" s="10"/>
    </row>
    <row r="1070" spans="6:7" x14ac:dyDescent="0.25">
      <c r="F1070" s="10"/>
      <c r="G1070" s="10"/>
    </row>
    <row r="1071" spans="6:7" x14ac:dyDescent="0.25">
      <c r="F1071" s="10"/>
      <c r="G1071" s="10"/>
    </row>
    <row r="1072" spans="6:7" x14ac:dyDescent="0.25">
      <c r="F1072" s="10"/>
      <c r="G1072" s="10"/>
    </row>
    <row r="1073" spans="6:7" x14ac:dyDescent="0.25">
      <c r="F1073" s="10"/>
      <c r="G1073" s="10"/>
    </row>
    <row r="1074" spans="6:7" x14ac:dyDescent="0.25">
      <c r="F1074" s="10"/>
      <c r="G1074" s="10"/>
    </row>
    <row r="1075" spans="6:7" x14ac:dyDescent="0.25">
      <c r="F1075" s="10"/>
      <c r="G1075" s="10"/>
    </row>
    <row r="1076" spans="6:7" x14ac:dyDescent="0.25">
      <c r="F1076" s="10"/>
      <c r="G1076" s="10"/>
    </row>
    <row r="1077" spans="6:7" x14ac:dyDescent="0.25">
      <c r="F1077" s="10"/>
      <c r="G1077" s="10"/>
    </row>
    <row r="1078" spans="6:7" x14ac:dyDescent="0.25">
      <c r="F1078" s="10"/>
      <c r="G1078" s="10"/>
    </row>
    <row r="1079" spans="6:7" x14ac:dyDescent="0.25">
      <c r="F1079" s="10"/>
      <c r="G1079" s="10"/>
    </row>
    <row r="1080" spans="6:7" x14ac:dyDescent="0.25">
      <c r="F1080" s="10"/>
      <c r="G1080" s="10"/>
    </row>
    <row r="1081" spans="6:7" x14ac:dyDescent="0.25">
      <c r="F1081" s="10"/>
      <c r="G1081" s="10"/>
    </row>
    <row r="1082" spans="6:7" x14ac:dyDescent="0.25">
      <c r="F1082" s="10"/>
      <c r="G1082" s="10"/>
    </row>
    <row r="1083" spans="6:7" x14ac:dyDescent="0.25">
      <c r="F1083" s="10"/>
      <c r="G1083" s="10"/>
    </row>
    <row r="1084" spans="6:7" x14ac:dyDescent="0.25">
      <c r="F1084" s="10"/>
      <c r="G1084" s="10"/>
    </row>
    <row r="1085" spans="6:7" x14ac:dyDescent="0.25">
      <c r="F1085" s="10"/>
      <c r="G1085" s="10"/>
    </row>
    <row r="1086" spans="6:7" x14ac:dyDescent="0.25">
      <c r="F1086" s="10"/>
      <c r="G1086" s="10"/>
    </row>
    <row r="1087" spans="6:7" x14ac:dyDescent="0.25">
      <c r="F1087" s="10"/>
      <c r="G1087" s="10"/>
    </row>
    <row r="1088" spans="6:7" x14ac:dyDescent="0.25">
      <c r="F1088" s="10"/>
      <c r="G1088" s="10"/>
    </row>
    <row r="1089" spans="6:7" x14ac:dyDescent="0.25">
      <c r="F1089" s="10"/>
      <c r="G1089" s="10"/>
    </row>
    <row r="1090" spans="6:7" x14ac:dyDescent="0.25">
      <c r="F1090" s="10"/>
      <c r="G1090" s="10"/>
    </row>
    <row r="1091" spans="6:7" x14ac:dyDescent="0.25">
      <c r="F1091" s="10"/>
      <c r="G1091" s="10"/>
    </row>
    <row r="1092" spans="6:7" x14ac:dyDescent="0.25">
      <c r="F1092" s="10"/>
      <c r="G1092" s="10"/>
    </row>
    <row r="1093" spans="6:7" x14ac:dyDescent="0.25">
      <c r="F1093" s="10"/>
      <c r="G1093" s="10"/>
    </row>
    <row r="1094" spans="6:7" x14ac:dyDescent="0.25">
      <c r="F1094" s="10"/>
      <c r="G1094" s="10"/>
    </row>
    <row r="1095" spans="6:7" x14ac:dyDescent="0.25">
      <c r="F1095" s="10"/>
      <c r="G1095" s="10"/>
    </row>
    <row r="1096" spans="6:7" x14ac:dyDescent="0.25">
      <c r="F1096" s="10"/>
      <c r="G1096" s="10"/>
    </row>
    <row r="1097" spans="6:7" x14ac:dyDescent="0.25">
      <c r="F1097" s="10"/>
      <c r="G1097" s="10"/>
    </row>
    <row r="1098" spans="6:7" x14ac:dyDescent="0.25">
      <c r="F1098" s="10"/>
      <c r="G1098" s="10"/>
    </row>
    <row r="1099" spans="6:7" x14ac:dyDescent="0.25">
      <c r="F1099" s="10"/>
      <c r="G1099" s="10"/>
    </row>
    <row r="1100" spans="6:7" x14ac:dyDescent="0.25">
      <c r="F1100" s="10"/>
      <c r="G1100" s="10"/>
    </row>
    <row r="1101" spans="6:7" x14ac:dyDescent="0.25">
      <c r="F1101" s="10"/>
      <c r="G1101" s="10"/>
    </row>
    <row r="1102" spans="6:7" x14ac:dyDescent="0.25">
      <c r="F1102" s="10"/>
      <c r="G1102" s="10"/>
    </row>
    <row r="1103" spans="6:7" x14ac:dyDescent="0.25">
      <c r="F1103" s="10"/>
      <c r="G1103" s="10"/>
    </row>
    <row r="1104" spans="6:7" x14ac:dyDescent="0.25">
      <c r="F1104" s="10"/>
      <c r="G1104" s="10"/>
    </row>
    <row r="1105" spans="6:7" x14ac:dyDescent="0.25">
      <c r="F1105" s="10"/>
      <c r="G1105" s="10"/>
    </row>
    <row r="1106" spans="6:7" x14ac:dyDescent="0.25">
      <c r="F1106" s="10"/>
      <c r="G1106" s="10"/>
    </row>
    <row r="1107" spans="6:7" x14ac:dyDescent="0.25">
      <c r="F1107" s="10"/>
      <c r="G1107" s="10"/>
    </row>
    <row r="1108" spans="6:7" x14ac:dyDescent="0.25">
      <c r="F1108" s="10"/>
      <c r="G1108" s="10"/>
    </row>
    <row r="1109" spans="6:7" x14ac:dyDescent="0.25">
      <c r="F1109" s="10"/>
      <c r="G1109" s="10"/>
    </row>
    <row r="1110" spans="6:7" x14ac:dyDescent="0.25">
      <c r="F1110" s="10"/>
      <c r="G1110" s="10"/>
    </row>
    <row r="1111" spans="6:7" x14ac:dyDescent="0.25">
      <c r="F1111" s="10"/>
      <c r="G1111" s="10"/>
    </row>
    <row r="1112" spans="6:7" x14ac:dyDescent="0.25">
      <c r="F1112" s="10"/>
      <c r="G1112" s="10"/>
    </row>
    <row r="1113" spans="6:7" x14ac:dyDescent="0.25">
      <c r="F1113" s="10"/>
      <c r="G1113" s="10"/>
    </row>
    <row r="1114" spans="6:7" x14ac:dyDescent="0.25">
      <c r="F1114" s="10"/>
      <c r="G1114" s="10"/>
    </row>
    <row r="1115" spans="6:7" x14ac:dyDescent="0.25">
      <c r="F1115" s="10"/>
      <c r="G1115" s="10"/>
    </row>
    <row r="1116" spans="6:7" x14ac:dyDescent="0.25">
      <c r="F1116" s="10"/>
      <c r="G1116" s="10"/>
    </row>
    <row r="1117" spans="6:7" x14ac:dyDescent="0.25">
      <c r="F1117" s="10"/>
      <c r="G1117" s="10"/>
    </row>
    <row r="1118" spans="6:7" x14ac:dyDescent="0.25">
      <c r="F1118" s="10"/>
      <c r="G1118" s="10"/>
    </row>
    <row r="1119" spans="6:7" x14ac:dyDescent="0.25">
      <c r="F1119" s="10"/>
      <c r="G1119" s="10"/>
    </row>
    <row r="1120" spans="6:7" x14ac:dyDescent="0.25">
      <c r="F1120" s="10"/>
      <c r="G1120" s="10"/>
    </row>
    <row r="1121" spans="6:7" x14ac:dyDescent="0.25">
      <c r="F1121" s="10"/>
      <c r="G1121" s="10"/>
    </row>
    <row r="1122" spans="6:7" x14ac:dyDescent="0.25">
      <c r="F1122" s="10"/>
      <c r="G1122" s="10"/>
    </row>
    <row r="1123" spans="6:7" x14ac:dyDescent="0.25">
      <c r="F1123" s="10"/>
      <c r="G1123" s="10"/>
    </row>
    <row r="1124" spans="6:7" x14ac:dyDescent="0.25">
      <c r="F1124" s="10"/>
      <c r="G1124" s="10"/>
    </row>
    <row r="1125" spans="6:7" x14ac:dyDescent="0.25">
      <c r="F1125" s="10"/>
      <c r="G1125" s="10"/>
    </row>
    <row r="1126" spans="6:7" x14ac:dyDescent="0.25">
      <c r="F1126" s="10"/>
      <c r="G1126" s="10"/>
    </row>
    <row r="1127" spans="6:7" x14ac:dyDescent="0.25">
      <c r="F1127" s="10"/>
      <c r="G1127" s="10"/>
    </row>
    <row r="1128" spans="6:7" x14ac:dyDescent="0.25">
      <c r="F1128" s="10"/>
      <c r="G1128" s="10"/>
    </row>
    <row r="1129" spans="6:7" x14ac:dyDescent="0.25">
      <c r="F1129" s="10"/>
      <c r="G1129" s="10"/>
    </row>
    <row r="1130" spans="6:7" x14ac:dyDescent="0.25">
      <c r="F1130" s="10"/>
      <c r="G1130" s="10"/>
    </row>
    <row r="1131" spans="6:7" x14ac:dyDescent="0.25">
      <c r="F1131" s="10"/>
      <c r="G1131" s="10"/>
    </row>
    <row r="1132" spans="6:7" x14ac:dyDescent="0.25">
      <c r="F1132" s="10"/>
      <c r="G1132" s="10"/>
    </row>
    <row r="1133" spans="6:7" x14ac:dyDescent="0.25">
      <c r="F1133" s="10"/>
      <c r="G1133" s="10"/>
    </row>
    <row r="1134" spans="6:7" x14ac:dyDescent="0.25">
      <c r="F1134" s="10"/>
      <c r="G1134" s="10"/>
    </row>
    <row r="1135" spans="6:7" x14ac:dyDescent="0.25">
      <c r="F1135" s="10"/>
      <c r="G1135" s="10"/>
    </row>
    <row r="1136" spans="6:7" x14ac:dyDescent="0.25">
      <c r="F1136" s="10"/>
      <c r="G1136" s="10"/>
    </row>
    <row r="1137" spans="6:7" x14ac:dyDescent="0.25">
      <c r="F1137" s="10"/>
      <c r="G1137" s="10"/>
    </row>
    <row r="1138" spans="6:7" x14ac:dyDescent="0.25">
      <c r="F1138" s="10"/>
      <c r="G1138" s="10"/>
    </row>
    <row r="1139" spans="6:7" x14ac:dyDescent="0.25">
      <c r="F1139" s="10"/>
      <c r="G1139" s="10"/>
    </row>
    <row r="1140" spans="6:7" x14ac:dyDescent="0.25">
      <c r="F1140" s="10"/>
      <c r="G1140" s="10"/>
    </row>
    <row r="1141" spans="6:7" x14ac:dyDescent="0.25">
      <c r="F1141" s="10"/>
      <c r="G1141" s="10"/>
    </row>
    <row r="1142" spans="6:7" x14ac:dyDescent="0.25">
      <c r="F1142" s="10"/>
      <c r="G1142" s="10"/>
    </row>
    <row r="1143" spans="6:7" x14ac:dyDescent="0.25">
      <c r="F1143" s="10"/>
      <c r="G1143" s="10"/>
    </row>
    <row r="1144" spans="6:7" x14ac:dyDescent="0.25">
      <c r="F1144" s="10"/>
      <c r="G1144" s="10"/>
    </row>
    <row r="1145" spans="6:7" x14ac:dyDescent="0.25">
      <c r="F1145" s="10"/>
      <c r="G1145" s="10"/>
    </row>
    <row r="1146" spans="6:7" x14ac:dyDescent="0.25">
      <c r="F1146" s="10"/>
      <c r="G1146" s="10"/>
    </row>
    <row r="1147" spans="6:7" x14ac:dyDescent="0.25">
      <c r="F1147" s="10"/>
      <c r="G1147" s="10"/>
    </row>
    <row r="1148" spans="6:7" x14ac:dyDescent="0.25">
      <c r="F1148" s="10"/>
      <c r="G1148" s="10"/>
    </row>
    <row r="1149" spans="6:7" x14ac:dyDescent="0.25">
      <c r="F1149" s="10"/>
      <c r="G1149" s="10"/>
    </row>
    <row r="1150" spans="6:7" x14ac:dyDescent="0.25">
      <c r="F1150" s="10"/>
      <c r="G1150" s="10"/>
    </row>
    <row r="1151" spans="6:7" x14ac:dyDescent="0.25">
      <c r="F1151" s="10"/>
      <c r="G1151" s="10"/>
    </row>
    <row r="1152" spans="6:7" x14ac:dyDescent="0.25">
      <c r="F1152" s="10"/>
      <c r="G1152" s="10"/>
    </row>
    <row r="1153" spans="6:7" x14ac:dyDescent="0.25">
      <c r="F1153" s="10"/>
      <c r="G1153" s="10"/>
    </row>
    <row r="1154" spans="6:7" x14ac:dyDescent="0.25">
      <c r="F1154" s="10"/>
      <c r="G1154" s="10"/>
    </row>
    <row r="1155" spans="6:7" x14ac:dyDescent="0.25">
      <c r="F1155" s="10"/>
      <c r="G1155" s="10"/>
    </row>
    <row r="1156" spans="6:7" x14ac:dyDescent="0.25">
      <c r="F1156" s="10"/>
      <c r="G1156" s="10"/>
    </row>
    <row r="1157" spans="6:7" x14ac:dyDescent="0.25">
      <c r="F1157" s="10"/>
      <c r="G1157" s="10"/>
    </row>
    <row r="1158" spans="6:7" x14ac:dyDescent="0.25">
      <c r="F1158" s="10"/>
      <c r="G1158" s="10"/>
    </row>
    <row r="1159" spans="6:7" x14ac:dyDescent="0.25">
      <c r="F1159" s="10"/>
      <c r="G1159" s="10"/>
    </row>
    <row r="1160" spans="6:7" x14ac:dyDescent="0.25">
      <c r="F1160" s="10"/>
      <c r="G1160" s="10"/>
    </row>
    <row r="1161" spans="6:7" x14ac:dyDescent="0.25">
      <c r="F1161" s="10"/>
      <c r="G1161" s="10"/>
    </row>
    <row r="1162" spans="6:7" x14ac:dyDescent="0.25">
      <c r="F1162" s="10"/>
      <c r="G1162" s="10"/>
    </row>
    <row r="1163" spans="6:7" x14ac:dyDescent="0.25">
      <c r="F1163" s="10"/>
      <c r="G1163" s="10"/>
    </row>
    <row r="1164" spans="6:7" x14ac:dyDescent="0.25">
      <c r="F1164" s="10"/>
      <c r="G1164" s="10"/>
    </row>
    <row r="1165" spans="6:7" x14ac:dyDescent="0.25">
      <c r="F1165" s="10"/>
      <c r="G1165" s="10"/>
    </row>
    <row r="1166" spans="6:7" x14ac:dyDescent="0.25">
      <c r="F1166" s="10"/>
      <c r="G1166" s="10"/>
    </row>
    <row r="1167" spans="6:7" x14ac:dyDescent="0.25">
      <c r="F1167" s="10"/>
      <c r="G1167" s="10"/>
    </row>
    <row r="1168" spans="6:7" x14ac:dyDescent="0.25">
      <c r="F1168" s="10"/>
      <c r="G1168" s="10"/>
    </row>
    <row r="1169" spans="6:7" x14ac:dyDescent="0.25">
      <c r="F1169" s="10"/>
      <c r="G1169" s="10"/>
    </row>
    <row r="1170" spans="6:7" x14ac:dyDescent="0.25">
      <c r="F1170" s="10"/>
      <c r="G1170" s="10"/>
    </row>
    <row r="1171" spans="6:7" x14ac:dyDescent="0.25">
      <c r="F1171" s="10"/>
      <c r="G1171" s="10"/>
    </row>
    <row r="1172" spans="6:7" x14ac:dyDescent="0.25">
      <c r="F1172" s="10"/>
      <c r="G1172" s="10"/>
    </row>
    <row r="1173" spans="6:7" x14ac:dyDescent="0.25">
      <c r="F1173" s="10"/>
      <c r="G1173" s="10"/>
    </row>
    <row r="1174" spans="6:7" x14ac:dyDescent="0.25">
      <c r="F1174" s="10"/>
      <c r="G1174" s="10"/>
    </row>
    <row r="1175" spans="6:7" x14ac:dyDescent="0.25">
      <c r="F1175" s="10"/>
      <c r="G1175" s="10"/>
    </row>
    <row r="1176" spans="6:7" x14ac:dyDescent="0.25">
      <c r="F1176" s="10"/>
      <c r="G1176" s="10"/>
    </row>
    <row r="1177" spans="6:7" x14ac:dyDescent="0.25">
      <c r="F1177" s="10"/>
      <c r="G1177" s="10"/>
    </row>
    <row r="1178" spans="6:7" x14ac:dyDescent="0.25">
      <c r="F1178" s="10"/>
      <c r="G1178" s="10"/>
    </row>
    <row r="1179" spans="6:7" x14ac:dyDescent="0.25">
      <c r="F1179" s="10"/>
      <c r="G1179" s="10"/>
    </row>
    <row r="1180" spans="6:7" x14ac:dyDescent="0.25">
      <c r="F1180" s="10"/>
      <c r="G1180" s="10"/>
    </row>
    <row r="1181" spans="6:7" x14ac:dyDescent="0.25">
      <c r="F1181" s="10"/>
      <c r="G1181" s="10"/>
    </row>
    <row r="1182" spans="6:7" x14ac:dyDescent="0.25">
      <c r="F1182" s="10"/>
      <c r="G1182" s="10"/>
    </row>
    <row r="1183" spans="6:7" x14ac:dyDescent="0.25">
      <c r="F1183" s="10"/>
      <c r="G1183" s="10"/>
    </row>
    <row r="1184" spans="6:7" x14ac:dyDescent="0.25">
      <c r="F1184" s="10"/>
      <c r="G1184" s="10"/>
    </row>
    <row r="1185" spans="6:7" x14ac:dyDescent="0.25">
      <c r="F1185" s="10"/>
      <c r="G1185" s="10"/>
    </row>
    <row r="1186" spans="6:7" x14ac:dyDescent="0.25">
      <c r="F1186" s="10"/>
      <c r="G1186" s="10"/>
    </row>
    <row r="1187" spans="6:7" x14ac:dyDescent="0.25">
      <c r="F1187" s="10"/>
      <c r="G1187" s="10"/>
    </row>
    <row r="1188" spans="6:7" x14ac:dyDescent="0.25">
      <c r="F1188" s="10"/>
      <c r="G1188" s="10"/>
    </row>
    <row r="1189" spans="6:7" x14ac:dyDescent="0.25">
      <c r="F1189" s="10"/>
      <c r="G1189" s="10"/>
    </row>
    <row r="1190" spans="6:7" x14ac:dyDescent="0.25">
      <c r="F1190" s="10"/>
      <c r="G1190" s="10"/>
    </row>
    <row r="1191" spans="6:7" x14ac:dyDescent="0.25">
      <c r="F1191" s="10"/>
      <c r="G1191" s="10"/>
    </row>
    <row r="1192" spans="6:7" x14ac:dyDescent="0.25">
      <c r="F1192" s="10"/>
      <c r="G1192" s="10"/>
    </row>
    <row r="1193" spans="6:7" x14ac:dyDescent="0.25">
      <c r="F1193" s="10"/>
      <c r="G1193" s="10"/>
    </row>
    <row r="1194" spans="6:7" x14ac:dyDescent="0.25">
      <c r="F1194" s="10"/>
      <c r="G1194" s="10"/>
    </row>
    <row r="1195" spans="6:7" x14ac:dyDescent="0.25">
      <c r="F1195" s="10"/>
      <c r="G1195" s="10"/>
    </row>
    <row r="1196" spans="6:7" x14ac:dyDescent="0.25">
      <c r="F1196" s="10"/>
      <c r="G1196" s="10"/>
    </row>
    <row r="1197" spans="6:7" x14ac:dyDescent="0.25">
      <c r="F1197" s="10"/>
      <c r="G1197" s="10"/>
    </row>
    <row r="1198" spans="6:7" x14ac:dyDescent="0.25">
      <c r="F1198" s="10"/>
      <c r="G1198" s="10"/>
    </row>
    <row r="1199" spans="6:7" x14ac:dyDescent="0.25">
      <c r="F1199" s="10"/>
      <c r="G1199" s="10"/>
    </row>
    <row r="1200" spans="6:7" x14ac:dyDescent="0.25">
      <c r="F1200" s="10"/>
      <c r="G1200" s="10"/>
    </row>
    <row r="1201" spans="6:7" x14ac:dyDescent="0.25">
      <c r="F1201" s="10"/>
      <c r="G1201" s="10"/>
    </row>
    <row r="1202" spans="6:7" x14ac:dyDescent="0.25">
      <c r="F1202" s="10"/>
      <c r="G1202" s="10"/>
    </row>
    <row r="1203" spans="6:7" x14ac:dyDescent="0.25">
      <c r="F1203" s="10"/>
      <c r="G1203" s="10"/>
    </row>
    <row r="1204" spans="6:7" x14ac:dyDescent="0.25">
      <c r="F1204" s="10"/>
      <c r="G1204" s="10"/>
    </row>
    <row r="1205" spans="6:7" x14ac:dyDescent="0.25">
      <c r="F1205" s="10"/>
      <c r="G1205" s="10"/>
    </row>
    <row r="1206" spans="6:7" x14ac:dyDescent="0.25">
      <c r="F1206" s="10"/>
      <c r="G1206" s="10"/>
    </row>
    <row r="1207" spans="6:7" x14ac:dyDescent="0.25">
      <c r="F1207" s="10"/>
      <c r="G1207" s="10"/>
    </row>
    <row r="1208" spans="6:7" x14ac:dyDescent="0.25">
      <c r="F1208" s="10"/>
      <c r="G1208" s="10"/>
    </row>
    <row r="1209" spans="6:7" x14ac:dyDescent="0.25">
      <c r="F1209" s="10"/>
      <c r="G1209" s="10"/>
    </row>
    <row r="1210" spans="6:7" x14ac:dyDescent="0.25">
      <c r="F1210" s="10"/>
      <c r="G1210" s="10"/>
    </row>
    <row r="1211" spans="6:7" x14ac:dyDescent="0.25">
      <c r="F1211" s="10"/>
      <c r="G1211" s="10"/>
    </row>
    <row r="1212" spans="6:7" x14ac:dyDescent="0.25">
      <c r="F1212" s="10"/>
      <c r="G1212" s="10"/>
    </row>
    <row r="1213" spans="6:7" x14ac:dyDescent="0.25">
      <c r="F1213" s="10"/>
      <c r="G1213" s="10"/>
    </row>
    <row r="1214" spans="6:7" x14ac:dyDescent="0.25">
      <c r="F1214" s="10"/>
      <c r="G1214" s="10"/>
    </row>
    <row r="1215" spans="6:7" x14ac:dyDescent="0.25">
      <c r="F1215" s="10"/>
      <c r="G1215" s="10"/>
    </row>
    <row r="1216" spans="6:7" x14ac:dyDescent="0.25">
      <c r="F1216" s="10"/>
      <c r="G1216" s="10"/>
    </row>
    <row r="1217" spans="6:7" x14ac:dyDescent="0.25">
      <c r="F1217" s="10"/>
      <c r="G1217" s="10"/>
    </row>
    <row r="1218" spans="6:7" x14ac:dyDescent="0.25">
      <c r="F1218" s="10"/>
      <c r="G1218" s="10"/>
    </row>
    <row r="1219" spans="6:7" x14ac:dyDescent="0.25">
      <c r="F1219" s="10"/>
      <c r="G1219" s="10"/>
    </row>
    <row r="1220" spans="6:7" x14ac:dyDescent="0.25">
      <c r="F1220" s="10"/>
      <c r="G1220" s="10"/>
    </row>
    <row r="1221" spans="6:7" x14ac:dyDescent="0.25">
      <c r="F1221" s="10"/>
      <c r="G1221" s="10"/>
    </row>
    <row r="1222" spans="6:7" x14ac:dyDescent="0.25">
      <c r="F1222" s="10"/>
      <c r="G1222" s="10"/>
    </row>
    <row r="1223" spans="6:7" x14ac:dyDescent="0.25">
      <c r="F1223" s="10"/>
      <c r="G1223" s="10"/>
    </row>
    <row r="1224" spans="6:7" x14ac:dyDescent="0.25">
      <c r="F1224" s="10"/>
      <c r="G1224" s="10"/>
    </row>
    <row r="1225" spans="6:7" x14ac:dyDescent="0.25">
      <c r="F1225" s="10"/>
      <c r="G1225" s="10"/>
    </row>
    <row r="1226" spans="6:7" x14ac:dyDescent="0.25">
      <c r="F1226" s="10"/>
      <c r="G1226" s="10"/>
    </row>
    <row r="1227" spans="6:7" x14ac:dyDescent="0.25">
      <c r="F1227" s="10"/>
      <c r="G1227" s="10"/>
    </row>
    <row r="1228" spans="6:7" x14ac:dyDescent="0.25">
      <c r="F1228" s="10"/>
      <c r="G1228" s="10"/>
    </row>
    <row r="1229" spans="6:7" x14ac:dyDescent="0.25">
      <c r="F1229" s="10"/>
      <c r="G1229" s="10"/>
    </row>
    <row r="1230" spans="6:7" x14ac:dyDescent="0.25">
      <c r="F1230" s="10"/>
      <c r="G1230" s="10"/>
    </row>
    <row r="1231" spans="6:7" x14ac:dyDescent="0.25">
      <c r="F1231" s="10"/>
      <c r="G1231" s="10"/>
    </row>
    <row r="1232" spans="6:7" x14ac:dyDescent="0.25">
      <c r="F1232" s="10"/>
      <c r="G1232" s="10"/>
    </row>
    <row r="1233" spans="6:7" x14ac:dyDescent="0.25">
      <c r="F1233" s="10"/>
      <c r="G1233" s="10"/>
    </row>
    <row r="1234" spans="6:7" x14ac:dyDescent="0.25">
      <c r="F1234" s="10"/>
      <c r="G1234" s="10"/>
    </row>
    <row r="1235" spans="6:7" x14ac:dyDescent="0.25">
      <c r="F1235" s="10"/>
      <c r="G1235" s="10"/>
    </row>
    <row r="1236" spans="6:7" x14ac:dyDescent="0.25">
      <c r="F1236" s="10"/>
      <c r="G1236" s="10"/>
    </row>
    <row r="1237" spans="6:7" x14ac:dyDescent="0.25">
      <c r="F1237" s="10"/>
      <c r="G1237" s="10"/>
    </row>
    <row r="1238" spans="6:7" x14ac:dyDescent="0.25">
      <c r="F1238" s="10"/>
      <c r="G1238" s="10"/>
    </row>
    <row r="1239" spans="6:7" x14ac:dyDescent="0.25">
      <c r="F1239" s="10"/>
      <c r="G1239" s="10"/>
    </row>
    <row r="1240" spans="6:7" x14ac:dyDescent="0.25">
      <c r="F1240" s="10"/>
      <c r="G1240" s="10"/>
    </row>
    <row r="1241" spans="6:7" x14ac:dyDescent="0.25">
      <c r="F1241" s="10"/>
      <c r="G1241" s="10"/>
    </row>
    <row r="1242" spans="6:7" x14ac:dyDescent="0.25">
      <c r="F1242" s="10"/>
      <c r="G1242" s="10"/>
    </row>
    <row r="1243" spans="6:7" x14ac:dyDescent="0.25">
      <c r="F1243" s="10"/>
      <c r="G1243" s="10"/>
    </row>
    <row r="1244" spans="6:7" x14ac:dyDescent="0.25">
      <c r="F1244" s="10"/>
      <c r="G1244" s="10"/>
    </row>
    <row r="1245" spans="6:7" x14ac:dyDescent="0.25">
      <c r="F1245" s="10"/>
      <c r="G1245" s="10"/>
    </row>
    <row r="1246" spans="6:7" x14ac:dyDescent="0.25">
      <c r="F1246" s="10"/>
      <c r="G1246" s="10"/>
    </row>
    <row r="1247" spans="6:7" x14ac:dyDescent="0.25">
      <c r="F1247" s="10"/>
      <c r="G1247" s="10"/>
    </row>
    <row r="1248" spans="6:7" x14ac:dyDescent="0.25">
      <c r="F1248" s="10"/>
      <c r="G1248" s="10"/>
    </row>
    <row r="1249" spans="6:7" x14ac:dyDescent="0.25">
      <c r="F1249" s="10"/>
      <c r="G1249" s="10"/>
    </row>
    <row r="1250" spans="6:7" x14ac:dyDescent="0.25">
      <c r="F1250" s="10"/>
      <c r="G1250" s="10"/>
    </row>
    <row r="1251" spans="6:7" x14ac:dyDescent="0.25">
      <c r="F1251" s="10"/>
      <c r="G1251" s="10"/>
    </row>
    <row r="1252" spans="6:7" x14ac:dyDescent="0.25">
      <c r="F1252" s="10"/>
      <c r="G1252" s="10"/>
    </row>
    <row r="1253" spans="6:7" x14ac:dyDescent="0.25">
      <c r="F1253" s="10"/>
      <c r="G1253" s="10"/>
    </row>
    <row r="1254" spans="6:7" x14ac:dyDescent="0.25">
      <c r="F1254" s="10"/>
      <c r="G1254" s="10"/>
    </row>
    <row r="1255" spans="6:7" x14ac:dyDescent="0.25">
      <c r="F1255" s="10"/>
      <c r="G1255" s="10"/>
    </row>
    <row r="1256" spans="6:7" x14ac:dyDescent="0.25">
      <c r="F1256" s="10"/>
      <c r="G1256" s="10"/>
    </row>
    <row r="1257" spans="6:7" x14ac:dyDescent="0.25">
      <c r="F1257" s="10"/>
      <c r="G1257" s="10"/>
    </row>
    <row r="1258" spans="6:7" x14ac:dyDescent="0.25">
      <c r="F1258" s="10"/>
      <c r="G1258" s="10"/>
    </row>
    <row r="1259" spans="6:7" x14ac:dyDescent="0.25">
      <c r="F1259" s="10"/>
      <c r="G1259" s="10"/>
    </row>
    <row r="1260" spans="6:7" x14ac:dyDescent="0.25">
      <c r="F1260" s="10"/>
      <c r="G1260" s="10"/>
    </row>
    <row r="1261" spans="6:7" x14ac:dyDescent="0.25">
      <c r="F1261" s="10"/>
      <c r="G1261" s="10"/>
    </row>
    <row r="1262" spans="6:7" x14ac:dyDescent="0.25">
      <c r="F1262" s="10"/>
      <c r="G1262" s="10"/>
    </row>
    <row r="1263" spans="6:7" x14ac:dyDescent="0.25">
      <c r="F1263" s="10"/>
      <c r="G1263" s="10"/>
    </row>
    <row r="1264" spans="6:7" x14ac:dyDescent="0.25">
      <c r="F1264" s="10"/>
      <c r="G1264" s="10"/>
    </row>
    <row r="1265" spans="6:7" x14ac:dyDescent="0.25">
      <c r="F1265" s="10"/>
      <c r="G1265" s="10"/>
    </row>
    <row r="1266" spans="6:7" x14ac:dyDescent="0.25">
      <c r="F1266" s="10"/>
      <c r="G1266" s="10"/>
    </row>
    <row r="1267" spans="6:7" x14ac:dyDescent="0.25">
      <c r="F1267" s="10"/>
      <c r="G1267" s="10"/>
    </row>
    <row r="1268" spans="6:7" x14ac:dyDescent="0.25">
      <c r="F1268" s="10"/>
      <c r="G1268" s="10"/>
    </row>
    <row r="1269" spans="6:7" x14ac:dyDescent="0.25">
      <c r="F1269" s="10"/>
      <c r="G1269" s="10"/>
    </row>
    <row r="1270" spans="6:7" x14ac:dyDescent="0.25">
      <c r="F1270" s="10"/>
      <c r="G1270" s="10"/>
    </row>
    <row r="1271" spans="6:7" x14ac:dyDescent="0.25">
      <c r="F1271" s="10"/>
      <c r="G1271" s="10"/>
    </row>
    <row r="1272" spans="6:7" x14ac:dyDescent="0.25">
      <c r="F1272" s="10"/>
      <c r="G1272" s="10"/>
    </row>
    <row r="1273" spans="6:7" x14ac:dyDescent="0.25">
      <c r="F1273" s="10"/>
      <c r="G1273" s="10"/>
    </row>
    <row r="1274" spans="6:7" x14ac:dyDescent="0.25">
      <c r="F1274" s="10"/>
      <c r="G1274" s="10"/>
    </row>
    <row r="1275" spans="6:7" x14ac:dyDescent="0.25">
      <c r="F1275" s="10"/>
      <c r="G1275" s="10"/>
    </row>
    <row r="1276" spans="6:7" x14ac:dyDescent="0.25">
      <c r="F1276" s="10"/>
      <c r="G1276" s="10"/>
    </row>
    <row r="1277" spans="6:7" x14ac:dyDescent="0.25">
      <c r="F1277" s="10"/>
      <c r="G1277" s="10"/>
    </row>
    <row r="1278" spans="6:7" x14ac:dyDescent="0.25">
      <c r="F1278" s="10"/>
      <c r="G1278" s="10"/>
    </row>
    <row r="1279" spans="6:7" x14ac:dyDescent="0.25">
      <c r="F1279" s="10"/>
      <c r="G1279" s="10"/>
    </row>
    <row r="1280" spans="6:7" x14ac:dyDescent="0.25">
      <c r="F1280" s="10"/>
      <c r="G1280" s="10"/>
    </row>
    <row r="1281" spans="6:7" x14ac:dyDescent="0.25">
      <c r="F1281" s="10"/>
      <c r="G1281" s="10"/>
    </row>
    <row r="1282" spans="6:7" x14ac:dyDescent="0.25">
      <c r="F1282" s="10"/>
      <c r="G1282" s="10"/>
    </row>
    <row r="1283" spans="6:7" x14ac:dyDescent="0.25">
      <c r="F1283" s="10"/>
      <c r="G1283" s="10"/>
    </row>
    <row r="1284" spans="6:7" x14ac:dyDescent="0.25">
      <c r="F1284" s="10"/>
      <c r="G1284" s="10"/>
    </row>
    <row r="1285" spans="6:7" x14ac:dyDescent="0.25">
      <c r="F1285" s="10"/>
      <c r="G1285" s="10"/>
    </row>
    <row r="1286" spans="6:7" x14ac:dyDescent="0.25">
      <c r="F1286" s="10"/>
      <c r="G1286" s="10"/>
    </row>
    <row r="1287" spans="6:7" x14ac:dyDescent="0.25">
      <c r="F1287" s="10"/>
      <c r="G1287" s="10"/>
    </row>
    <row r="1288" spans="6:7" x14ac:dyDescent="0.25">
      <c r="F1288" s="10"/>
      <c r="G1288" s="10"/>
    </row>
    <row r="1289" spans="6:7" x14ac:dyDescent="0.25">
      <c r="F1289" s="10"/>
      <c r="G1289" s="10"/>
    </row>
    <row r="1290" spans="6:7" x14ac:dyDescent="0.25">
      <c r="F1290" s="10"/>
      <c r="G1290" s="10"/>
    </row>
    <row r="1291" spans="6:7" x14ac:dyDescent="0.25">
      <c r="F1291" s="10"/>
      <c r="G1291" s="10"/>
    </row>
    <row r="1292" spans="6:7" x14ac:dyDescent="0.25">
      <c r="F1292" s="10"/>
      <c r="G1292" s="10"/>
    </row>
    <row r="1293" spans="6:7" x14ac:dyDescent="0.25">
      <c r="F1293" s="10"/>
      <c r="G1293" s="10"/>
    </row>
    <row r="1294" spans="6:7" x14ac:dyDescent="0.25">
      <c r="F1294" s="10"/>
      <c r="G1294" s="10"/>
    </row>
    <row r="1295" spans="6:7" x14ac:dyDescent="0.25">
      <c r="F1295" s="10"/>
      <c r="G1295" s="10"/>
    </row>
    <row r="1296" spans="6:7" x14ac:dyDescent="0.25">
      <c r="F1296" s="10"/>
      <c r="G1296" s="10"/>
    </row>
    <row r="1297" spans="6:7" x14ac:dyDescent="0.25">
      <c r="F1297" s="10"/>
      <c r="G1297" s="10"/>
    </row>
    <row r="1298" spans="6:7" x14ac:dyDescent="0.25">
      <c r="F1298" s="10"/>
      <c r="G1298" s="10"/>
    </row>
    <row r="1299" spans="6:7" x14ac:dyDescent="0.25">
      <c r="F1299" s="10"/>
      <c r="G1299" s="10"/>
    </row>
    <row r="1300" spans="6:7" x14ac:dyDescent="0.25">
      <c r="F1300" s="10"/>
      <c r="G1300" s="10"/>
    </row>
    <row r="1301" spans="6:7" x14ac:dyDescent="0.25">
      <c r="F1301" s="10"/>
      <c r="G1301" s="10"/>
    </row>
    <row r="1302" spans="6:7" x14ac:dyDescent="0.25">
      <c r="F1302" s="10"/>
      <c r="G1302" s="10"/>
    </row>
    <row r="1303" spans="6:7" x14ac:dyDescent="0.25">
      <c r="F1303" s="10"/>
      <c r="G1303" s="10"/>
    </row>
    <row r="1304" spans="6:7" x14ac:dyDescent="0.25">
      <c r="F1304" s="10"/>
      <c r="G1304" s="10"/>
    </row>
    <row r="1305" spans="6:7" x14ac:dyDescent="0.25">
      <c r="F1305" s="10"/>
      <c r="G1305" s="10"/>
    </row>
    <row r="1306" spans="6:7" x14ac:dyDescent="0.25">
      <c r="F1306" s="10"/>
      <c r="G1306" s="10"/>
    </row>
    <row r="1307" spans="6:7" x14ac:dyDescent="0.25">
      <c r="F1307" s="10"/>
      <c r="G1307" s="10"/>
    </row>
    <row r="1308" spans="6:7" x14ac:dyDescent="0.25">
      <c r="F1308" s="10"/>
      <c r="G1308" s="10"/>
    </row>
    <row r="1309" spans="6:7" x14ac:dyDescent="0.25">
      <c r="F1309" s="10"/>
      <c r="G1309" s="10"/>
    </row>
    <row r="1310" spans="6:7" x14ac:dyDescent="0.25">
      <c r="F1310" s="10"/>
      <c r="G1310" s="10"/>
    </row>
    <row r="1311" spans="6:7" x14ac:dyDescent="0.25">
      <c r="F1311" s="10"/>
      <c r="G1311" s="10"/>
    </row>
    <row r="1312" spans="6:7" x14ac:dyDescent="0.25">
      <c r="F1312" s="10"/>
      <c r="G1312" s="10"/>
    </row>
    <row r="1313" spans="6:7" x14ac:dyDescent="0.25">
      <c r="F1313" s="10"/>
      <c r="G1313" s="10"/>
    </row>
    <row r="1314" spans="6:7" x14ac:dyDescent="0.25">
      <c r="F1314" s="10"/>
      <c r="G1314" s="10"/>
    </row>
    <row r="1315" spans="6:7" x14ac:dyDescent="0.25">
      <c r="F1315" s="10"/>
      <c r="G1315" s="10"/>
    </row>
    <row r="1316" spans="6:7" x14ac:dyDescent="0.25">
      <c r="F1316" s="10"/>
      <c r="G1316" s="10"/>
    </row>
    <row r="1317" spans="6:7" x14ac:dyDescent="0.25">
      <c r="F1317" s="10"/>
      <c r="G1317" s="10"/>
    </row>
    <row r="1318" spans="6:7" x14ac:dyDescent="0.25">
      <c r="F1318" s="10"/>
      <c r="G1318" s="10"/>
    </row>
    <row r="1319" spans="6:7" x14ac:dyDescent="0.25">
      <c r="F1319" s="10"/>
      <c r="G1319" s="10"/>
    </row>
    <row r="1320" spans="6:7" x14ac:dyDescent="0.25">
      <c r="F1320" s="10"/>
      <c r="G1320" s="10"/>
    </row>
    <row r="1321" spans="6:7" x14ac:dyDescent="0.25">
      <c r="F1321" s="10"/>
      <c r="G1321" s="10"/>
    </row>
    <row r="1322" spans="6:7" x14ac:dyDescent="0.25">
      <c r="F1322" s="10"/>
      <c r="G1322" s="10"/>
    </row>
    <row r="1323" spans="6:7" x14ac:dyDescent="0.25">
      <c r="F1323" s="10"/>
      <c r="G1323" s="10"/>
    </row>
    <row r="1324" spans="6:7" x14ac:dyDescent="0.25">
      <c r="F1324" s="10"/>
      <c r="G1324" s="10"/>
    </row>
    <row r="1325" spans="6:7" x14ac:dyDescent="0.25">
      <c r="F1325" s="10"/>
      <c r="G1325" s="10"/>
    </row>
    <row r="1326" spans="6:7" x14ac:dyDescent="0.25">
      <c r="F1326" s="10"/>
      <c r="G1326" s="10"/>
    </row>
    <row r="1327" spans="6:7" x14ac:dyDescent="0.25">
      <c r="F1327" s="10"/>
      <c r="G1327" s="10"/>
    </row>
    <row r="1328" spans="6:7" x14ac:dyDescent="0.25">
      <c r="F1328" s="10"/>
      <c r="G1328" s="10"/>
    </row>
    <row r="1329" spans="6:7" x14ac:dyDescent="0.25">
      <c r="F1329" s="10"/>
      <c r="G1329" s="10"/>
    </row>
    <row r="1330" spans="6:7" x14ac:dyDescent="0.25">
      <c r="F1330" s="10"/>
      <c r="G1330" s="10"/>
    </row>
    <row r="1331" spans="6:7" x14ac:dyDescent="0.25">
      <c r="F1331" s="10"/>
      <c r="G1331" s="10"/>
    </row>
    <row r="1332" spans="6:7" x14ac:dyDescent="0.25">
      <c r="F1332" s="10"/>
      <c r="G1332" s="10"/>
    </row>
    <row r="1333" spans="6:7" x14ac:dyDescent="0.25">
      <c r="F1333" s="10"/>
      <c r="G1333" s="10"/>
    </row>
    <row r="1334" spans="6:7" x14ac:dyDescent="0.25">
      <c r="F1334" s="10"/>
      <c r="G1334" s="10"/>
    </row>
    <row r="1335" spans="6:7" x14ac:dyDescent="0.25">
      <c r="F1335" s="10"/>
      <c r="G1335" s="10"/>
    </row>
    <row r="1336" spans="6:7" x14ac:dyDescent="0.25">
      <c r="F1336" s="10"/>
      <c r="G1336" s="10"/>
    </row>
    <row r="1337" spans="6:7" x14ac:dyDescent="0.25">
      <c r="F1337" s="10"/>
      <c r="G1337" s="10"/>
    </row>
    <row r="1338" spans="6:7" x14ac:dyDescent="0.25">
      <c r="F1338" s="10"/>
      <c r="G1338" s="10"/>
    </row>
    <row r="1339" spans="6:7" x14ac:dyDescent="0.25">
      <c r="F1339" s="10"/>
      <c r="G1339" s="10"/>
    </row>
    <row r="1340" spans="6:7" x14ac:dyDescent="0.25">
      <c r="F1340" s="10"/>
      <c r="G1340" s="10"/>
    </row>
    <row r="1341" spans="6:7" x14ac:dyDescent="0.25">
      <c r="F1341" s="10"/>
      <c r="G1341" s="10"/>
    </row>
    <row r="1342" spans="6:7" x14ac:dyDescent="0.25">
      <c r="F1342" s="10"/>
      <c r="G1342" s="10"/>
    </row>
    <row r="1343" spans="6:7" x14ac:dyDescent="0.25">
      <c r="F1343" s="10"/>
      <c r="G1343" s="10"/>
    </row>
    <row r="1344" spans="6:7" x14ac:dyDescent="0.25">
      <c r="F1344" s="10"/>
      <c r="G1344" s="10"/>
    </row>
    <row r="1345" spans="6:7" x14ac:dyDescent="0.25">
      <c r="F1345" s="10"/>
      <c r="G1345" s="10"/>
    </row>
    <row r="1346" spans="6:7" x14ac:dyDescent="0.25">
      <c r="F1346" s="10"/>
      <c r="G1346" s="10"/>
    </row>
    <row r="1347" spans="6:7" x14ac:dyDescent="0.25">
      <c r="F1347" s="10"/>
      <c r="G1347" s="10"/>
    </row>
    <row r="1348" spans="6:7" x14ac:dyDescent="0.25">
      <c r="F1348" s="10"/>
      <c r="G1348" s="10"/>
    </row>
    <row r="1349" spans="6:7" x14ac:dyDescent="0.25">
      <c r="F1349" s="10"/>
      <c r="G1349" s="10"/>
    </row>
    <row r="1350" spans="6:7" x14ac:dyDescent="0.25">
      <c r="F1350" s="10"/>
      <c r="G1350" s="10"/>
    </row>
    <row r="1351" spans="6:7" x14ac:dyDescent="0.25">
      <c r="F1351" s="10"/>
      <c r="G1351" s="10"/>
    </row>
    <row r="1352" spans="6:7" x14ac:dyDescent="0.25">
      <c r="F1352" s="10"/>
      <c r="G1352" s="10"/>
    </row>
    <row r="1353" spans="6:7" x14ac:dyDescent="0.25">
      <c r="F1353" s="10"/>
      <c r="G1353" s="10"/>
    </row>
    <row r="1354" spans="6:7" x14ac:dyDescent="0.25">
      <c r="F1354" s="10"/>
      <c r="G1354" s="10"/>
    </row>
    <row r="1355" spans="6:7" x14ac:dyDescent="0.25">
      <c r="F1355" s="10"/>
      <c r="G1355" s="10"/>
    </row>
    <row r="1356" spans="6:7" x14ac:dyDescent="0.25">
      <c r="F1356" s="10"/>
      <c r="G1356" s="10"/>
    </row>
    <row r="1357" spans="6:7" x14ac:dyDescent="0.25">
      <c r="F1357" s="10"/>
      <c r="G1357" s="10"/>
    </row>
    <row r="1358" spans="6:7" x14ac:dyDescent="0.25">
      <c r="F1358" s="10"/>
      <c r="G1358" s="10"/>
    </row>
    <row r="1359" spans="6:7" x14ac:dyDescent="0.25">
      <c r="F1359" s="10"/>
      <c r="G1359" s="10"/>
    </row>
    <row r="1360" spans="6:7" x14ac:dyDescent="0.25">
      <c r="F1360" s="10"/>
      <c r="G1360" s="10"/>
    </row>
    <row r="1361" spans="6:7" x14ac:dyDescent="0.25">
      <c r="F1361" s="10"/>
      <c r="G1361" s="10"/>
    </row>
    <row r="1362" spans="6:7" x14ac:dyDescent="0.25">
      <c r="F1362" s="10"/>
      <c r="G1362" s="10"/>
    </row>
    <row r="1363" spans="6:7" x14ac:dyDescent="0.25">
      <c r="F1363" s="10"/>
      <c r="G1363" s="10"/>
    </row>
    <row r="1364" spans="6:7" x14ac:dyDescent="0.25">
      <c r="F1364" s="10"/>
      <c r="G1364" s="10"/>
    </row>
    <row r="1365" spans="6:7" x14ac:dyDescent="0.25">
      <c r="F1365" s="10"/>
      <c r="G1365" s="10"/>
    </row>
    <row r="1366" spans="6:7" x14ac:dyDescent="0.25">
      <c r="F1366" s="10"/>
      <c r="G1366" s="10"/>
    </row>
    <row r="1367" spans="6:7" x14ac:dyDescent="0.25">
      <c r="F1367" s="10"/>
      <c r="G1367" s="10"/>
    </row>
    <row r="1368" spans="6:7" x14ac:dyDescent="0.25">
      <c r="F1368" s="10"/>
      <c r="G1368" s="10"/>
    </row>
    <row r="1369" spans="6:7" x14ac:dyDescent="0.25">
      <c r="F1369" s="10"/>
      <c r="G1369" s="10"/>
    </row>
    <row r="1370" spans="6:7" x14ac:dyDescent="0.25">
      <c r="F1370" s="10"/>
      <c r="G1370" s="10"/>
    </row>
    <row r="1371" spans="6:7" x14ac:dyDescent="0.25">
      <c r="F1371" s="10"/>
      <c r="G1371" s="10"/>
    </row>
    <row r="1372" spans="6:7" x14ac:dyDescent="0.25">
      <c r="F1372" s="10"/>
      <c r="G1372" s="10"/>
    </row>
    <row r="1373" spans="6:7" x14ac:dyDescent="0.25">
      <c r="F1373" s="10"/>
      <c r="G1373" s="10"/>
    </row>
    <row r="1374" spans="6:7" x14ac:dyDescent="0.25">
      <c r="F1374" s="10"/>
      <c r="G1374" s="10"/>
    </row>
    <row r="1375" spans="6:7" x14ac:dyDescent="0.25">
      <c r="F1375" s="10"/>
      <c r="G1375" s="10"/>
    </row>
    <row r="1376" spans="6:7" x14ac:dyDescent="0.25">
      <c r="F1376" s="10"/>
      <c r="G1376" s="10"/>
    </row>
    <row r="1377" spans="6:7" x14ac:dyDescent="0.25">
      <c r="F1377" s="10"/>
      <c r="G1377" s="10"/>
    </row>
    <row r="1378" spans="6:7" x14ac:dyDescent="0.25">
      <c r="F1378" s="10"/>
      <c r="G1378" s="10"/>
    </row>
    <row r="1379" spans="6:7" x14ac:dyDescent="0.25">
      <c r="F1379" s="10"/>
      <c r="G1379" s="10"/>
    </row>
    <row r="1380" spans="6:7" x14ac:dyDescent="0.25">
      <c r="F1380" s="10"/>
      <c r="G1380" s="10"/>
    </row>
    <row r="1381" spans="6:7" x14ac:dyDescent="0.25">
      <c r="F1381" s="10"/>
      <c r="G1381" s="10"/>
    </row>
    <row r="1382" spans="6:7" x14ac:dyDescent="0.25">
      <c r="F1382" s="10"/>
      <c r="G1382" s="10"/>
    </row>
    <row r="1383" spans="6:7" x14ac:dyDescent="0.25">
      <c r="F1383" s="10"/>
      <c r="G1383" s="10"/>
    </row>
    <row r="1384" spans="6:7" x14ac:dyDescent="0.25">
      <c r="F1384" s="10"/>
      <c r="G1384" s="10"/>
    </row>
    <row r="1385" spans="6:7" x14ac:dyDescent="0.25">
      <c r="F1385" s="10"/>
      <c r="G1385" s="10"/>
    </row>
    <row r="1386" spans="6:7" x14ac:dyDescent="0.25">
      <c r="F1386" s="10"/>
      <c r="G1386" s="10"/>
    </row>
    <row r="1387" spans="6:7" x14ac:dyDescent="0.25">
      <c r="F1387" s="10"/>
      <c r="G1387" s="10"/>
    </row>
    <row r="1388" spans="6:7" x14ac:dyDescent="0.25">
      <c r="F1388" s="10"/>
      <c r="G1388" s="10"/>
    </row>
    <row r="1389" spans="6:7" x14ac:dyDescent="0.25">
      <c r="F1389" s="10"/>
      <c r="G1389" s="10"/>
    </row>
    <row r="1390" spans="6:7" x14ac:dyDescent="0.25">
      <c r="F1390" s="10"/>
      <c r="G1390" s="10"/>
    </row>
    <row r="1391" spans="6:7" x14ac:dyDescent="0.25">
      <c r="F1391" s="10"/>
      <c r="G1391" s="10"/>
    </row>
    <row r="1392" spans="6:7" x14ac:dyDescent="0.25">
      <c r="F1392" s="10"/>
      <c r="G1392" s="10"/>
    </row>
    <row r="1393" spans="6:7" x14ac:dyDescent="0.25">
      <c r="F1393" s="10"/>
      <c r="G1393" s="10"/>
    </row>
    <row r="1394" spans="6:7" x14ac:dyDescent="0.25">
      <c r="F1394" s="10"/>
      <c r="G1394" s="10"/>
    </row>
    <row r="1395" spans="6:7" x14ac:dyDescent="0.25">
      <c r="F1395" s="10"/>
      <c r="G1395" s="10"/>
    </row>
    <row r="1396" spans="6:7" x14ac:dyDescent="0.25">
      <c r="F1396" s="10"/>
      <c r="G1396" s="10"/>
    </row>
    <row r="1397" spans="6:7" x14ac:dyDescent="0.25">
      <c r="F1397" s="10"/>
      <c r="G1397" s="10"/>
    </row>
    <row r="1398" spans="6:7" x14ac:dyDescent="0.25">
      <c r="F1398" s="10"/>
      <c r="G1398" s="10"/>
    </row>
    <row r="1399" spans="6:7" x14ac:dyDescent="0.25">
      <c r="F1399" s="10"/>
      <c r="G1399" s="10"/>
    </row>
    <row r="1400" spans="6:7" x14ac:dyDescent="0.25">
      <c r="F1400" s="10"/>
      <c r="G1400" s="10"/>
    </row>
    <row r="1401" spans="6:7" x14ac:dyDescent="0.25">
      <c r="F1401" s="10"/>
      <c r="G1401" s="10"/>
    </row>
    <row r="1402" spans="6:7" x14ac:dyDescent="0.25">
      <c r="F1402" s="10"/>
      <c r="G1402" s="10"/>
    </row>
    <row r="1403" spans="6:7" x14ac:dyDescent="0.25">
      <c r="F1403" s="10"/>
      <c r="G1403" s="10"/>
    </row>
    <row r="1404" spans="6:7" x14ac:dyDescent="0.25">
      <c r="F1404" s="10"/>
      <c r="G1404" s="10"/>
    </row>
    <row r="1405" spans="6:7" x14ac:dyDescent="0.25">
      <c r="F1405" s="10"/>
      <c r="G1405" s="10"/>
    </row>
    <row r="1406" spans="6:7" x14ac:dyDescent="0.25">
      <c r="F1406" s="10"/>
      <c r="G1406" s="10"/>
    </row>
    <row r="1407" spans="6:7" x14ac:dyDescent="0.25">
      <c r="F1407" s="10"/>
      <c r="G1407" s="10"/>
    </row>
    <row r="1408" spans="6:7" x14ac:dyDescent="0.25">
      <c r="F1408" s="10"/>
      <c r="G1408" s="10"/>
    </row>
    <row r="1409" spans="6:7" x14ac:dyDescent="0.25">
      <c r="F1409" s="10"/>
      <c r="G1409" s="10"/>
    </row>
    <row r="1410" spans="6:7" x14ac:dyDescent="0.25">
      <c r="F1410" s="10"/>
      <c r="G1410" s="10"/>
    </row>
    <row r="1411" spans="6:7" x14ac:dyDescent="0.25">
      <c r="F1411" s="10"/>
      <c r="G1411" s="10"/>
    </row>
    <row r="1412" spans="6:7" x14ac:dyDescent="0.25">
      <c r="F1412" s="10"/>
      <c r="G1412" s="10"/>
    </row>
    <row r="1413" spans="6:7" x14ac:dyDescent="0.25">
      <c r="F1413" s="10"/>
      <c r="G1413" s="10"/>
    </row>
    <row r="1414" spans="6:7" x14ac:dyDescent="0.25">
      <c r="F1414" s="10"/>
      <c r="G1414" s="10"/>
    </row>
    <row r="1415" spans="6:7" x14ac:dyDescent="0.25">
      <c r="F1415" s="10"/>
      <c r="G1415" s="10"/>
    </row>
    <row r="1416" spans="6:7" x14ac:dyDescent="0.25">
      <c r="F1416" s="10"/>
      <c r="G1416" s="10"/>
    </row>
    <row r="1417" spans="6:7" x14ac:dyDescent="0.25">
      <c r="F1417" s="10"/>
      <c r="G1417" s="10"/>
    </row>
    <row r="1418" spans="6:7" x14ac:dyDescent="0.25">
      <c r="F1418" s="10"/>
      <c r="G1418" s="10"/>
    </row>
    <row r="1419" spans="6:7" x14ac:dyDescent="0.25">
      <c r="F1419" s="10"/>
      <c r="G1419" s="10"/>
    </row>
    <row r="1420" spans="6:7" x14ac:dyDescent="0.25">
      <c r="F1420" s="10"/>
      <c r="G1420" s="10"/>
    </row>
    <row r="1421" spans="6:7" x14ac:dyDescent="0.25">
      <c r="F1421" s="10"/>
      <c r="G1421" s="10"/>
    </row>
    <row r="1422" spans="6:7" x14ac:dyDescent="0.25">
      <c r="F1422" s="10"/>
      <c r="G1422" s="10"/>
    </row>
    <row r="1423" spans="6:7" x14ac:dyDescent="0.25">
      <c r="F1423" s="10"/>
      <c r="G1423" s="10"/>
    </row>
    <row r="1424" spans="6:7" x14ac:dyDescent="0.25">
      <c r="F1424" s="10"/>
      <c r="G1424" s="10"/>
    </row>
    <row r="1425" spans="6:7" x14ac:dyDescent="0.25">
      <c r="F1425" s="10"/>
      <c r="G1425" s="10"/>
    </row>
    <row r="1426" spans="6:7" x14ac:dyDescent="0.25">
      <c r="F1426" s="10"/>
      <c r="G1426" s="10"/>
    </row>
    <row r="1427" spans="6:7" x14ac:dyDescent="0.25">
      <c r="F1427" s="10"/>
      <c r="G1427" s="10"/>
    </row>
    <row r="1428" spans="6:7" x14ac:dyDescent="0.25">
      <c r="F1428" s="10"/>
      <c r="G1428" s="10"/>
    </row>
    <row r="1429" spans="6:7" x14ac:dyDescent="0.25">
      <c r="F1429" s="10"/>
      <c r="G1429" s="10"/>
    </row>
    <row r="1430" spans="6:7" x14ac:dyDescent="0.25">
      <c r="F1430" s="10"/>
      <c r="G1430" s="10"/>
    </row>
    <row r="1431" spans="6:7" x14ac:dyDescent="0.25">
      <c r="F1431" s="10"/>
      <c r="G1431" s="10"/>
    </row>
    <row r="1432" spans="6:7" x14ac:dyDescent="0.25">
      <c r="F1432" s="10"/>
      <c r="G1432" s="10"/>
    </row>
    <row r="1433" spans="6:7" x14ac:dyDescent="0.25">
      <c r="F1433" s="10"/>
      <c r="G1433" s="10"/>
    </row>
    <row r="1434" spans="6:7" x14ac:dyDescent="0.25">
      <c r="F1434" s="10"/>
      <c r="G1434" s="10"/>
    </row>
    <row r="1435" spans="6:7" x14ac:dyDescent="0.25">
      <c r="F1435" s="10"/>
      <c r="G1435" s="10"/>
    </row>
    <row r="1436" spans="6:7" x14ac:dyDescent="0.25">
      <c r="F1436" s="10"/>
      <c r="G1436" s="10"/>
    </row>
    <row r="1437" spans="6:7" x14ac:dyDescent="0.25">
      <c r="F1437" s="10"/>
      <c r="G1437" s="10"/>
    </row>
    <row r="1438" spans="6:7" x14ac:dyDescent="0.25">
      <c r="F1438" s="10"/>
      <c r="G1438" s="10"/>
    </row>
    <row r="1439" spans="6:7" x14ac:dyDescent="0.25">
      <c r="F1439" s="10"/>
      <c r="G1439" s="10"/>
    </row>
    <row r="1440" spans="6:7" x14ac:dyDescent="0.25">
      <c r="F1440" s="10"/>
      <c r="G1440" s="10"/>
    </row>
    <row r="1441" spans="6:7" x14ac:dyDescent="0.25">
      <c r="F1441" s="10"/>
      <c r="G1441" s="10"/>
    </row>
    <row r="1442" spans="6:7" x14ac:dyDescent="0.25">
      <c r="F1442" s="10"/>
      <c r="G1442" s="10"/>
    </row>
    <row r="1443" spans="6:7" x14ac:dyDescent="0.25">
      <c r="F1443" s="10"/>
      <c r="G1443" s="10"/>
    </row>
    <row r="1444" spans="6:7" x14ac:dyDescent="0.25">
      <c r="F1444" s="10"/>
      <c r="G1444" s="10"/>
    </row>
    <row r="1445" spans="6:7" x14ac:dyDescent="0.25">
      <c r="F1445" s="10"/>
      <c r="G1445" s="10"/>
    </row>
    <row r="1446" spans="6:7" x14ac:dyDescent="0.25">
      <c r="F1446" s="10"/>
      <c r="G1446" s="10"/>
    </row>
    <row r="1447" spans="6:7" x14ac:dyDescent="0.25">
      <c r="F1447" s="10"/>
      <c r="G1447" s="10"/>
    </row>
    <row r="1448" spans="6:7" x14ac:dyDescent="0.25">
      <c r="F1448" s="10"/>
      <c r="G1448" s="10"/>
    </row>
    <row r="1449" spans="6:7" x14ac:dyDescent="0.25">
      <c r="F1449" s="10"/>
      <c r="G1449" s="10"/>
    </row>
    <row r="1450" spans="6:7" x14ac:dyDescent="0.25">
      <c r="F1450" s="10"/>
      <c r="G1450" s="10"/>
    </row>
    <row r="1451" spans="6:7" x14ac:dyDescent="0.25">
      <c r="F1451" s="10"/>
      <c r="G1451" s="10"/>
    </row>
    <row r="1452" spans="6:7" x14ac:dyDescent="0.25">
      <c r="F1452" s="10"/>
      <c r="G1452" s="10"/>
    </row>
    <row r="1453" spans="6:7" x14ac:dyDescent="0.25">
      <c r="F1453" s="10"/>
      <c r="G1453" s="10"/>
    </row>
    <row r="1454" spans="6:7" x14ac:dyDescent="0.25">
      <c r="F1454" s="10"/>
      <c r="G1454" s="10"/>
    </row>
    <row r="1455" spans="6:7" x14ac:dyDescent="0.25">
      <c r="F1455" s="10"/>
      <c r="G1455" s="10"/>
    </row>
    <row r="1456" spans="6:7" x14ac:dyDescent="0.25">
      <c r="F1456" s="10"/>
      <c r="G1456" s="10"/>
    </row>
    <row r="1457" spans="6:7" x14ac:dyDescent="0.25">
      <c r="F1457" s="10"/>
      <c r="G1457" s="10"/>
    </row>
    <row r="1458" spans="6:7" x14ac:dyDescent="0.25">
      <c r="F1458" s="10"/>
      <c r="G1458" s="10"/>
    </row>
    <row r="1459" spans="6:7" x14ac:dyDescent="0.25">
      <c r="F1459" s="10"/>
      <c r="G1459" s="10"/>
    </row>
    <row r="1460" spans="6:7" x14ac:dyDescent="0.25">
      <c r="F1460" s="10"/>
      <c r="G1460" s="10"/>
    </row>
    <row r="1461" spans="6:7" x14ac:dyDescent="0.25">
      <c r="F1461" s="10"/>
      <c r="G1461" s="10"/>
    </row>
    <row r="1462" spans="6:7" x14ac:dyDescent="0.25">
      <c r="F1462" s="10"/>
      <c r="G1462" s="10"/>
    </row>
    <row r="1463" spans="6:7" x14ac:dyDescent="0.25">
      <c r="F1463" s="10"/>
      <c r="G1463" s="10"/>
    </row>
    <row r="1464" spans="6:7" x14ac:dyDescent="0.25">
      <c r="F1464" s="10"/>
      <c r="G1464" s="10"/>
    </row>
    <row r="1465" spans="6:7" x14ac:dyDescent="0.25">
      <c r="F1465" s="10"/>
      <c r="G1465" s="10"/>
    </row>
    <row r="1466" spans="6:7" x14ac:dyDescent="0.25">
      <c r="F1466" s="10"/>
      <c r="G1466" s="10"/>
    </row>
    <row r="1467" spans="6:7" x14ac:dyDescent="0.25">
      <c r="F1467" s="10"/>
      <c r="G1467" s="10"/>
    </row>
    <row r="1468" spans="6:7" x14ac:dyDescent="0.25">
      <c r="F1468" s="10"/>
      <c r="G1468" s="10"/>
    </row>
    <row r="1469" spans="6:7" x14ac:dyDescent="0.25">
      <c r="F1469" s="10"/>
      <c r="G1469" s="10"/>
    </row>
    <row r="1470" spans="6:7" x14ac:dyDescent="0.25">
      <c r="F1470" s="10"/>
      <c r="G1470" s="10"/>
    </row>
    <row r="1471" spans="6:7" x14ac:dyDescent="0.25">
      <c r="F1471" s="10"/>
      <c r="G1471" s="10"/>
    </row>
    <row r="1472" spans="6:7" x14ac:dyDescent="0.25">
      <c r="F1472" s="10"/>
      <c r="G1472" s="10"/>
    </row>
    <row r="1473" spans="6:7" x14ac:dyDescent="0.25">
      <c r="F1473" s="10"/>
      <c r="G1473" s="10"/>
    </row>
    <row r="1474" spans="6:7" x14ac:dyDescent="0.25">
      <c r="F1474" s="10"/>
      <c r="G1474" s="10"/>
    </row>
    <row r="1475" spans="6:7" x14ac:dyDescent="0.25">
      <c r="F1475" s="10"/>
      <c r="G1475" s="10"/>
    </row>
    <row r="1476" spans="6:7" x14ac:dyDescent="0.25">
      <c r="F1476" s="10"/>
      <c r="G1476" s="10"/>
    </row>
    <row r="1477" spans="6:7" x14ac:dyDescent="0.25">
      <c r="F1477" s="10"/>
      <c r="G1477" s="10"/>
    </row>
    <row r="1478" spans="6:7" x14ac:dyDescent="0.25">
      <c r="F1478" s="10"/>
      <c r="G1478" s="10"/>
    </row>
    <row r="1479" spans="6:7" x14ac:dyDescent="0.25">
      <c r="F1479" s="10"/>
      <c r="G1479" s="10"/>
    </row>
    <row r="1480" spans="6:7" x14ac:dyDescent="0.25">
      <c r="F1480" s="10"/>
      <c r="G1480" s="10"/>
    </row>
    <row r="1481" spans="6:7" x14ac:dyDescent="0.25">
      <c r="F1481" s="10"/>
      <c r="G1481" s="10"/>
    </row>
    <row r="1482" spans="6:7" x14ac:dyDescent="0.25">
      <c r="F1482" s="10"/>
      <c r="G1482" s="10"/>
    </row>
    <row r="1483" spans="6:7" x14ac:dyDescent="0.25">
      <c r="F1483" s="10"/>
      <c r="G1483" s="10"/>
    </row>
    <row r="1484" spans="6:7" x14ac:dyDescent="0.25">
      <c r="F1484" s="10"/>
      <c r="G1484" s="10"/>
    </row>
    <row r="1485" spans="6:7" x14ac:dyDescent="0.25">
      <c r="F1485" s="10"/>
      <c r="G1485" s="10"/>
    </row>
    <row r="1486" spans="6:7" x14ac:dyDescent="0.25">
      <c r="F1486" s="10"/>
      <c r="G1486" s="10"/>
    </row>
    <row r="1487" spans="6:7" x14ac:dyDescent="0.25">
      <c r="F1487" s="10"/>
      <c r="G1487" s="10"/>
    </row>
    <row r="1488" spans="6:7" x14ac:dyDescent="0.25">
      <c r="F1488" s="10"/>
      <c r="G1488" s="10"/>
    </row>
    <row r="1489" spans="6:7" x14ac:dyDescent="0.25">
      <c r="F1489" s="10"/>
      <c r="G1489" s="10"/>
    </row>
    <row r="1490" spans="6:7" x14ac:dyDescent="0.25">
      <c r="F1490" s="10"/>
      <c r="G1490" s="10"/>
    </row>
    <row r="1491" spans="6:7" x14ac:dyDescent="0.25">
      <c r="F1491" s="10"/>
      <c r="G1491" s="10"/>
    </row>
    <row r="1492" spans="6:7" x14ac:dyDescent="0.25">
      <c r="F1492" s="10"/>
      <c r="G1492" s="10"/>
    </row>
    <row r="1493" spans="6:7" x14ac:dyDescent="0.25">
      <c r="F1493" s="10"/>
      <c r="G1493" s="10"/>
    </row>
    <row r="1494" spans="6:7" x14ac:dyDescent="0.25">
      <c r="F1494" s="10"/>
      <c r="G1494" s="10"/>
    </row>
    <row r="1495" spans="6:7" x14ac:dyDescent="0.25">
      <c r="F1495" s="10"/>
      <c r="G1495" s="10"/>
    </row>
    <row r="1496" spans="6:7" x14ac:dyDescent="0.25">
      <c r="F1496" s="10"/>
      <c r="G1496" s="10"/>
    </row>
    <row r="1497" spans="6:7" x14ac:dyDescent="0.25">
      <c r="F1497" s="10"/>
      <c r="G1497" s="10"/>
    </row>
    <row r="1498" spans="6:7" x14ac:dyDescent="0.25">
      <c r="F1498" s="10"/>
      <c r="G1498" s="10"/>
    </row>
    <row r="1499" spans="6:7" x14ac:dyDescent="0.25">
      <c r="F1499" s="10"/>
      <c r="G1499" s="10"/>
    </row>
    <row r="1500" spans="6:7" x14ac:dyDescent="0.25">
      <c r="F1500" s="10"/>
      <c r="G1500" s="10"/>
    </row>
    <row r="1501" spans="6:7" x14ac:dyDescent="0.25">
      <c r="F1501" s="10"/>
      <c r="G1501" s="10"/>
    </row>
  </sheetData>
  <hyperlinks>
    <hyperlink ref="B2" r:id="rId1" xr:uid="{077DBC3D-10A0-46E6-91EB-9407805EF82E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284EC-9765-4992-98BC-35D8E0977D20}">
  <dimension ref="A1:P1501"/>
  <sheetViews>
    <sheetView workbookViewId="0">
      <selection activeCell="D1024" sqref="D1024"/>
    </sheetView>
  </sheetViews>
  <sheetFormatPr defaultRowHeight="15" x14ac:dyDescent="0.25"/>
  <cols>
    <col min="1" max="1" width="35.5703125" customWidth="1"/>
    <col min="2" max="2" width="13.7109375" bestFit="1" customWidth="1"/>
    <col min="3" max="3" width="30.42578125" bestFit="1" customWidth="1"/>
    <col min="4" max="4" width="16.140625" customWidth="1"/>
    <col min="5" max="5" width="11.7109375" bestFit="1" customWidth="1"/>
    <col min="6" max="6" width="14.85546875" customWidth="1"/>
    <col min="7" max="7" width="22" bestFit="1" customWidth="1"/>
    <col min="8" max="8" width="18.42578125" bestFit="1" customWidth="1"/>
    <col min="9" max="9" width="22.42578125" customWidth="1"/>
    <col min="15" max="15" width="10.5703125" bestFit="1" customWidth="1"/>
  </cols>
  <sheetData>
    <row r="1" spans="1:9" x14ac:dyDescent="0.25">
      <c r="B1" t="s">
        <v>2</v>
      </c>
      <c r="C1" t="s">
        <v>3</v>
      </c>
      <c r="D1" t="s">
        <v>59</v>
      </c>
      <c r="E1" t="s">
        <v>60</v>
      </c>
      <c r="F1" t="s">
        <v>6</v>
      </c>
      <c r="G1" t="s">
        <v>113</v>
      </c>
      <c r="H1" t="s">
        <v>61</v>
      </c>
      <c r="I1" t="s">
        <v>62</v>
      </c>
    </row>
    <row r="2" spans="1:9" x14ac:dyDescent="0.25">
      <c r="A2" t="s">
        <v>11</v>
      </c>
      <c r="B2" s="3" t="s">
        <v>12</v>
      </c>
      <c r="C2" s="5">
        <v>0.25</v>
      </c>
      <c r="D2" s="5">
        <v>0.75</v>
      </c>
      <c r="E2" s="5">
        <v>1.5874999999999999</v>
      </c>
      <c r="F2" s="5">
        <f>E2-D2</f>
        <v>0.83749999999999991</v>
      </c>
    </row>
    <row r="3" spans="1:9" x14ac:dyDescent="0.25">
      <c r="A3" t="s">
        <v>16</v>
      </c>
      <c r="B3" s="3"/>
      <c r="C3" s="5">
        <v>0.25</v>
      </c>
      <c r="D3" s="5">
        <v>0.5</v>
      </c>
      <c r="E3" s="5">
        <v>0.79379999999999995</v>
      </c>
      <c r="F3" s="5">
        <f>E3-D3</f>
        <v>0.29379999999999995</v>
      </c>
    </row>
    <row r="4" spans="1:9" x14ac:dyDescent="0.25">
      <c r="A4" t="s">
        <v>149</v>
      </c>
      <c r="B4" s="5" t="s">
        <v>145</v>
      </c>
      <c r="C4" s="5">
        <v>0.122</v>
      </c>
      <c r="D4" s="6"/>
      <c r="E4" s="5"/>
      <c r="F4" s="5"/>
      <c r="G4" s="5">
        <v>313.13</v>
      </c>
      <c r="H4">
        <v>1.327</v>
      </c>
      <c r="I4">
        <v>1.19</v>
      </c>
    </row>
    <row r="5" spans="1:9" x14ac:dyDescent="0.25">
      <c r="A5" t="s">
        <v>39</v>
      </c>
      <c r="B5" s="5"/>
      <c r="C5" s="5">
        <v>2.7349999999999999E-2</v>
      </c>
      <c r="D5" s="5"/>
      <c r="E5" s="5"/>
      <c r="F5" s="5"/>
      <c r="G5" s="5">
        <v>293.13</v>
      </c>
    </row>
    <row r="6" spans="1:9" x14ac:dyDescent="0.25">
      <c r="B6" s="5"/>
      <c r="C6" s="5"/>
      <c r="D6" s="5"/>
      <c r="E6" s="5"/>
      <c r="F6" s="5"/>
      <c r="G6" s="5"/>
    </row>
    <row r="7" spans="1:9" x14ac:dyDescent="0.25">
      <c r="B7" s="5"/>
      <c r="C7" s="5"/>
      <c r="D7" s="5"/>
      <c r="E7" s="5"/>
      <c r="F7" s="5"/>
      <c r="G7" s="5"/>
    </row>
    <row r="8" spans="1:9" x14ac:dyDescent="0.25">
      <c r="A8" s="7" t="s">
        <v>0</v>
      </c>
      <c r="B8" s="5"/>
      <c r="C8" s="5"/>
    </row>
    <row r="9" spans="1:9" x14ac:dyDescent="0.25">
      <c r="A9" s="13"/>
      <c r="B9" s="18"/>
      <c r="C9" s="5"/>
      <c r="D9" t="s">
        <v>88</v>
      </c>
    </row>
    <row r="10" spans="1:9" x14ac:dyDescent="0.25">
      <c r="A10" s="13" t="s">
        <v>120</v>
      </c>
      <c r="B10" s="18"/>
      <c r="C10" s="5"/>
    </row>
    <row r="11" spans="1:9" x14ac:dyDescent="0.25">
      <c r="A11" s="13" t="s">
        <v>112</v>
      </c>
      <c r="B11" s="19">
        <v>313.13</v>
      </c>
      <c r="C11" s="5"/>
      <c r="D11" t="s">
        <v>110</v>
      </c>
      <c r="E11" t="s">
        <v>89</v>
      </c>
      <c r="G11" s="9">
        <f>B28/(6*10^7)</f>
        <v>6.6666666666666668E-8</v>
      </c>
    </row>
    <row r="12" spans="1:9" x14ac:dyDescent="0.25">
      <c r="A12" t="s">
        <v>64</v>
      </c>
      <c r="B12">
        <f>F2/1000</f>
        <v>8.3749999999999992E-4</v>
      </c>
      <c r="D12" t="s">
        <v>109</v>
      </c>
      <c r="E12" t="s">
        <v>90</v>
      </c>
      <c r="G12">
        <f>B27/1000</f>
        <v>5.6385471140286855E-5</v>
      </c>
    </row>
    <row r="13" spans="1:9" x14ac:dyDescent="0.25">
      <c r="A13" t="s">
        <v>45</v>
      </c>
      <c r="B13">
        <v>3.66</v>
      </c>
      <c r="D13" t="s">
        <v>94</v>
      </c>
      <c r="E13" t="s">
        <v>91</v>
      </c>
      <c r="G13">
        <f>I4</f>
        <v>1.19</v>
      </c>
    </row>
    <row r="14" spans="1:9" x14ac:dyDescent="0.25">
      <c r="A14" t="s">
        <v>116</v>
      </c>
      <c r="B14">
        <v>1.173</v>
      </c>
      <c r="D14" s="1" t="s">
        <v>95</v>
      </c>
      <c r="E14" t="s">
        <v>92</v>
      </c>
      <c r="G14">
        <f>H4*1000</f>
        <v>1327</v>
      </c>
    </row>
    <row r="15" spans="1:9" x14ac:dyDescent="0.25">
      <c r="A15" t="s">
        <v>115</v>
      </c>
      <c r="B15">
        <v>0.01</v>
      </c>
      <c r="D15" s="1" t="s">
        <v>97</v>
      </c>
      <c r="E15" t="s">
        <v>121</v>
      </c>
      <c r="G15" s="10">
        <f>B11</f>
        <v>313.13</v>
      </c>
    </row>
    <row r="16" spans="1:9" x14ac:dyDescent="0.25">
      <c r="A16" t="s">
        <v>119</v>
      </c>
      <c r="B16">
        <f>B14/B15</f>
        <v>117.3</v>
      </c>
      <c r="D16" s="1" t="s">
        <v>98</v>
      </c>
      <c r="E16" t="s">
        <v>96</v>
      </c>
      <c r="G16" s="10">
        <f>G15-(G12/(G13*G14*G11))</f>
        <v>312.5943999752368</v>
      </c>
    </row>
    <row r="17" spans="1:16" x14ac:dyDescent="0.25">
      <c r="A17" t="s">
        <v>65</v>
      </c>
      <c r="B17">
        <f>E2/2000</f>
        <v>7.9374999999999997E-4</v>
      </c>
    </row>
    <row r="18" spans="1:16" x14ac:dyDescent="0.25">
      <c r="A18" t="s">
        <v>66</v>
      </c>
      <c r="B18">
        <f>D2/1000</f>
        <v>7.5000000000000002E-4</v>
      </c>
      <c r="D18" t="s">
        <v>122</v>
      </c>
    </row>
    <row r="19" spans="1:16" x14ac:dyDescent="0.25">
      <c r="A19" t="s">
        <v>67</v>
      </c>
      <c r="B19">
        <f>B18/2</f>
        <v>3.7500000000000001E-4</v>
      </c>
    </row>
    <row r="20" spans="1:16" x14ac:dyDescent="0.25">
      <c r="A20" t="s">
        <v>68</v>
      </c>
      <c r="B20">
        <f>B17</f>
        <v>7.9374999999999997E-4</v>
      </c>
      <c r="F20" t="s">
        <v>127</v>
      </c>
      <c r="G20" t="s">
        <v>128</v>
      </c>
    </row>
    <row r="21" spans="1:16" x14ac:dyDescent="0.25">
      <c r="A21" s="1" t="s">
        <v>69</v>
      </c>
      <c r="B21">
        <f>B13*(C4/B18)</f>
        <v>595.36</v>
      </c>
      <c r="F21" s="10">
        <v>313.13</v>
      </c>
      <c r="G21" s="10">
        <f>F21-((($B$24*$B$25*(F25-$G$5))/1000)/($G$13*$G$14*$G$11))</f>
        <v>312.5943999752368</v>
      </c>
      <c r="H21" s="2"/>
      <c r="I21" s="2"/>
    </row>
    <row r="22" spans="1:16" ht="18" x14ac:dyDescent="0.35">
      <c r="A22" s="1" t="s">
        <v>70</v>
      </c>
      <c r="B22">
        <v>35</v>
      </c>
      <c r="F22" s="10"/>
    </row>
    <row r="23" spans="1:16" x14ac:dyDescent="0.25">
      <c r="A23" s="1" t="s">
        <v>111</v>
      </c>
      <c r="B23" s="10">
        <f>B11-G5</f>
        <v>20</v>
      </c>
    </row>
    <row r="24" spans="1:16" x14ac:dyDescent="0.25">
      <c r="A24" s="1" t="s">
        <v>71</v>
      </c>
      <c r="B24">
        <f>1/((1/B21)+((B12/C2)*LN(B20/B19))+(B19/(B22*B20)))</f>
        <v>56.529300475855507</v>
      </c>
      <c r="D24" t="s">
        <v>125</v>
      </c>
      <c r="E24" t="s">
        <v>32</v>
      </c>
      <c r="F24" t="s">
        <v>124</v>
      </c>
      <c r="G24" t="s">
        <v>123</v>
      </c>
      <c r="H24" t="s">
        <v>126</v>
      </c>
    </row>
    <row r="25" spans="1:16" ht="17.25" x14ac:dyDescent="0.25">
      <c r="A25" s="1" t="s">
        <v>72</v>
      </c>
      <c r="B25">
        <f>2*B26*B17*B15</f>
        <v>4.9872783375737969E-5</v>
      </c>
      <c r="D25">
        <v>0</v>
      </c>
      <c r="E25">
        <f>D25*$B$15</f>
        <v>0</v>
      </c>
      <c r="F25">
        <f>G4</f>
        <v>313.13</v>
      </c>
      <c r="G25" s="10">
        <f t="shared" ref="G25:G88" si="0">F25-((($B$24*$B$25*(F25-$G$5))/1000)/($G$13*$G$14*$G$11))</f>
        <v>312.5943999752368</v>
      </c>
      <c r="H25">
        <v>293.13</v>
      </c>
    </row>
    <row r="26" spans="1:16" x14ac:dyDescent="0.25">
      <c r="A26" s="1" t="s">
        <v>73</v>
      </c>
      <c r="B26">
        <f>PI()</f>
        <v>3.1415926535897931</v>
      </c>
      <c r="D26">
        <v>1</v>
      </c>
      <c r="E26">
        <f t="shared" ref="E26:E89" si="1">D26*$B$15</f>
        <v>0.01</v>
      </c>
      <c r="F26" s="10">
        <f>G25</f>
        <v>312.5943999752368</v>
      </c>
      <c r="G26" s="10">
        <f t="shared" si="0"/>
        <v>312.0731433197999</v>
      </c>
      <c r="H26">
        <v>293.13</v>
      </c>
    </row>
    <row r="27" spans="1:16" x14ac:dyDescent="0.25">
      <c r="A27" s="1" t="s">
        <v>74</v>
      </c>
      <c r="B27">
        <f>B24*B25*B23</f>
        <v>5.6385471140286858E-2</v>
      </c>
      <c r="D27">
        <v>2</v>
      </c>
      <c r="E27">
        <f t="shared" si="1"/>
        <v>0.02</v>
      </c>
      <c r="F27" s="10">
        <f>G26</f>
        <v>312.0731433197999</v>
      </c>
      <c r="G27" s="10">
        <f t="shared" si="0"/>
        <v>311.565845918241</v>
      </c>
      <c r="H27">
        <v>293.13</v>
      </c>
    </row>
    <row r="28" spans="1:16" x14ac:dyDescent="0.25">
      <c r="A28" s="1" t="s">
        <v>75</v>
      </c>
      <c r="B28">
        <v>4</v>
      </c>
      <c r="D28">
        <v>3</v>
      </c>
      <c r="E28">
        <f t="shared" si="1"/>
        <v>0.03</v>
      </c>
      <c r="F28" s="10">
        <f t="shared" ref="F28:F91" si="2">G27</f>
        <v>311.565845918241</v>
      </c>
      <c r="G28" s="10">
        <f t="shared" si="0"/>
        <v>311.07213394172396</v>
      </c>
      <c r="H28">
        <v>293.13</v>
      </c>
    </row>
    <row r="29" spans="1:16" x14ac:dyDescent="0.25">
      <c r="A29" s="1"/>
      <c r="D29">
        <v>4</v>
      </c>
      <c r="E29">
        <f t="shared" si="1"/>
        <v>0.04</v>
      </c>
      <c r="F29" s="10">
        <f t="shared" si="2"/>
        <v>311.07213394172396</v>
      </c>
      <c r="G29" s="10">
        <f t="shared" si="0"/>
        <v>310.59164357254934</v>
      </c>
      <c r="H29">
        <v>293.13</v>
      </c>
    </row>
    <row r="30" spans="1:16" x14ac:dyDescent="0.25">
      <c r="A30" s="1"/>
      <c r="D30">
        <v>5</v>
      </c>
      <c r="E30">
        <f t="shared" si="1"/>
        <v>0.05</v>
      </c>
      <c r="F30" s="10">
        <f t="shared" si="2"/>
        <v>310.59164357254934</v>
      </c>
      <c r="G30" s="10">
        <f t="shared" si="0"/>
        <v>310.1240207360562</v>
      </c>
      <c r="H30">
        <v>293.13</v>
      </c>
    </row>
    <row r="31" spans="1:16" x14ac:dyDescent="0.25">
      <c r="A31" s="1"/>
      <c r="D31">
        <v>6</v>
      </c>
      <c r="E31">
        <f t="shared" si="1"/>
        <v>0.06</v>
      </c>
      <c r="F31" s="10">
        <f t="shared" si="2"/>
        <v>310.1240207360562</v>
      </c>
      <c r="G31" s="10">
        <f t="shared" si="0"/>
        <v>309.66892083970328</v>
      </c>
      <c r="H31">
        <v>293.13</v>
      </c>
      <c r="P31" s="9"/>
    </row>
    <row r="32" spans="1:16" x14ac:dyDescent="0.25">
      <c r="A32" s="1"/>
      <c r="D32">
        <v>7</v>
      </c>
      <c r="E32">
        <f t="shared" si="1"/>
        <v>7.0000000000000007E-2</v>
      </c>
      <c r="F32" s="10">
        <f t="shared" si="2"/>
        <v>309.66892083970328</v>
      </c>
      <c r="G32" s="10">
        <f t="shared" si="0"/>
        <v>309.22600851913819</v>
      </c>
      <c r="H32">
        <v>293.13</v>
      </c>
    </row>
    <row r="33" spans="1:15" x14ac:dyDescent="0.25">
      <c r="A33" s="1"/>
      <c r="D33">
        <v>8</v>
      </c>
      <c r="E33">
        <f t="shared" si="1"/>
        <v>0.08</v>
      </c>
      <c r="F33" s="10">
        <f t="shared" si="2"/>
        <v>309.22600851913819</v>
      </c>
      <c r="G33" s="10">
        <f t="shared" si="0"/>
        <v>308.79495739106625</v>
      </c>
      <c r="H33">
        <v>293.13</v>
      </c>
      <c r="O33" s="11"/>
    </row>
    <row r="34" spans="1:15" x14ac:dyDescent="0.25">
      <c r="A34" s="1"/>
      <c r="D34">
        <v>9</v>
      </c>
      <c r="E34">
        <f t="shared" si="1"/>
        <v>0.09</v>
      </c>
      <c r="F34" s="10">
        <f t="shared" si="2"/>
        <v>308.79495739106625</v>
      </c>
      <c r="G34" s="10">
        <f t="shared" si="0"/>
        <v>308.37544981273777</v>
      </c>
      <c r="H34">
        <v>293.13</v>
      </c>
    </row>
    <row r="35" spans="1:15" x14ac:dyDescent="0.25">
      <c r="A35" s="1"/>
      <c r="D35">
        <v>10</v>
      </c>
      <c r="E35">
        <f t="shared" si="1"/>
        <v>0.1</v>
      </c>
      <c r="F35" s="10">
        <f t="shared" si="2"/>
        <v>308.37544981273777</v>
      </c>
      <c r="G35" s="10">
        <f t="shared" si="0"/>
        <v>307.96717664787633</v>
      </c>
      <c r="H35">
        <v>293.13</v>
      </c>
    </row>
    <row r="36" spans="1:15" x14ac:dyDescent="0.25">
      <c r="A36" s="1"/>
      <c r="D36">
        <v>11</v>
      </c>
      <c r="E36">
        <f t="shared" si="1"/>
        <v>0.11</v>
      </c>
      <c r="F36" s="10">
        <f t="shared" si="2"/>
        <v>307.96717664787633</v>
      </c>
      <c r="G36" s="10">
        <f t="shared" si="0"/>
        <v>307.56983703887539</v>
      </c>
      <c r="H36">
        <v>293.13</v>
      </c>
    </row>
    <row r="37" spans="1:15" x14ac:dyDescent="0.25">
      <c r="A37" s="1"/>
      <c r="D37">
        <v>12</v>
      </c>
      <c r="E37">
        <f t="shared" si="1"/>
        <v>0.12</v>
      </c>
      <c r="F37" s="10">
        <f t="shared" si="2"/>
        <v>307.56983703887539</v>
      </c>
      <c r="G37" s="10">
        <f t="shared" si="0"/>
        <v>307.18313818509546</v>
      </c>
      <c r="H37">
        <v>293.13</v>
      </c>
    </row>
    <row r="38" spans="1:15" x14ac:dyDescent="0.25">
      <c r="D38">
        <v>13</v>
      </c>
      <c r="E38">
        <f t="shared" si="1"/>
        <v>0.13</v>
      </c>
      <c r="F38" s="10">
        <f t="shared" si="2"/>
        <v>307.18313818509546</v>
      </c>
      <c r="G38" s="10">
        <f t="shared" si="0"/>
        <v>306.80679512709855</v>
      </c>
      <c r="H38">
        <v>293.13</v>
      </c>
    </row>
    <row r="39" spans="1:15" x14ac:dyDescent="0.25">
      <c r="D39">
        <v>14</v>
      </c>
      <c r="E39">
        <f t="shared" si="1"/>
        <v>0.14000000000000001</v>
      </c>
      <c r="F39" s="10">
        <f t="shared" si="2"/>
        <v>306.80679512709855</v>
      </c>
      <c r="G39" s="10">
        <f t="shared" si="0"/>
        <v>306.44053053666079</v>
      </c>
      <c r="H39">
        <v>293.13</v>
      </c>
    </row>
    <row r="40" spans="1:15" x14ac:dyDescent="0.25">
      <c r="B40" s="8"/>
      <c r="D40">
        <v>15</v>
      </c>
      <c r="E40">
        <f t="shared" si="1"/>
        <v>0.15</v>
      </c>
      <c r="F40" s="10">
        <f t="shared" si="2"/>
        <v>306.44053053666079</v>
      </c>
      <c r="G40" s="10">
        <f t="shared" si="0"/>
        <v>306.08407451240845</v>
      </c>
      <c r="H40">
        <v>293.13</v>
      </c>
    </row>
    <row r="41" spans="1:15" x14ac:dyDescent="0.25">
      <c r="D41">
        <v>16</v>
      </c>
      <c r="E41">
        <f t="shared" si="1"/>
        <v>0.16</v>
      </c>
      <c r="F41" s="10">
        <f t="shared" si="2"/>
        <v>306.08407451240845</v>
      </c>
      <c r="G41" s="10">
        <f t="shared" si="0"/>
        <v>305.73716438092691</v>
      </c>
      <c r="H41">
        <v>293.13</v>
      </c>
    </row>
    <row r="42" spans="1:15" x14ac:dyDescent="0.25">
      <c r="D42">
        <v>17</v>
      </c>
      <c r="E42">
        <f t="shared" si="1"/>
        <v>0.17</v>
      </c>
      <c r="F42" s="10">
        <f t="shared" si="2"/>
        <v>305.73716438092691</v>
      </c>
      <c r="G42" s="10">
        <f t="shared" si="0"/>
        <v>305.39954450319601</v>
      </c>
      <c r="H42">
        <v>293.13</v>
      </c>
    </row>
    <row r="43" spans="1:15" x14ac:dyDescent="0.25">
      <c r="D43">
        <v>18</v>
      </c>
      <c r="E43">
        <f t="shared" si="1"/>
        <v>0.18</v>
      </c>
      <c r="F43" s="10">
        <f t="shared" si="2"/>
        <v>305.39954450319601</v>
      </c>
      <c r="G43" s="10">
        <f t="shared" si="0"/>
        <v>305.07096608620878</v>
      </c>
      <c r="H43">
        <v>293.13</v>
      </c>
    </row>
    <row r="44" spans="1:15" x14ac:dyDescent="0.25">
      <c r="D44">
        <v>19</v>
      </c>
      <c r="E44">
        <f t="shared" si="1"/>
        <v>0.19</v>
      </c>
      <c r="F44" s="10">
        <f t="shared" si="2"/>
        <v>305.07096608620878</v>
      </c>
      <c r="G44" s="10">
        <f t="shared" si="0"/>
        <v>304.75118699963531</v>
      </c>
      <c r="H44">
        <v>293.13</v>
      </c>
    </row>
    <row r="45" spans="1:15" x14ac:dyDescent="0.25">
      <c r="D45">
        <v>20</v>
      </c>
      <c r="E45">
        <f t="shared" si="1"/>
        <v>0.2</v>
      </c>
      <c r="F45" s="10">
        <f t="shared" si="2"/>
        <v>304.75118699963531</v>
      </c>
      <c r="G45" s="10">
        <f t="shared" si="0"/>
        <v>304.43997159739621</v>
      </c>
      <c r="H45">
        <v>293.13</v>
      </c>
    </row>
    <row r="46" spans="1:15" x14ac:dyDescent="0.25">
      <c r="D46">
        <v>21</v>
      </c>
      <c r="E46">
        <f t="shared" si="1"/>
        <v>0.21</v>
      </c>
      <c r="F46" s="10">
        <f t="shared" si="2"/>
        <v>304.43997159739621</v>
      </c>
      <c r="G46" s="10">
        <f t="shared" si="0"/>
        <v>304.13709054401437</v>
      </c>
      <c r="H46">
        <v>293.13</v>
      </c>
    </row>
    <row r="47" spans="1:15" x14ac:dyDescent="0.25">
      <c r="D47">
        <v>22</v>
      </c>
      <c r="E47">
        <f t="shared" si="1"/>
        <v>0.22</v>
      </c>
      <c r="F47" s="10">
        <f t="shared" si="2"/>
        <v>304.13709054401437</v>
      </c>
      <c r="G47" s="10">
        <f t="shared" si="0"/>
        <v>303.84232064561712</v>
      </c>
      <c r="H47">
        <v>293.13</v>
      </c>
    </row>
    <row r="48" spans="1:15" x14ac:dyDescent="0.25">
      <c r="D48">
        <v>23</v>
      </c>
      <c r="E48">
        <f t="shared" si="1"/>
        <v>0.23</v>
      </c>
      <c r="F48" s="10">
        <f t="shared" si="2"/>
        <v>303.84232064561712</v>
      </c>
      <c r="G48" s="10">
        <f t="shared" si="0"/>
        <v>303.55544468546395</v>
      </c>
      <c r="H48">
        <v>293.13</v>
      </c>
    </row>
    <row r="49" spans="4:8" x14ac:dyDescent="0.25">
      <c r="D49">
        <v>24</v>
      </c>
      <c r="E49">
        <f t="shared" si="1"/>
        <v>0.24</v>
      </c>
      <c r="F49" s="10">
        <f t="shared" si="2"/>
        <v>303.55544468546395</v>
      </c>
      <c r="G49" s="10">
        <f t="shared" si="0"/>
        <v>303.27625126387886</v>
      </c>
      <c r="H49">
        <v>293.13</v>
      </c>
    </row>
    <row r="50" spans="4:8" x14ac:dyDescent="0.25">
      <c r="D50">
        <v>25</v>
      </c>
      <c r="E50">
        <f t="shared" si="1"/>
        <v>0.25</v>
      </c>
      <c r="F50" s="10">
        <f t="shared" si="2"/>
        <v>303.27625126387886</v>
      </c>
      <c r="G50" s="10">
        <f t="shared" si="0"/>
        <v>303.00453464246948</v>
      </c>
      <c r="H50">
        <v>293.13</v>
      </c>
    </row>
    <row r="51" spans="4:8" x14ac:dyDescent="0.25">
      <c r="D51">
        <v>26</v>
      </c>
      <c r="E51">
        <f t="shared" si="1"/>
        <v>0.26</v>
      </c>
      <c r="F51" s="10">
        <f t="shared" si="2"/>
        <v>303.00453464246948</v>
      </c>
      <c r="G51" s="10">
        <f t="shared" si="0"/>
        <v>302.74009459251789</v>
      </c>
      <c r="H51">
        <v>293.13</v>
      </c>
    </row>
    <row r="52" spans="4:8" x14ac:dyDescent="0.25">
      <c r="D52">
        <v>27</v>
      </c>
      <c r="E52">
        <f t="shared" si="1"/>
        <v>0.27</v>
      </c>
      <c r="F52" s="10">
        <f t="shared" si="2"/>
        <v>302.74009459251789</v>
      </c>
      <c r="G52" s="10">
        <f t="shared" si="0"/>
        <v>302.48273624743143</v>
      </c>
      <c r="H52">
        <v>293.13</v>
      </c>
    </row>
    <row r="53" spans="4:8" x14ac:dyDescent="0.25">
      <c r="D53">
        <v>28</v>
      </c>
      <c r="E53">
        <f t="shared" si="1"/>
        <v>0.28000000000000003</v>
      </c>
      <c r="F53" s="10">
        <f t="shared" si="2"/>
        <v>302.48273624743143</v>
      </c>
      <c r="G53" s="10">
        <f t="shared" si="0"/>
        <v>302.23226995914501</v>
      </c>
      <c r="H53">
        <v>293.13</v>
      </c>
    </row>
    <row r="54" spans="4:8" x14ac:dyDescent="0.25">
      <c r="D54">
        <v>29</v>
      </c>
      <c r="E54">
        <f t="shared" si="1"/>
        <v>0.28999999999999998</v>
      </c>
      <c r="F54" s="10">
        <f t="shared" si="2"/>
        <v>302.23226995914501</v>
      </c>
      <c r="G54" s="10">
        <f t="shared" si="0"/>
        <v>301.98851115836902</v>
      </c>
      <c r="H54">
        <v>293.13</v>
      </c>
    </row>
    <row r="55" spans="4:8" x14ac:dyDescent="0.25">
      <c r="D55">
        <v>30</v>
      </c>
      <c r="E55">
        <f t="shared" si="1"/>
        <v>0.3</v>
      </c>
      <c r="F55" s="10">
        <f t="shared" si="2"/>
        <v>301.98851115836902</v>
      </c>
      <c r="G55" s="10">
        <f t="shared" si="0"/>
        <v>301.75128021857967</v>
      </c>
      <c r="H55">
        <v>293.13</v>
      </c>
    </row>
    <row r="56" spans="4:8" x14ac:dyDescent="0.25">
      <c r="D56">
        <v>31</v>
      </c>
      <c r="E56">
        <f t="shared" si="1"/>
        <v>0.31</v>
      </c>
      <c r="F56" s="10">
        <f t="shared" si="2"/>
        <v>301.75128021857967</v>
      </c>
      <c r="G56" s="10">
        <f t="shared" si="0"/>
        <v>301.52040232365158</v>
      </c>
      <c r="H56">
        <v>293.13</v>
      </c>
    </row>
    <row r="57" spans="4:8" x14ac:dyDescent="0.25">
      <c r="D57">
        <v>32</v>
      </c>
      <c r="E57">
        <f t="shared" si="1"/>
        <v>0.32</v>
      </c>
      <c r="F57" s="10">
        <f t="shared" si="2"/>
        <v>301.52040232365158</v>
      </c>
      <c r="G57" s="10">
        <f t="shared" si="0"/>
        <v>301.29570733903552</v>
      </c>
      <c r="H57">
        <v>293.13</v>
      </c>
    </row>
    <row r="58" spans="4:8" x14ac:dyDescent="0.25">
      <c r="D58">
        <v>33</v>
      </c>
      <c r="E58">
        <f t="shared" si="1"/>
        <v>0.33</v>
      </c>
      <c r="F58" s="10">
        <f t="shared" si="2"/>
        <v>301.29570733903552</v>
      </c>
      <c r="G58" s="10">
        <f t="shared" si="0"/>
        <v>301.07702968638569</v>
      </c>
      <c r="H58">
        <v>293.13</v>
      </c>
    </row>
    <row r="59" spans="4:8" x14ac:dyDescent="0.25">
      <c r="D59">
        <v>34</v>
      </c>
      <c r="E59">
        <f t="shared" si="1"/>
        <v>0.34</v>
      </c>
      <c r="F59" s="10">
        <f t="shared" si="2"/>
        <v>301.07702968638569</v>
      </c>
      <c r="G59" s="10">
        <f t="shared" si="0"/>
        <v>300.86420822154457</v>
      </c>
      <c r="H59">
        <v>293.13</v>
      </c>
    </row>
    <row r="60" spans="4:8" x14ac:dyDescent="0.25">
      <c r="D60">
        <v>35</v>
      </c>
      <c r="E60">
        <f t="shared" si="1"/>
        <v>0.35000000000000003</v>
      </c>
      <c r="F60" s="10">
        <f t="shared" si="2"/>
        <v>300.86420822154457</v>
      </c>
      <c r="G60" s="10">
        <f t="shared" si="0"/>
        <v>300.65708611579544</v>
      </c>
      <c r="H60">
        <v>293.13</v>
      </c>
    </row>
    <row r="61" spans="4:8" x14ac:dyDescent="0.25">
      <c r="D61">
        <v>36</v>
      </c>
      <c r="E61">
        <f t="shared" si="1"/>
        <v>0.36</v>
      </c>
      <c r="F61" s="10">
        <f t="shared" si="2"/>
        <v>300.65708611579544</v>
      </c>
      <c r="G61" s="10">
        <f t="shared" si="0"/>
        <v>300.4555107402947</v>
      </c>
      <c r="H61">
        <v>293.13</v>
      </c>
    </row>
    <row r="62" spans="4:8" x14ac:dyDescent="0.25">
      <c r="D62">
        <v>37</v>
      </c>
      <c r="E62">
        <f t="shared" si="1"/>
        <v>0.37</v>
      </c>
      <c r="F62" s="10">
        <f t="shared" si="2"/>
        <v>300.4555107402947</v>
      </c>
      <c r="G62" s="10">
        <f t="shared" si="0"/>
        <v>300.25933355359945</v>
      </c>
      <c r="H62">
        <v>293.13</v>
      </c>
    </row>
    <row r="63" spans="4:8" x14ac:dyDescent="0.25">
      <c r="D63">
        <v>38</v>
      </c>
      <c r="E63">
        <f t="shared" si="1"/>
        <v>0.38</v>
      </c>
      <c r="F63" s="10">
        <f t="shared" si="2"/>
        <v>300.25933355359945</v>
      </c>
      <c r="G63" s="10">
        <f t="shared" si="0"/>
        <v>300.0684099922068</v>
      </c>
      <c r="H63">
        <v>293.13</v>
      </c>
    </row>
    <row r="64" spans="4:8" x14ac:dyDescent="0.25">
      <c r="D64">
        <v>39</v>
      </c>
      <c r="E64">
        <f t="shared" si="1"/>
        <v>0.39</v>
      </c>
      <c r="F64" s="10">
        <f t="shared" si="2"/>
        <v>300.0684099922068</v>
      </c>
      <c r="G64" s="10">
        <f t="shared" si="0"/>
        <v>299.88259936402466</v>
      </c>
      <c r="H64">
        <v>293.13</v>
      </c>
    </row>
    <row r="65" spans="4:8" x14ac:dyDescent="0.25">
      <c r="D65">
        <v>40</v>
      </c>
      <c r="E65">
        <f t="shared" si="1"/>
        <v>0.4</v>
      </c>
      <c r="F65" s="10">
        <f t="shared" si="2"/>
        <v>299.88259936402466</v>
      </c>
      <c r="G65" s="10">
        <f t="shared" si="0"/>
        <v>299.70176474469525</v>
      </c>
      <c r="H65">
        <v>293.13</v>
      </c>
    </row>
    <row r="66" spans="4:8" x14ac:dyDescent="0.25">
      <c r="D66">
        <v>41</v>
      </c>
      <c r="E66">
        <f t="shared" si="1"/>
        <v>0.41000000000000003</v>
      </c>
      <c r="F66" s="10">
        <f t="shared" si="2"/>
        <v>299.70176474469525</v>
      </c>
      <c r="G66" s="10">
        <f t="shared" si="0"/>
        <v>299.52577287669544</v>
      </c>
      <c r="H66">
        <v>293.13</v>
      </c>
    </row>
    <row r="67" spans="4:8" x14ac:dyDescent="0.25">
      <c r="D67">
        <v>42</v>
      </c>
      <c r="E67">
        <f t="shared" si="1"/>
        <v>0.42</v>
      </c>
      <c r="F67" s="10">
        <f t="shared" si="2"/>
        <v>299.52577287669544</v>
      </c>
      <c r="G67" s="10">
        <f t="shared" si="0"/>
        <v>299.35449407113856</v>
      </c>
      <c r="H67">
        <v>293.13</v>
      </c>
    </row>
    <row r="68" spans="4:8" x14ac:dyDescent="0.25">
      <c r="D68">
        <v>43</v>
      </c>
      <c r="E68">
        <f t="shared" si="1"/>
        <v>0.43</v>
      </c>
      <c r="F68" s="10">
        <f t="shared" si="2"/>
        <v>299.35449407113856</v>
      </c>
      <c r="G68" s="10">
        <f t="shared" si="0"/>
        <v>299.18780211220655</v>
      </c>
      <c r="H68">
        <v>293.13</v>
      </c>
    </row>
    <row r="69" spans="4:8" x14ac:dyDescent="0.25">
      <c r="D69">
        <v>44</v>
      </c>
      <c r="E69">
        <f t="shared" si="1"/>
        <v>0.44</v>
      </c>
      <c r="F69" s="10">
        <f t="shared" si="2"/>
        <v>299.18780211220655</v>
      </c>
      <c r="G69" s="10">
        <f t="shared" si="0"/>
        <v>299.02557416414112</v>
      </c>
      <c r="H69">
        <v>293.13</v>
      </c>
    </row>
    <row r="70" spans="4:8" x14ac:dyDescent="0.25">
      <c r="D70">
        <v>45</v>
      </c>
      <c r="E70">
        <f t="shared" si="1"/>
        <v>0.45</v>
      </c>
      <c r="F70" s="10">
        <f t="shared" si="2"/>
        <v>299.02557416414112</v>
      </c>
      <c r="G70" s="10">
        <f t="shared" si="0"/>
        <v>298.86769068072573</v>
      </c>
      <c r="H70">
        <v>293.13</v>
      </c>
    </row>
    <row r="71" spans="4:8" x14ac:dyDescent="0.25">
      <c r="D71">
        <v>46</v>
      </c>
      <c r="E71">
        <f t="shared" si="1"/>
        <v>0.46</v>
      </c>
      <c r="F71" s="10">
        <f t="shared" si="2"/>
        <v>298.86769068072573</v>
      </c>
      <c r="G71" s="10">
        <f t="shared" si="0"/>
        <v>298.7140353171917</v>
      </c>
      <c r="H71">
        <v>293.13</v>
      </c>
    </row>
    <row r="72" spans="4:8" x14ac:dyDescent="0.25">
      <c r="D72">
        <v>47</v>
      </c>
      <c r="E72">
        <f t="shared" si="1"/>
        <v>0.47000000000000003</v>
      </c>
      <c r="F72" s="10">
        <f t="shared" si="2"/>
        <v>298.7140353171917</v>
      </c>
      <c r="G72" s="10">
        <f t="shared" si="0"/>
        <v>298.56449484448336</v>
      </c>
      <c r="H72">
        <v>293.13</v>
      </c>
    </row>
    <row r="73" spans="4:8" x14ac:dyDescent="0.25">
      <c r="D73">
        <v>48</v>
      </c>
      <c r="E73">
        <f t="shared" si="1"/>
        <v>0.48</v>
      </c>
      <c r="F73" s="10">
        <f t="shared" si="2"/>
        <v>298.56449484448336</v>
      </c>
      <c r="G73" s="10">
        <f t="shared" si="0"/>
        <v>298.41895906581931</v>
      </c>
      <c r="H73">
        <v>293.13</v>
      </c>
    </row>
    <row r="74" spans="4:8" x14ac:dyDescent="0.25">
      <c r="D74">
        <v>49</v>
      </c>
      <c r="E74">
        <f t="shared" si="1"/>
        <v>0.49</v>
      </c>
      <c r="F74" s="10">
        <f t="shared" si="2"/>
        <v>298.41895906581931</v>
      </c>
      <c r="G74" s="10">
        <f t="shared" si="0"/>
        <v>298.2773207354881</v>
      </c>
      <c r="H74">
        <v>293.13</v>
      </c>
    </row>
    <row r="75" spans="4:8" x14ac:dyDescent="0.25">
      <c r="D75">
        <v>50</v>
      </c>
      <c r="E75">
        <f t="shared" si="1"/>
        <v>0.5</v>
      </c>
      <c r="F75" s="10">
        <f t="shared" si="2"/>
        <v>298.2773207354881</v>
      </c>
      <c r="G75" s="10">
        <f t="shared" si="0"/>
        <v>298.13947547981854</v>
      </c>
      <c r="H75">
        <v>293.13</v>
      </c>
    </row>
    <row r="76" spans="4:8" x14ac:dyDescent="0.25">
      <c r="D76">
        <v>51</v>
      </c>
      <c r="E76">
        <f t="shared" si="1"/>
        <v>0.51</v>
      </c>
      <c r="F76" s="10">
        <f t="shared" si="2"/>
        <v>298.13947547981854</v>
      </c>
      <c r="G76" s="10">
        <f t="shared" si="0"/>
        <v>298.00532172026647</v>
      </c>
      <c r="H76">
        <v>293.13</v>
      </c>
    </row>
    <row r="77" spans="4:8" x14ac:dyDescent="0.25">
      <c r="D77">
        <v>52</v>
      </c>
      <c r="E77">
        <f t="shared" si="1"/>
        <v>0.52</v>
      </c>
      <c r="F77" s="10">
        <f t="shared" si="2"/>
        <v>298.00532172026647</v>
      </c>
      <c r="G77" s="10">
        <f t="shared" si="0"/>
        <v>297.87476059856129</v>
      </c>
      <c r="H77">
        <v>293.13</v>
      </c>
    </row>
    <row r="78" spans="4:8" x14ac:dyDescent="0.25">
      <c r="D78">
        <v>53</v>
      </c>
      <c r="E78">
        <f t="shared" si="1"/>
        <v>0.53</v>
      </c>
      <c r="F78" s="10">
        <f t="shared" si="2"/>
        <v>297.87476059856129</v>
      </c>
      <c r="G78" s="10">
        <f t="shared" si="0"/>
        <v>297.74769590385705</v>
      </c>
      <c r="H78">
        <v>293.13</v>
      </c>
    </row>
    <row r="79" spans="4:8" x14ac:dyDescent="0.25">
      <c r="D79">
        <v>54</v>
      </c>
      <c r="E79">
        <f t="shared" si="1"/>
        <v>0.54</v>
      </c>
      <c r="F79" s="10">
        <f t="shared" si="2"/>
        <v>297.74769590385705</v>
      </c>
      <c r="G79" s="10">
        <f t="shared" si="0"/>
        <v>297.62403400183433</v>
      </c>
      <c r="H79">
        <v>293.13</v>
      </c>
    </row>
    <row r="80" spans="4:8" x14ac:dyDescent="0.25">
      <c r="D80">
        <v>55</v>
      </c>
      <c r="E80">
        <f t="shared" si="1"/>
        <v>0.55000000000000004</v>
      </c>
      <c r="F80" s="10">
        <f t="shared" si="2"/>
        <v>297.62403400183433</v>
      </c>
      <c r="G80" s="10">
        <f t="shared" si="0"/>
        <v>297.50368376570088</v>
      </c>
      <c r="H80">
        <v>293.13</v>
      </c>
    </row>
    <row r="81" spans="4:8" x14ac:dyDescent="0.25">
      <c r="D81">
        <v>56</v>
      </c>
      <c r="E81">
        <f t="shared" si="1"/>
        <v>0.56000000000000005</v>
      </c>
      <c r="F81" s="10">
        <f t="shared" si="2"/>
        <v>297.50368376570088</v>
      </c>
      <c r="G81" s="10">
        <f t="shared" si="0"/>
        <v>297.38655650904008</v>
      </c>
      <c r="H81">
        <v>293.13</v>
      </c>
    </row>
    <row r="82" spans="4:8" x14ac:dyDescent="0.25">
      <c r="D82">
        <v>57</v>
      </c>
      <c r="E82">
        <f t="shared" si="1"/>
        <v>0.57000000000000006</v>
      </c>
      <c r="F82" s="10">
        <f t="shared" si="2"/>
        <v>297.38655650904008</v>
      </c>
      <c r="G82" s="10">
        <f t="shared" si="0"/>
        <v>297.27256592045768</v>
      </c>
      <c r="H82">
        <v>293.13</v>
      </c>
    </row>
    <row r="83" spans="4:8" x14ac:dyDescent="0.25">
      <c r="D83">
        <v>58</v>
      </c>
      <c r="E83">
        <f t="shared" si="1"/>
        <v>0.57999999999999996</v>
      </c>
      <c r="F83" s="10">
        <f t="shared" si="2"/>
        <v>297.27256592045768</v>
      </c>
      <c r="G83" s="10">
        <f t="shared" si="0"/>
        <v>297.16162799997869</v>
      </c>
      <c r="H83">
        <v>293.13</v>
      </c>
    </row>
    <row r="84" spans="4:8" x14ac:dyDescent="0.25">
      <c r="D84">
        <v>59</v>
      </c>
      <c r="E84">
        <f t="shared" si="1"/>
        <v>0.59</v>
      </c>
      <c r="F84" s="10">
        <f t="shared" si="2"/>
        <v>297.16162799997869</v>
      </c>
      <c r="G84" s="10">
        <f t="shared" si="0"/>
        <v>297.05366099714746</v>
      </c>
      <c r="H84">
        <v>293.13</v>
      </c>
    </row>
    <row r="85" spans="4:8" x14ac:dyDescent="0.25">
      <c r="D85">
        <v>60</v>
      </c>
      <c r="E85">
        <f t="shared" si="1"/>
        <v>0.6</v>
      </c>
      <c r="F85" s="10">
        <f t="shared" si="2"/>
        <v>297.05366099714746</v>
      </c>
      <c r="G85" s="10">
        <f t="shared" si="0"/>
        <v>296.94858535078572</v>
      </c>
      <c r="H85">
        <v>293.13</v>
      </c>
    </row>
    <row r="86" spans="4:8" x14ac:dyDescent="0.25">
      <c r="D86">
        <v>61</v>
      </c>
      <c r="E86">
        <f t="shared" si="1"/>
        <v>0.61</v>
      </c>
      <c r="F86" s="10">
        <f t="shared" si="2"/>
        <v>296.94858535078572</v>
      </c>
      <c r="G86" s="10">
        <f t="shared" si="0"/>
        <v>296.84632363036366</v>
      </c>
      <c r="H86">
        <v>293.13</v>
      </c>
    </row>
    <row r="87" spans="4:8" x14ac:dyDescent="0.25">
      <c r="D87">
        <v>62</v>
      </c>
      <c r="E87">
        <f t="shared" si="1"/>
        <v>0.62</v>
      </c>
      <c r="F87" s="10">
        <f t="shared" si="2"/>
        <v>296.84632363036366</v>
      </c>
      <c r="G87" s="10">
        <f t="shared" si="0"/>
        <v>296.74680047894111</v>
      </c>
      <c r="H87">
        <v>293.13</v>
      </c>
    </row>
    <row r="88" spans="4:8" x14ac:dyDescent="0.25">
      <c r="D88">
        <v>63</v>
      </c>
      <c r="E88">
        <f t="shared" si="1"/>
        <v>0.63</v>
      </c>
      <c r="F88" s="10">
        <f t="shared" si="2"/>
        <v>296.74680047894111</v>
      </c>
      <c r="G88" s="10">
        <f t="shared" si="0"/>
        <v>296.6499425576369</v>
      </c>
      <c r="H88">
        <v>293.13</v>
      </c>
    </row>
    <row r="89" spans="4:8" x14ac:dyDescent="0.25">
      <c r="D89">
        <v>64</v>
      </c>
      <c r="E89">
        <f t="shared" si="1"/>
        <v>0.64</v>
      </c>
      <c r="F89" s="10">
        <f t="shared" si="2"/>
        <v>296.6499425576369</v>
      </c>
      <c r="G89" s="10">
        <f t="shared" ref="G89:G152" si="3">F89-((($B$24*$B$25*(F89-$G$5))/1000)/($G$13*$G$14*$G$11))</f>
        <v>296.55567849158513</v>
      </c>
      <c r="H89">
        <v>293.13</v>
      </c>
    </row>
    <row r="90" spans="4:8" x14ac:dyDescent="0.25">
      <c r="D90">
        <v>65</v>
      </c>
      <c r="E90">
        <f t="shared" ref="E90:E153" si="4">D90*$B$15</f>
        <v>0.65</v>
      </c>
      <c r="F90" s="10">
        <f t="shared" si="2"/>
        <v>296.55567849158513</v>
      </c>
      <c r="G90" s="10">
        <f t="shared" si="3"/>
        <v>296.46393881733894</v>
      </c>
      <c r="H90">
        <v>293.13</v>
      </c>
    </row>
    <row r="91" spans="4:8" x14ac:dyDescent="0.25">
      <c r="D91">
        <v>66</v>
      </c>
      <c r="E91">
        <f t="shared" si="4"/>
        <v>0.66</v>
      </c>
      <c r="F91" s="10">
        <f t="shared" si="2"/>
        <v>296.46393881733894</v>
      </c>
      <c r="G91" s="10">
        <f t="shared" si="3"/>
        <v>296.37465593168264</v>
      </c>
      <c r="H91">
        <v>293.13</v>
      </c>
    </row>
    <row r="92" spans="4:8" x14ac:dyDescent="0.25">
      <c r="D92">
        <v>67</v>
      </c>
      <c r="E92">
        <f t="shared" si="4"/>
        <v>0.67</v>
      </c>
      <c r="F92" s="10">
        <f t="shared" ref="F92:F155" si="5">G91</f>
        <v>296.37465593168264</v>
      </c>
      <c r="G92" s="10">
        <f t="shared" si="3"/>
        <v>296.2877640418148</v>
      </c>
      <c r="H92">
        <v>293.13</v>
      </c>
    </row>
    <row r="93" spans="4:8" x14ac:dyDescent="0.25">
      <c r="D93">
        <v>68</v>
      </c>
      <c r="E93">
        <f t="shared" si="4"/>
        <v>0.68</v>
      </c>
      <c r="F93" s="10">
        <f t="shared" si="5"/>
        <v>296.2877640418148</v>
      </c>
      <c r="G93" s="10">
        <f t="shared" si="3"/>
        <v>296.20319911686516</v>
      </c>
      <c r="H93">
        <v>293.13</v>
      </c>
    </row>
    <row r="94" spans="4:8" x14ac:dyDescent="0.25">
      <c r="D94">
        <v>69</v>
      </c>
      <c r="E94">
        <f t="shared" si="4"/>
        <v>0.69000000000000006</v>
      </c>
      <c r="F94" s="10">
        <f t="shared" si="5"/>
        <v>296.20319911686516</v>
      </c>
      <c r="G94" s="10">
        <f t="shared" si="3"/>
        <v>296.12089884071042</v>
      </c>
      <c r="H94">
        <v>293.13</v>
      </c>
    </row>
    <row r="95" spans="4:8" x14ac:dyDescent="0.25">
      <c r="D95">
        <v>70</v>
      </c>
      <c r="E95">
        <f t="shared" si="4"/>
        <v>0.70000000000000007</v>
      </c>
      <c r="F95" s="10">
        <f t="shared" si="5"/>
        <v>296.12089884071042</v>
      </c>
      <c r="G95" s="10">
        <f t="shared" si="3"/>
        <v>296.040802566053</v>
      </c>
      <c r="H95">
        <v>293.13</v>
      </c>
    </row>
    <row r="96" spans="4:8" x14ac:dyDescent="0.25">
      <c r="D96">
        <v>71</v>
      </c>
      <c r="E96">
        <f t="shared" si="4"/>
        <v>0.71</v>
      </c>
      <c r="F96" s="10">
        <f t="shared" si="5"/>
        <v>296.040802566053</v>
      </c>
      <c r="G96" s="10">
        <f t="shared" si="3"/>
        <v>295.96285126973004</v>
      </c>
      <c r="H96">
        <v>293.13</v>
      </c>
    </row>
    <row r="97" spans="4:8" x14ac:dyDescent="0.25">
      <c r="D97">
        <v>72</v>
      </c>
      <c r="E97">
        <f t="shared" si="4"/>
        <v>0.72</v>
      </c>
      <c r="F97" s="10">
        <f t="shared" si="5"/>
        <v>295.96285126973004</v>
      </c>
      <c r="G97" s="10">
        <f t="shared" si="3"/>
        <v>295.88698750921913</v>
      </c>
      <c r="H97">
        <v>293.13</v>
      </c>
    </row>
    <row r="98" spans="4:8" x14ac:dyDescent="0.25">
      <c r="D98">
        <v>73</v>
      </c>
      <c r="E98">
        <f t="shared" si="4"/>
        <v>0.73</v>
      </c>
      <c r="F98" s="10">
        <f t="shared" si="5"/>
        <v>295.88698750921913</v>
      </c>
      <c r="G98" s="10">
        <f t="shared" si="3"/>
        <v>295.81315538030867</v>
      </c>
      <c r="H98">
        <v>293.13</v>
      </c>
    </row>
    <row r="99" spans="4:8" x14ac:dyDescent="0.25">
      <c r="D99">
        <v>74</v>
      </c>
      <c r="E99">
        <f t="shared" si="4"/>
        <v>0.74</v>
      </c>
      <c r="F99" s="10">
        <f t="shared" si="5"/>
        <v>295.81315538030867</v>
      </c>
      <c r="G99" s="10">
        <f t="shared" si="3"/>
        <v>295.74130047590182</v>
      </c>
      <c r="H99">
        <v>293.13</v>
      </c>
    </row>
    <row r="100" spans="4:8" x14ac:dyDescent="0.25">
      <c r="D100">
        <v>75</v>
      </c>
      <c r="E100">
        <f t="shared" si="4"/>
        <v>0.75</v>
      </c>
      <c r="F100" s="10">
        <f t="shared" si="5"/>
        <v>295.74130047590182</v>
      </c>
      <c r="G100" s="10">
        <f t="shared" si="3"/>
        <v>295.67136984592395</v>
      </c>
      <c r="H100">
        <v>293.13</v>
      </c>
    </row>
    <row r="101" spans="4:8" x14ac:dyDescent="0.25">
      <c r="D101">
        <v>76</v>
      </c>
      <c r="E101">
        <f t="shared" si="4"/>
        <v>0.76</v>
      </c>
      <c r="F101" s="10">
        <f t="shared" si="5"/>
        <v>295.67136984592395</v>
      </c>
      <c r="G101" s="10">
        <f t="shared" si="3"/>
        <v>295.60331195830349</v>
      </c>
      <c r="H101">
        <v>293.13</v>
      </c>
    </row>
    <row r="102" spans="4:8" x14ac:dyDescent="0.25">
      <c r="D102">
        <v>77</v>
      </c>
      <c r="E102">
        <f t="shared" si="4"/>
        <v>0.77</v>
      </c>
      <c r="F102" s="10">
        <f t="shared" si="5"/>
        <v>295.60331195830349</v>
      </c>
      <c r="G102" s="10">
        <f t="shared" si="3"/>
        <v>295.5370766609978</v>
      </c>
      <c r="H102">
        <v>293.13</v>
      </c>
    </row>
    <row r="103" spans="4:8" x14ac:dyDescent="0.25">
      <c r="D103">
        <v>78</v>
      </c>
      <c r="E103">
        <f t="shared" si="4"/>
        <v>0.78</v>
      </c>
      <c r="F103" s="10">
        <f t="shared" si="5"/>
        <v>295.5370766609978</v>
      </c>
      <c r="G103" s="10">
        <f t="shared" si="3"/>
        <v>295.47261514503595</v>
      </c>
      <c r="H103">
        <v>293.13</v>
      </c>
    </row>
    <row r="104" spans="4:8" x14ac:dyDescent="0.25">
      <c r="D104">
        <v>79</v>
      </c>
      <c r="E104">
        <f t="shared" si="4"/>
        <v>0.79</v>
      </c>
      <c r="F104" s="10">
        <f t="shared" si="5"/>
        <v>295.47261514503595</v>
      </c>
      <c r="G104" s="10">
        <f t="shared" si="3"/>
        <v>295.40987990855137</v>
      </c>
      <c r="H104">
        <v>293.13</v>
      </c>
    </row>
    <row r="105" spans="4:8" x14ac:dyDescent="0.25">
      <c r="D105">
        <v>80</v>
      </c>
      <c r="E105">
        <f t="shared" si="4"/>
        <v>0.8</v>
      </c>
      <c r="F105" s="10">
        <f t="shared" si="5"/>
        <v>295.40987990855137</v>
      </c>
      <c r="G105" s="10">
        <f t="shared" si="3"/>
        <v>295.34882472177753</v>
      </c>
      <c r="H105">
        <v>293.13</v>
      </c>
    </row>
    <row r="106" spans="4:8" x14ac:dyDescent="0.25">
      <c r="D106">
        <v>81</v>
      </c>
      <c r="E106">
        <f t="shared" si="4"/>
        <v>0.81</v>
      </c>
      <c r="F106" s="10">
        <f t="shared" si="5"/>
        <v>295.34882472177753</v>
      </c>
      <c r="G106" s="10">
        <f t="shared" si="3"/>
        <v>295.28940459298104</v>
      </c>
      <c r="H106">
        <v>293.13</v>
      </c>
    </row>
    <row r="107" spans="4:8" x14ac:dyDescent="0.25">
      <c r="D107">
        <v>82</v>
      </c>
      <c r="E107">
        <f t="shared" si="4"/>
        <v>0.82000000000000006</v>
      </c>
      <c r="F107" s="10">
        <f t="shared" si="5"/>
        <v>295.28940459298104</v>
      </c>
      <c r="G107" s="10">
        <f t="shared" si="3"/>
        <v>295.23157573530733</v>
      </c>
      <c r="H107">
        <v>293.13</v>
      </c>
    </row>
    <row r="108" spans="4:8" x14ac:dyDescent="0.25">
      <c r="D108">
        <v>83</v>
      </c>
      <c r="E108">
        <f t="shared" si="4"/>
        <v>0.83000000000000007</v>
      </c>
      <c r="F108" s="10">
        <f t="shared" si="5"/>
        <v>295.23157573530733</v>
      </c>
      <c r="G108" s="10">
        <f t="shared" si="3"/>
        <v>295.17529553451374</v>
      </c>
      <c r="H108">
        <v>293.13</v>
      </c>
    </row>
    <row r="109" spans="4:8" x14ac:dyDescent="0.25">
      <c r="D109">
        <v>84</v>
      </c>
      <c r="E109">
        <f t="shared" si="4"/>
        <v>0.84</v>
      </c>
      <c r="F109" s="10">
        <f t="shared" si="5"/>
        <v>295.17529553451374</v>
      </c>
      <c r="G109" s="10">
        <f t="shared" si="3"/>
        <v>295.12052251756705</v>
      </c>
      <c r="H109">
        <v>293.13</v>
      </c>
    </row>
    <row r="110" spans="4:8" x14ac:dyDescent="0.25">
      <c r="D110">
        <v>85</v>
      </c>
      <c r="E110">
        <f t="shared" si="4"/>
        <v>0.85</v>
      </c>
      <c r="F110" s="10">
        <f t="shared" si="5"/>
        <v>295.12052251756705</v>
      </c>
      <c r="G110" s="10">
        <f t="shared" si="3"/>
        <v>295.067216322082</v>
      </c>
      <c r="H110">
        <v>293.13</v>
      </c>
    </row>
    <row r="111" spans="4:8" x14ac:dyDescent="0.25">
      <c r="D111">
        <v>86</v>
      </c>
      <c r="E111">
        <f t="shared" si="4"/>
        <v>0.86</v>
      </c>
      <c r="F111" s="10">
        <f t="shared" si="5"/>
        <v>295.067216322082</v>
      </c>
      <c r="G111" s="10">
        <f t="shared" si="3"/>
        <v>295.01533766657809</v>
      </c>
      <c r="H111">
        <v>293.13</v>
      </c>
    </row>
    <row r="112" spans="4:8" x14ac:dyDescent="0.25">
      <c r="D112">
        <v>87</v>
      </c>
      <c r="E112">
        <f t="shared" si="4"/>
        <v>0.87</v>
      </c>
      <c r="F112" s="10">
        <f t="shared" si="5"/>
        <v>295.01533766657809</v>
      </c>
      <c r="G112" s="10">
        <f t="shared" si="3"/>
        <v>294.96484832153277</v>
      </c>
      <c r="H112">
        <v>293.13</v>
      </c>
    </row>
    <row r="113" spans="4:8" x14ac:dyDescent="0.25">
      <c r="D113">
        <v>88</v>
      </c>
      <c r="E113">
        <f t="shared" si="4"/>
        <v>0.88</v>
      </c>
      <c r="F113" s="10">
        <f t="shared" si="5"/>
        <v>294.96484832153277</v>
      </c>
      <c r="G113" s="10">
        <f t="shared" si="3"/>
        <v>294.9157110812103</v>
      </c>
      <c r="H113">
        <v>293.13</v>
      </c>
    </row>
    <row r="114" spans="4:8" x14ac:dyDescent="0.25">
      <c r="D114">
        <v>89</v>
      </c>
      <c r="E114">
        <f t="shared" si="4"/>
        <v>0.89</v>
      </c>
      <c r="F114" s="10">
        <f t="shared" si="5"/>
        <v>294.9157110812103</v>
      </c>
      <c r="G114" s="10">
        <f t="shared" si="3"/>
        <v>294.86788973624448</v>
      </c>
      <c r="H114">
        <v>293.13</v>
      </c>
    </row>
    <row r="115" spans="4:8" x14ac:dyDescent="0.25">
      <c r="D115">
        <v>90</v>
      </c>
      <c r="E115">
        <f t="shared" si="4"/>
        <v>0.9</v>
      </c>
      <c r="F115" s="10">
        <f t="shared" si="5"/>
        <v>294.86788973624448</v>
      </c>
      <c r="G115" s="10">
        <f t="shared" si="3"/>
        <v>294.82134904695607</v>
      </c>
      <c r="H115">
        <v>293.13</v>
      </c>
    </row>
    <row r="116" spans="4:8" x14ac:dyDescent="0.25">
      <c r="D116">
        <v>91</v>
      </c>
      <c r="E116">
        <f t="shared" si="4"/>
        <v>0.91</v>
      </c>
      <c r="F116" s="10">
        <f t="shared" si="5"/>
        <v>294.82134904695607</v>
      </c>
      <c r="G116" s="10">
        <f t="shared" si="3"/>
        <v>294.77605471738445</v>
      </c>
      <c r="H116">
        <v>293.13</v>
      </c>
    </row>
    <row r="117" spans="4:8" x14ac:dyDescent="0.25">
      <c r="D117">
        <v>92</v>
      </c>
      <c r="E117">
        <f t="shared" si="4"/>
        <v>0.92</v>
      </c>
      <c r="F117" s="10">
        <f t="shared" si="5"/>
        <v>294.77605471738445</v>
      </c>
      <c r="G117" s="10">
        <f t="shared" si="3"/>
        <v>294.73197337001483</v>
      </c>
      <c r="H117">
        <v>293.13</v>
      </c>
    </row>
    <row r="118" spans="4:8" x14ac:dyDescent="0.25">
      <c r="D118">
        <v>93</v>
      </c>
      <c r="E118">
        <f t="shared" si="4"/>
        <v>0.93</v>
      </c>
      <c r="F118" s="10">
        <f t="shared" si="5"/>
        <v>294.73197337001483</v>
      </c>
      <c r="G118" s="10">
        <f t="shared" si="3"/>
        <v>294.68907252118231</v>
      </c>
      <c r="H118">
        <v>293.13</v>
      </c>
    </row>
    <row r="119" spans="4:8" x14ac:dyDescent="0.25">
      <c r="D119">
        <v>94</v>
      </c>
      <c r="E119">
        <f t="shared" si="4"/>
        <v>0.94000000000000006</v>
      </c>
      <c r="F119" s="10">
        <f t="shared" si="5"/>
        <v>294.68907252118231</v>
      </c>
      <c r="G119" s="10">
        <f t="shared" si="3"/>
        <v>294.64732055713466</v>
      </c>
      <c r="H119">
        <v>293.13</v>
      </c>
    </row>
    <row r="120" spans="4:8" x14ac:dyDescent="0.25">
      <c r="D120">
        <v>95</v>
      </c>
      <c r="E120">
        <f t="shared" si="4"/>
        <v>0.95000000000000007</v>
      </c>
      <c r="F120" s="10">
        <f t="shared" si="5"/>
        <v>294.64732055713466</v>
      </c>
      <c r="G120" s="10">
        <f t="shared" si="3"/>
        <v>294.60668671073591</v>
      </c>
      <c r="H120">
        <v>293.13</v>
      </c>
    </row>
    <row r="121" spans="4:8" x14ac:dyDescent="0.25">
      <c r="D121">
        <v>96</v>
      </c>
      <c r="E121">
        <f t="shared" si="4"/>
        <v>0.96</v>
      </c>
      <c r="F121" s="10">
        <f t="shared" si="5"/>
        <v>294.60668671073591</v>
      </c>
      <c r="G121" s="10">
        <f t="shared" si="3"/>
        <v>294.56714103879403</v>
      </c>
      <c r="H121">
        <v>293.13</v>
      </c>
    </row>
    <row r="122" spans="4:8" x14ac:dyDescent="0.25">
      <c r="D122">
        <v>97</v>
      </c>
      <c r="E122">
        <f t="shared" si="4"/>
        <v>0.97</v>
      </c>
      <c r="F122" s="10">
        <f t="shared" si="5"/>
        <v>294.56714103879403</v>
      </c>
      <c r="G122" s="10">
        <f t="shared" si="3"/>
        <v>294.52865439999573</v>
      </c>
      <c r="H122">
        <v>293.13</v>
      </c>
    </row>
    <row r="123" spans="4:8" x14ac:dyDescent="0.25">
      <c r="D123">
        <v>98</v>
      </c>
      <c r="E123">
        <f t="shared" si="4"/>
        <v>0.98</v>
      </c>
      <c r="F123" s="10">
        <f t="shared" si="5"/>
        <v>294.52865439999573</v>
      </c>
      <c r="G123" s="10">
        <f t="shared" si="3"/>
        <v>294.49119843343209</v>
      </c>
      <c r="H123">
        <v>293.13</v>
      </c>
    </row>
    <row r="124" spans="4:8" x14ac:dyDescent="0.25">
      <c r="D124">
        <v>99</v>
      </c>
      <c r="E124">
        <f t="shared" si="4"/>
        <v>0.99</v>
      </c>
      <c r="F124" s="10">
        <f t="shared" si="5"/>
        <v>294.49119843343209</v>
      </c>
      <c r="G124" s="10">
        <f t="shared" si="3"/>
        <v>294.45474553769941</v>
      </c>
      <c r="H124">
        <v>293.13</v>
      </c>
    </row>
    <row r="125" spans="4:8" x14ac:dyDescent="0.25">
      <c r="D125">
        <v>100</v>
      </c>
      <c r="E125">
        <f t="shared" si="4"/>
        <v>1</v>
      </c>
      <c r="F125" s="10">
        <f t="shared" si="5"/>
        <v>294.45474553769941</v>
      </c>
      <c r="G125" s="10">
        <f t="shared" si="3"/>
        <v>294.41926885055955</v>
      </c>
      <c r="H125">
        <v>293.13</v>
      </c>
    </row>
    <row r="126" spans="4:8" x14ac:dyDescent="0.25">
      <c r="D126">
        <v>101</v>
      </c>
      <c r="E126">
        <f t="shared" si="4"/>
        <v>1.01</v>
      </c>
      <c r="F126" s="10">
        <f t="shared" si="5"/>
        <v>294.41926885055955</v>
      </c>
      <c r="G126" s="10">
        <f t="shared" si="3"/>
        <v>294.38474222914522</v>
      </c>
      <c r="H126">
        <v>293.13</v>
      </c>
    </row>
    <row r="127" spans="4:8" x14ac:dyDescent="0.25">
      <c r="D127">
        <v>102</v>
      </c>
      <c r="E127">
        <f t="shared" si="4"/>
        <v>1.02</v>
      </c>
      <c r="F127" s="10">
        <f t="shared" si="5"/>
        <v>294.38474222914522</v>
      </c>
      <c r="G127" s="10">
        <f t="shared" si="3"/>
        <v>294.35114023069514</v>
      </c>
      <c r="H127">
        <v>293.13</v>
      </c>
    </row>
    <row r="128" spans="4:8" x14ac:dyDescent="0.25">
      <c r="D128">
        <v>103</v>
      </c>
      <c r="E128">
        <f t="shared" si="4"/>
        <v>1.03</v>
      </c>
      <c r="F128" s="10">
        <f t="shared" si="5"/>
        <v>294.35114023069514</v>
      </c>
      <c r="G128" s="10">
        <f t="shared" si="3"/>
        <v>294.31843809380513</v>
      </c>
      <c r="H128">
        <v>293.13</v>
      </c>
    </row>
    <row r="129" spans="4:8" x14ac:dyDescent="0.25">
      <c r="D129">
        <v>104</v>
      </c>
      <c r="E129">
        <f t="shared" si="4"/>
        <v>1.04</v>
      </c>
      <c r="F129" s="10">
        <f t="shared" si="5"/>
        <v>294.31843809380513</v>
      </c>
      <c r="G129" s="10">
        <f t="shared" si="3"/>
        <v>294.28661172018155</v>
      </c>
      <c r="H129">
        <v>293.13</v>
      </c>
    </row>
    <row r="130" spans="4:8" x14ac:dyDescent="0.25">
      <c r="D130">
        <v>105</v>
      </c>
      <c r="E130">
        <f t="shared" si="4"/>
        <v>1.05</v>
      </c>
      <c r="F130" s="10">
        <f t="shared" si="5"/>
        <v>294.28661172018155</v>
      </c>
      <c r="G130" s="10">
        <f t="shared" si="3"/>
        <v>294.25563765688304</v>
      </c>
      <c r="H130">
        <v>293.13</v>
      </c>
    </row>
    <row r="131" spans="4:8" x14ac:dyDescent="0.25">
      <c r="D131">
        <v>106</v>
      </c>
      <c r="E131">
        <f t="shared" si="4"/>
        <v>1.06</v>
      </c>
      <c r="F131" s="10">
        <f t="shared" si="5"/>
        <v>294.25563765688304</v>
      </c>
      <c r="G131" s="10">
        <f t="shared" si="3"/>
        <v>294.22549307903802</v>
      </c>
      <c r="H131">
        <v>293.13</v>
      </c>
    </row>
    <row r="132" spans="4:8" x14ac:dyDescent="0.25">
      <c r="D132">
        <v>107</v>
      </c>
      <c r="E132">
        <f t="shared" si="4"/>
        <v>1.07</v>
      </c>
      <c r="F132" s="10">
        <f t="shared" si="5"/>
        <v>294.22549307903802</v>
      </c>
      <c r="G132" s="10">
        <f t="shared" si="3"/>
        <v>294.196155773025</v>
      </c>
      <c r="H132">
        <v>293.13</v>
      </c>
    </row>
    <row r="133" spans="4:8" x14ac:dyDescent="0.25">
      <c r="D133">
        <v>108</v>
      </c>
      <c r="E133">
        <f t="shared" si="4"/>
        <v>1.08</v>
      </c>
      <c r="F133" s="10">
        <f t="shared" si="5"/>
        <v>294.196155773025</v>
      </c>
      <c r="G133" s="10">
        <f t="shared" si="3"/>
        <v>294.16760412010331</v>
      </c>
      <c r="H133">
        <v>293.13</v>
      </c>
    </row>
    <row r="134" spans="4:8" x14ac:dyDescent="0.25">
      <c r="D134">
        <v>109</v>
      </c>
      <c r="E134">
        <f t="shared" si="4"/>
        <v>1.0900000000000001</v>
      </c>
      <c r="F134" s="10">
        <f t="shared" si="5"/>
        <v>294.16760412010331</v>
      </c>
      <c r="G134" s="10">
        <f t="shared" si="3"/>
        <v>294.1398170804822</v>
      </c>
      <c r="H134">
        <v>293.13</v>
      </c>
    </row>
    <row r="135" spans="4:8" x14ac:dyDescent="0.25">
      <c r="D135">
        <v>110</v>
      </c>
      <c r="E135">
        <f t="shared" si="4"/>
        <v>1.1000000000000001</v>
      </c>
      <c r="F135" s="10">
        <f t="shared" si="5"/>
        <v>294.1398170804822</v>
      </c>
      <c r="G135" s="10">
        <f t="shared" si="3"/>
        <v>294.11277417781656</v>
      </c>
      <c r="H135">
        <v>293.13</v>
      </c>
    </row>
    <row r="136" spans="4:8" x14ac:dyDescent="0.25">
      <c r="D136">
        <v>111</v>
      </c>
      <c r="E136">
        <f t="shared" si="4"/>
        <v>1.1100000000000001</v>
      </c>
      <c r="F136" s="10">
        <f t="shared" si="5"/>
        <v>294.11277417781656</v>
      </c>
      <c r="G136" s="10">
        <f t="shared" si="3"/>
        <v>294.08645548411778</v>
      </c>
      <c r="H136">
        <v>293.13</v>
      </c>
    </row>
    <row r="137" spans="4:8" x14ac:dyDescent="0.25">
      <c r="D137">
        <v>112</v>
      </c>
      <c r="E137">
        <f t="shared" si="4"/>
        <v>1.1200000000000001</v>
      </c>
      <c r="F137" s="10">
        <f t="shared" si="5"/>
        <v>294.08645548411778</v>
      </c>
      <c r="G137" s="10">
        <f t="shared" si="3"/>
        <v>294.06084160506884</v>
      </c>
      <c r="H137">
        <v>293.13</v>
      </c>
    </row>
    <row r="138" spans="4:8" x14ac:dyDescent="0.25">
      <c r="D138">
        <v>113</v>
      </c>
      <c r="E138">
        <f t="shared" si="4"/>
        <v>1.1300000000000001</v>
      </c>
      <c r="F138" s="10">
        <f t="shared" si="5"/>
        <v>294.06084160506884</v>
      </c>
      <c r="G138" s="10">
        <f t="shared" si="3"/>
        <v>294.03591366573255</v>
      </c>
      <c r="H138">
        <v>293.13</v>
      </c>
    </row>
    <row r="139" spans="4:8" x14ac:dyDescent="0.25">
      <c r="D139">
        <v>114</v>
      </c>
      <c r="E139">
        <f t="shared" si="4"/>
        <v>1.1400000000000001</v>
      </c>
      <c r="F139" s="10">
        <f t="shared" si="5"/>
        <v>294.03591366573255</v>
      </c>
      <c r="G139" s="10">
        <f t="shared" si="3"/>
        <v>294.01165329664258</v>
      </c>
      <c r="H139">
        <v>293.13</v>
      </c>
    </row>
    <row r="140" spans="4:8" x14ac:dyDescent="0.25">
      <c r="D140">
        <v>115</v>
      </c>
      <c r="E140">
        <f t="shared" si="4"/>
        <v>1.1500000000000001</v>
      </c>
      <c r="F140" s="10">
        <f t="shared" si="5"/>
        <v>294.01165329664258</v>
      </c>
      <c r="G140" s="10">
        <f t="shared" si="3"/>
        <v>293.98804262026687</v>
      </c>
      <c r="H140">
        <v>293.13</v>
      </c>
    </row>
    <row r="141" spans="4:8" x14ac:dyDescent="0.25">
      <c r="D141">
        <v>116</v>
      </c>
      <c r="E141">
        <f t="shared" si="4"/>
        <v>1.1599999999999999</v>
      </c>
      <c r="F141" s="10">
        <f t="shared" si="5"/>
        <v>293.98804262026687</v>
      </c>
      <c r="G141" s="10">
        <f t="shared" si="3"/>
        <v>293.9650642378337</v>
      </c>
      <c r="H141">
        <v>293.13</v>
      </c>
    </row>
    <row r="142" spans="4:8" x14ac:dyDescent="0.25">
      <c r="D142">
        <v>117</v>
      </c>
      <c r="E142">
        <f t="shared" si="4"/>
        <v>1.17</v>
      </c>
      <c r="F142" s="10">
        <f t="shared" si="5"/>
        <v>293.9650642378337</v>
      </c>
      <c r="G142" s="10">
        <f t="shared" si="3"/>
        <v>293.94270121651056</v>
      </c>
      <c r="H142">
        <v>293.13</v>
      </c>
    </row>
    <row r="143" spans="4:8" x14ac:dyDescent="0.25">
      <c r="D143">
        <v>118</v>
      </c>
      <c r="E143">
        <f t="shared" si="4"/>
        <v>1.18</v>
      </c>
      <c r="F143" s="10">
        <f t="shared" si="5"/>
        <v>293.94270121651056</v>
      </c>
      <c r="G143" s="10">
        <f t="shared" si="3"/>
        <v>293.92093707692612</v>
      </c>
      <c r="H143">
        <v>293.13</v>
      </c>
    </row>
    <row r="144" spans="4:8" x14ac:dyDescent="0.25">
      <c r="D144">
        <v>119</v>
      </c>
      <c r="E144">
        <f t="shared" si="4"/>
        <v>1.19</v>
      </c>
      <c r="F144" s="10">
        <f t="shared" si="5"/>
        <v>293.92093707692612</v>
      </c>
      <c r="G144" s="10">
        <f t="shared" si="3"/>
        <v>293.89975578102673</v>
      </c>
      <c r="H144">
        <v>293.13</v>
      </c>
    </row>
    <row r="145" spans="4:8" x14ac:dyDescent="0.25">
      <c r="D145">
        <v>120</v>
      </c>
      <c r="E145">
        <f t="shared" si="4"/>
        <v>1.2</v>
      </c>
      <c r="F145" s="10">
        <f t="shared" si="5"/>
        <v>293.89975578102673</v>
      </c>
      <c r="G145" s="10">
        <f t="shared" si="3"/>
        <v>293.87914172025773</v>
      </c>
      <c r="H145">
        <v>293.13</v>
      </c>
    </row>
    <row r="146" spans="4:8" x14ac:dyDescent="0.25">
      <c r="D146">
        <v>121</v>
      </c>
      <c r="E146">
        <f t="shared" si="4"/>
        <v>1.21</v>
      </c>
      <c r="F146" s="10">
        <f t="shared" si="5"/>
        <v>293.87914172025773</v>
      </c>
      <c r="G146" s="10">
        <f t="shared" si="3"/>
        <v>293.85907970406168</v>
      </c>
      <c r="H146">
        <v>293.13</v>
      </c>
    </row>
    <row r="147" spans="4:8" x14ac:dyDescent="0.25">
      <c r="D147">
        <v>122</v>
      </c>
      <c r="E147">
        <f t="shared" si="4"/>
        <v>1.22</v>
      </c>
      <c r="F147" s="10">
        <f t="shared" si="5"/>
        <v>293.85907970406168</v>
      </c>
      <c r="G147" s="10">
        <f t="shared" si="3"/>
        <v>293.83955494868417</v>
      </c>
      <c r="H147">
        <v>293.13</v>
      </c>
    </row>
    <row r="148" spans="4:8" x14ac:dyDescent="0.25">
      <c r="D148">
        <v>123</v>
      </c>
      <c r="E148">
        <f t="shared" si="4"/>
        <v>1.23</v>
      </c>
      <c r="F148" s="10">
        <f t="shared" si="5"/>
        <v>293.83955494868417</v>
      </c>
      <c r="G148" s="10">
        <f t="shared" si="3"/>
        <v>293.82055306627984</v>
      </c>
      <c r="H148">
        <v>293.13</v>
      </c>
    </row>
    <row r="149" spans="4:8" x14ac:dyDescent="0.25">
      <c r="D149">
        <v>124</v>
      </c>
      <c r="E149">
        <f t="shared" si="4"/>
        <v>1.24</v>
      </c>
      <c r="F149" s="10">
        <f t="shared" si="5"/>
        <v>293.82055306627984</v>
      </c>
      <c r="G149" s="10">
        <f t="shared" si="3"/>
        <v>293.80206005430983</v>
      </c>
      <c r="H149">
        <v>293.13</v>
      </c>
    </row>
    <row r="150" spans="4:8" x14ac:dyDescent="0.25">
      <c r="D150">
        <v>125</v>
      </c>
      <c r="E150">
        <f t="shared" si="4"/>
        <v>1.25</v>
      </c>
      <c r="F150" s="10">
        <f t="shared" si="5"/>
        <v>293.80206005430983</v>
      </c>
      <c r="G150" s="10">
        <f t="shared" si="3"/>
        <v>293.78406228522329</v>
      </c>
      <c r="H150">
        <v>293.13</v>
      </c>
    </row>
    <row r="151" spans="4:8" x14ac:dyDescent="0.25">
      <c r="D151">
        <v>126</v>
      </c>
      <c r="E151">
        <f t="shared" si="4"/>
        <v>1.26</v>
      </c>
      <c r="F151" s="10">
        <f t="shared" si="5"/>
        <v>293.78406228522329</v>
      </c>
      <c r="G151" s="10">
        <f t="shared" si="3"/>
        <v>293.76654649641517</v>
      </c>
      <c r="H151">
        <v>293.13</v>
      </c>
    </row>
    <row r="152" spans="4:8" x14ac:dyDescent="0.25">
      <c r="D152">
        <v>127</v>
      </c>
      <c r="E152">
        <f t="shared" si="4"/>
        <v>1.27</v>
      </c>
      <c r="F152" s="10">
        <f t="shared" si="5"/>
        <v>293.76654649641517</v>
      </c>
      <c r="G152" s="10">
        <f t="shared" si="3"/>
        <v>293.74949978045305</v>
      </c>
      <c r="H152">
        <v>293.13</v>
      </c>
    </row>
    <row r="153" spans="4:8" x14ac:dyDescent="0.25">
      <c r="D153">
        <v>128</v>
      </c>
      <c r="E153">
        <f t="shared" si="4"/>
        <v>1.28</v>
      </c>
      <c r="F153" s="10">
        <f t="shared" si="5"/>
        <v>293.74949978045305</v>
      </c>
      <c r="G153" s="10">
        <f t="shared" ref="G153:G216" si="6">F153-((($B$24*$B$25*(F153-$G$5))/1000)/($G$13*$G$14*$G$11))</f>
        <v>293.73290957556549</v>
      </c>
      <c r="H153">
        <v>293.13</v>
      </c>
    </row>
    <row r="154" spans="4:8" x14ac:dyDescent="0.25">
      <c r="D154">
        <v>129</v>
      </c>
      <c r="E154">
        <f t="shared" ref="E154:E217" si="7">D154*$B$15</f>
        <v>1.29</v>
      </c>
      <c r="F154" s="10">
        <f t="shared" si="5"/>
        <v>293.73290957556549</v>
      </c>
      <c r="G154" s="10">
        <f t="shared" si="6"/>
        <v>293.71676365638535</v>
      </c>
      <c r="H154">
        <v>293.13</v>
      </c>
    </row>
    <row r="155" spans="4:8" x14ac:dyDescent="0.25">
      <c r="D155">
        <v>130</v>
      </c>
      <c r="E155">
        <f t="shared" si="7"/>
        <v>1.3</v>
      </c>
      <c r="F155" s="10">
        <f t="shared" si="5"/>
        <v>293.71676365638535</v>
      </c>
      <c r="G155" s="10">
        <f t="shared" si="6"/>
        <v>293.70105012494082</v>
      </c>
      <c r="H155">
        <v>293.13</v>
      </c>
    </row>
    <row r="156" spans="4:8" x14ac:dyDescent="0.25">
      <c r="D156">
        <v>131</v>
      </c>
      <c r="E156">
        <f t="shared" si="7"/>
        <v>1.31</v>
      </c>
      <c r="F156" s="10">
        <f t="shared" ref="F156:F219" si="8">G155</f>
        <v>293.70105012494082</v>
      </c>
      <c r="G156" s="10">
        <f t="shared" si="6"/>
        <v>293.68575740188783</v>
      </c>
      <c r="H156">
        <v>293.13</v>
      </c>
    </row>
    <row r="157" spans="4:8" x14ac:dyDescent="0.25">
      <c r="D157">
        <v>132</v>
      </c>
      <c r="E157">
        <f t="shared" si="7"/>
        <v>1.32</v>
      </c>
      <c r="F157" s="10">
        <f t="shared" si="8"/>
        <v>293.68575740188783</v>
      </c>
      <c r="G157" s="10">
        <f t="shared" si="6"/>
        <v>293.67087421797714</v>
      </c>
      <c r="H157">
        <v>293.13</v>
      </c>
    </row>
    <row r="158" spans="4:8" x14ac:dyDescent="0.25">
      <c r="D158">
        <v>133</v>
      </c>
      <c r="E158">
        <f t="shared" si="7"/>
        <v>1.33</v>
      </c>
      <c r="F158" s="10">
        <f t="shared" si="8"/>
        <v>293.67087421797714</v>
      </c>
      <c r="G158" s="10">
        <f t="shared" si="6"/>
        <v>293.65638960575001</v>
      </c>
      <c r="H158">
        <v>293.13</v>
      </c>
    </row>
    <row r="159" spans="4:8" x14ac:dyDescent="0.25">
      <c r="D159">
        <v>134</v>
      </c>
      <c r="E159">
        <f t="shared" si="7"/>
        <v>1.34</v>
      </c>
      <c r="F159" s="10">
        <f t="shared" si="8"/>
        <v>293.65638960575001</v>
      </c>
      <c r="G159" s="10">
        <f t="shared" si="6"/>
        <v>293.64229289145629</v>
      </c>
      <c r="H159">
        <v>293.13</v>
      </c>
    </row>
    <row r="160" spans="4:8" x14ac:dyDescent="0.25">
      <c r="D160">
        <v>135</v>
      </c>
      <c r="E160">
        <f t="shared" si="7"/>
        <v>1.35</v>
      </c>
      <c r="F160" s="10">
        <f t="shared" si="8"/>
        <v>293.64229289145629</v>
      </c>
      <c r="G160" s="10">
        <f t="shared" si="6"/>
        <v>293.6285736871888</v>
      </c>
      <c r="H160">
        <v>293.13</v>
      </c>
    </row>
    <row r="161" spans="4:8" x14ac:dyDescent="0.25">
      <c r="D161">
        <v>136</v>
      </c>
      <c r="E161">
        <f t="shared" si="7"/>
        <v>1.36</v>
      </c>
      <c r="F161" s="10">
        <f t="shared" si="8"/>
        <v>293.6285736871888</v>
      </c>
      <c r="G161" s="10">
        <f t="shared" si="6"/>
        <v>293.61522188322857</v>
      </c>
      <c r="H161">
        <v>293.13</v>
      </c>
    </row>
    <row r="162" spans="4:8" x14ac:dyDescent="0.25">
      <c r="D162">
        <v>137</v>
      </c>
      <c r="E162">
        <f t="shared" si="7"/>
        <v>1.37</v>
      </c>
      <c r="F162" s="10">
        <f t="shared" si="8"/>
        <v>293.61522188322857</v>
      </c>
      <c r="G162" s="10">
        <f t="shared" si="6"/>
        <v>293.60222764059495</v>
      </c>
      <c r="H162">
        <v>293.13</v>
      </c>
    </row>
    <row r="163" spans="4:8" x14ac:dyDescent="0.25">
      <c r="D163">
        <v>138</v>
      </c>
      <c r="E163">
        <f t="shared" si="7"/>
        <v>1.3800000000000001</v>
      </c>
      <c r="F163" s="10">
        <f t="shared" si="8"/>
        <v>293.60222764059495</v>
      </c>
      <c r="G163" s="10">
        <f t="shared" si="6"/>
        <v>293.58958138379512</v>
      </c>
      <c r="H163">
        <v>293.13</v>
      </c>
    </row>
    <row r="164" spans="4:8" x14ac:dyDescent="0.25">
      <c r="D164">
        <v>139</v>
      </c>
      <c r="E164">
        <f t="shared" si="7"/>
        <v>1.3900000000000001</v>
      </c>
      <c r="F164" s="10">
        <f t="shared" si="8"/>
        <v>293.58958138379512</v>
      </c>
      <c r="G164" s="10">
        <f t="shared" si="6"/>
        <v>293.57727379376803</v>
      </c>
      <c r="H164">
        <v>293.13</v>
      </c>
    </row>
    <row r="165" spans="4:8" x14ac:dyDescent="0.25">
      <c r="D165">
        <v>140</v>
      </c>
      <c r="E165">
        <f t="shared" si="7"/>
        <v>1.4000000000000001</v>
      </c>
      <c r="F165" s="10">
        <f t="shared" si="8"/>
        <v>293.57727379376803</v>
      </c>
      <c r="G165" s="10">
        <f t="shared" si="6"/>
        <v>293.5652958010171</v>
      </c>
      <c r="H165">
        <v>293.13</v>
      </c>
    </row>
    <row r="166" spans="4:8" x14ac:dyDescent="0.25">
      <c r="D166">
        <v>141</v>
      </c>
      <c r="E166">
        <f t="shared" si="7"/>
        <v>1.41</v>
      </c>
      <c r="F166" s="10">
        <f t="shared" si="8"/>
        <v>293.5652958010171</v>
      </c>
      <c r="G166" s="10">
        <f t="shared" si="6"/>
        <v>293.55363857892689</v>
      </c>
      <c r="H166">
        <v>293.13</v>
      </c>
    </row>
    <row r="167" spans="4:8" x14ac:dyDescent="0.25">
      <c r="D167">
        <v>142</v>
      </c>
      <c r="E167">
        <f t="shared" si="7"/>
        <v>1.42</v>
      </c>
      <c r="F167" s="10">
        <f t="shared" si="8"/>
        <v>293.55363857892689</v>
      </c>
      <c r="G167" s="10">
        <f t="shared" si="6"/>
        <v>293.54229353725867</v>
      </c>
      <c r="H167">
        <v>293.13</v>
      </c>
    </row>
    <row r="168" spans="4:8" x14ac:dyDescent="0.25">
      <c r="D168">
        <v>143</v>
      </c>
      <c r="E168">
        <f t="shared" si="7"/>
        <v>1.43</v>
      </c>
      <c r="F168" s="10">
        <f t="shared" si="8"/>
        <v>293.54229353725867</v>
      </c>
      <c r="G168" s="10">
        <f t="shared" si="6"/>
        <v>293.53125231582038</v>
      </c>
      <c r="H168">
        <v>293.13</v>
      </c>
    </row>
    <row r="169" spans="4:8" x14ac:dyDescent="0.25">
      <c r="D169">
        <v>144</v>
      </c>
      <c r="E169">
        <f t="shared" si="7"/>
        <v>1.44</v>
      </c>
      <c r="F169" s="10">
        <f t="shared" si="8"/>
        <v>293.53125231582038</v>
      </c>
      <c r="G169" s="10">
        <f t="shared" si="6"/>
        <v>293.5205067783059</v>
      </c>
      <c r="H169">
        <v>293.13</v>
      </c>
    </row>
    <row r="170" spans="4:8" x14ac:dyDescent="0.25">
      <c r="D170">
        <v>145</v>
      </c>
      <c r="E170">
        <f t="shared" si="7"/>
        <v>1.45</v>
      </c>
      <c r="F170" s="10">
        <f t="shared" si="8"/>
        <v>293.5205067783059</v>
      </c>
      <c r="G170" s="10">
        <f t="shared" si="6"/>
        <v>293.51004900629937</v>
      </c>
      <c r="H170">
        <v>293.13</v>
      </c>
    </row>
    <row r="171" spans="4:8" x14ac:dyDescent="0.25">
      <c r="D171">
        <v>146</v>
      </c>
      <c r="E171">
        <f t="shared" si="7"/>
        <v>1.46</v>
      </c>
      <c r="F171" s="10">
        <f t="shared" si="8"/>
        <v>293.51004900629937</v>
      </c>
      <c r="G171" s="10">
        <f t="shared" si="6"/>
        <v>293.49987129344009</v>
      </c>
      <c r="H171">
        <v>293.13</v>
      </c>
    </row>
    <row r="172" spans="4:8" x14ac:dyDescent="0.25">
      <c r="D172">
        <v>147</v>
      </c>
      <c r="E172">
        <f t="shared" si="7"/>
        <v>1.47</v>
      </c>
      <c r="F172" s="10">
        <f t="shared" si="8"/>
        <v>293.49987129344009</v>
      </c>
      <c r="G172" s="10">
        <f t="shared" si="6"/>
        <v>293.48996613974379</v>
      </c>
      <c r="H172">
        <v>293.13</v>
      </c>
    </row>
    <row r="173" spans="4:8" x14ac:dyDescent="0.25">
      <c r="D173">
        <v>148</v>
      </c>
      <c r="E173">
        <f t="shared" si="7"/>
        <v>1.48</v>
      </c>
      <c r="F173" s="10">
        <f t="shared" si="8"/>
        <v>293.48996613974379</v>
      </c>
      <c r="G173" s="10">
        <f t="shared" si="6"/>
        <v>293.48032624607578</v>
      </c>
      <c r="H173">
        <v>293.13</v>
      </c>
    </row>
    <row r="174" spans="4:8" x14ac:dyDescent="0.25">
      <c r="D174">
        <v>149</v>
      </c>
      <c r="E174">
        <f t="shared" si="7"/>
        <v>1.49</v>
      </c>
      <c r="F174" s="10">
        <f t="shared" si="8"/>
        <v>293.48032624607578</v>
      </c>
      <c r="G174" s="10">
        <f t="shared" si="6"/>
        <v>293.47094450877211</v>
      </c>
      <c r="H174">
        <v>293.13</v>
      </c>
    </row>
    <row r="175" spans="4:8" x14ac:dyDescent="0.25">
      <c r="D175">
        <v>150</v>
      </c>
      <c r="E175">
        <f t="shared" si="7"/>
        <v>1.5</v>
      </c>
      <c r="F175" s="10">
        <f t="shared" si="8"/>
        <v>293.47094450877211</v>
      </c>
      <c r="G175" s="10">
        <f t="shared" si="6"/>
        <v>293.46181401440504</v>
      </c>
      <c r="H175">
        <v>293.13</v>
      </c>
    </row>
    <row r="176" spans="4:8" x14ac:dyDescent="0.25">
      <c r="D176">
        <v>151</v>
      </c>
      <c r="E176">
        <f t="shared" si="7"/>
        <v>1.51</v>
      </c>
      <c r="F176" s="10">
        <f t="shared" si="8"/>
        <v>293.46181401440504</v>
      </c>
      <c r="G176" s="10">
        <f t="shared" si="6"/>
        <v>293.45292803468845</v>
      </c>
      <c r="H176">
        <v>293.13</v>
      </c>
    </row>
    <row r="177" spans="4:8" x14ac:dyDescent="0.25">
      <c r="D177">
        <v>152</v>
      </c>
      <c r="E177">
        <f t="shared" si="7"/>
        <v>1.52</v>
      </c>
      <c r="F177" s="10">
        <f t="shared" si="8"/>
        <v>293.45292803468845</v>
      </c>
      <c r="G177" s="10">
        <f t="shared" si="6"/>
        <v>293.44428002151966</v>
      </c>
      <c r="H177">
        <v>293.13</v>
      </c>
    </row>
    <row r="178" spans="4:8" x14ac:dyDescent="0.25">
      <c r="D178">
        <v>153</v>
      </c>
      <c r="E178">
        <f t="shared" si="7"/>
        <v>1.53</v>
      </c>
      <c r="F178" s="10">
        <f t="shared" si="8"/>
        <v>293.44428002151966</v>
      </c>
      <c r="G178" s="10">
        <f t="shared" si="6"/>
        <v>293.43586360215426</v>
      </c>
      <c r="H178">
        <v>293.13</v>
      </c>
    </row>
    <row r="179" spans="4:8" x14ac:dyDescent="0.25">
      <c r="D179">
        <v>154</v>
      </c>
      <c r="E179">
        <f t="shared" si="7"/>
        <v>1.54</v>
      </c>
      <c r="F179" s="10">
        <f t="shared" si="8"/>
        <v>293.43586360215426</v>
      </c>
      <c r="G179" s="10">
        <f t="shared" si="6"/>
        <v>293.42767257450987</v>
      </c>
      <c r="H179">
        <v>293.13</v>
      </c>
    </row>
    <row r="180" spans="4:8" x14ac:dyDescent="0.25">
      <c r="D180">
        <v>155</v>
      </c>
      <c r="E180">
        <f t="shared" si="7"/>
        <v>1.55</v>
      </c>
      <c r="F180" s="10">
        <f t="shared" si="8"/>
        <v>293.42767257450987</v>
      </c>
      <c r="G180" s="10">
        <f t="shared" si="6"/>
        <v>293.41970090259593</v>
      </c>
      <c r="H180">
        <v>293.13</v>
      </c>
    </row>
    <row r="181" spans="4:8" x14ac:dyDescent="0.25">
      <c r="D181">
        <v>156</v>
      </c>
      <c r="E181">
        <f t="shared" si="7"/>
        <v>1.56</v>
      </c>
      <c r="F181" s="10">
        <f t="shared" si="8"/>
        <v>293.41970090259593</v>
      </c>
      <c r="G181" s="10">
        <f t="shared" si="6"/>
        <v>293.4119427120657</v>
      </c>
      <c r="H181">
        <v>293.13</v>
      </c>
    </row>
    <row r="182" spans="4:8" x14ac:dyDescent="0.25">
      <c r="D182">
        <v>157</v>
      </c>
      <c r="E182">
        <f t="shared" si="7"/>
        <v>1.57</v>
      </c>
      <c r="F182" s="10">
        <f t="shared" si="8"/>
        <v>293.4119427120657</v>
      </c>
      <c r="G182" s="10">
        <f t="shared" si="6"/>
        <v>293.40439228588747</v>
      </c>
      <c r="H182">
        <v>293.13</v>
      </c>
    </row>
    <row r="183" spans="4:8" x14ac:dyDescent="0.25">
      <c r="D183">
        <v>158</v>
      </c>
      <c r="E183">
        <f t="shared" si="7"/>
        <v>1.58</v>
      </c>
      <c r="F183" s="10">
        <f t="shared" si="8"/>
        <v>293.40439228588747</v>
      </c>
      <c r="G183" s="10">
        <f t="shared" si="6"/>
        <v>293.39704406013163</v>
      </c>
      <c r="H183">
        <v>293.13</v>
      </c>
    </row>
    <row r="184" spans="4:8" x14ac:dyDescent="0.25">
      <c r="D184">
        <v>159</v>
      </c>
      <c r="E184">
        <f t="shared" si="7"/>
        <v>1.59</v>
      </c>
      <c r="F184" s="10">
        <f t="shared" si="8"/>
        <v>293.39704406013163</v>
      </c>
      <c r="G184" s="10">
        <f t="shared" si="6"/>
        <v>293.38989261987069</v>
      </c>
      <c r="H184">
        <v>293.13</v>
      </c>
    </row>
    <row r="185" spans="4:8" x14ac:dyDescent="0.25">
      <c r="D185">
        <v>160</v>
      </c>
      <c r="E185">
        <f t="shared" si="7"/>
        <v>1.6</v>
      </c>
      <c r="F185" s="10">
        <f t="shared" si="8"/>
        <v>293.38989261987069</v>
      </c>
      <c r="G185" s="10">
        <f t="shared" si="6"/>
        <v>293.38293269518874</v>
      </c>
      <c r="H185">
        <v>293.13</v>
      </c>
    </row>
    <row r="186" spans="4:8" x14ac:dyDescent="0.25">
      <c r="D186">
        <v>161</v>
      </c>
      <c r="E186">
        <f t="shared" si="7"/>
        <v>1.61</v>
      </c>
      <c r="F186" s="10">
        <f t="shared" si="8"/>
        <v>293.38293269518874</v>
      </c>
      <c r="G186" s="10">
        <f t="shared" si="6"/>
        <v>293.37615915729839</v>
      </c>
      <c r="H186">
        <v>293.13</v>
      </c>
    </row>
    <row r="187" spans="4:8" x14ac:dyDescent="0.25">
      <c r="D187">
        <v>162</v>
      </c>
      <c r="E187">
        <f t="shared" si="7"/>
        <v>1.62</v>
      </c>
      <c r="F187" s="10">
        <f t="shared" si="8"/>
        <v>293.37615915729839</v>
      </c>
      <c r="G187" s="10">
        <f t="shared" si="6"/>
        <v>293.36956701476117</v>
      </c>
      <c r="H187">
        <v>293.13</v>
      </c>
    </row>
    <row r="188" spans="4:8" x14ac:dyDescent="0.25">
      <c r="D188">
        <v>163</v>
      </c>
      <c r="E188">
        <f t="shared" si="7"/>
        <v>1.6300000000000001</v>
      </c>
      <c r="F188" s="10">
        <f t="shared" si="8"/>
        <v>293.36956701476117</v>
      </c>
      <c r="G188" s="10">
        <f t="shared" si="6"/>
        <v>293.36315140980923</v>
      </c>
      <c r="H188">
        <v>293.13</v>
      </c>
    </row>
    <row r="189" spans="4:8" x14ac:dyDescent="0.25">
      <c r="D189">
        <v>164</v>
      </c>
      <c r="E189">
        <f t="shared" si="7"/>
        <v>1.6400000000000001</v>
      </c>
      <c r="F189" s="10">
        <f t="shared" si="8"/>
        <v>293.36315140980923</v>
      </c>
      <c r="G189" s="10">
        <f t="shared" si="6"/>
        <v>293.35690761476587</v>
      </c>
      <c r="H189">
        <v>293.13</v>
      </c>
    </row>
    <row r="190" spans="4:8" x14ac:dyDescent="0.25">
      <c r="D190">
        <v>165</v>
      </c>
      <c r="E190">
        <f t="shared" si="7"/>
        <v>1.6500000000000001</v>
      </c>
      <c r="F190" s="10">
        <f t="shared" si="8"/>
        <v>293.35690761476587</v>
      </c>
      <c r="G190" s="10">
        <f t="shared" si="6"/>
        <v>293.35083102856152</v>
      </c>
      <c r="H190">
        <v>293.13</v>
      </c>
    </row>
    <row r="191" spans="4:8" x14ac:dyDescent="0.25">
      <c r="D191">
        <v>166</v>
      </c>
      <c r="E191">
        <f t="shared" si="7"/>
        <v>1.6600000000000001</v>
      </c>
      <c r="F191" s="10">
        <f t="shared" si="8"/>
        <v>293.35083102856152</v>
      </c>
      <c r="G191" s="10">
        <f t="shared" si="6"/>
        <v>293.34491717334322</v>
      </c>
      <c r="H191">
        <v>293.13</v>
      </c>
    </row>
    <row r="192" spans="4:8" x14ac:dyDescent="0.25">
      <c r="D192">
        <v>167</v>
      </c>
      <c r="E192">
        <f t="shared" si="7"/>
        <v>1.67</v>
      </c>
      <c r="F192" s="10">
        <f t="shared" si="8"/>
        <v>293.34491717334322</v>
      </c>
      <c r="G192" s="10">
        <f t="shared" si="6"/>
        <v>293.33916169117498</v>
      </c>
      <c r="H192">
        <v>293.13</v>
      </c>
    </row>
    <row r="193" spans="4:8" x14ac:dyDescent="0.25">
      <c r="D193">
        <v>168</v>
      </c>
      <c r="E193">
        <f t="shared" si="7"/>
        <v>1.68</v>
      </c>
      <c r="F193" s="10">
        <f t="shared" si="8"/>
        <v>293.33916169117498</v>
      </c>
      <c r="G193" s="10">
        <f t="shared" si="6"/>
        <v>293.33356034082635</v>
      </c>
      <c r="H193">
        <v>293.13</v>
      </c>
    </row>
    <row r="194" spans="4:8" x14ac:dyDescent="0.25">
      <c r="D194">
        <v>169</v>
      </c>
      <c r="E194">
        <f t="shared" si="7"/>
        <v>1.69</v>
      </c>
      <c r="F194" s="10">
        <f t="shared" si="8"/>
        <v>293.33356034082635</v>
      </c>
      <c r="G194" s="10">
        <f t="shared" si="6"/>
        <v>293.32810899464698</v>
      </c>
      <c r="H194">
        <v>293.13</v>
      </c>
    </row>
    <row r="195" spans="4:8" x14ac:dyDescent="0.25">
      <c r="D195">
        <v>170</v>
      </c>
      <c r="E195">
        <f t="shared" si="7"/>
        <v>1.7</v>
      </c>
      <c r="F195" s="10">
        <f t="shared" si="8"/>
        <v>293.32810899464698</v>
      </c>
      <c r="G195" s="10">
        <f t="shared" si="6"/>
        <v>293.32280363552502</v>
      </c>
      <c r="H195">
        <v>293.13</v>
      </c>
    </row>
    <row r="196" spans="4:8" x14ac:dyDescent="0.25">
      <c r="D196">
        <v>171</v>
      </c>
      <c r="E196">
        <f t="shared" si="7"/>
        <v>1.71</v>
      </c>
      <c r="F196" s="10">
        <f t="shared" si="8"/>
        <v>293.32280363552502</v>
      </c>
      <c r="G196" s="10">
        <f t="shared" si="6"/>
        <v>293.31764035392695</v>
      </c>
      <c r="H196">
        <v>293.13</v>
      </c>
    </row>
    <row r="197" spans="4:8" x14ac:dyDescent="0.25">
      <c r="D197">
        <v>172</v>
      </c>
      <c r="E197">
        <f t="shared" si="7"/>
        <v>1.72</v>
      </c>
      <c r="F197" s="10">
        <f t="shared" si="8"/>
        <v>293.31764035392695</v>
      </c>
      <c r="G197" s="10">
        <f t="shared" si="6"/>
        <v>293.31261534501647</v>
      </c>
      <c r="H197">
        <v>293.13</v>
      </c>
    </row>
    <row r="198" spans="4:8" x14ac:dyDescent="0.25">
      <c r="D198">
        <v>173</v>
      </c>
      <c r="E198">
        <f t="shared" si="7"/>
        <v>1.73</v>
      </c>
      <c r="F198" s="10">
        <f t="shared" si="8"/>
        <v>293.31261534501647</v>
      </c>
      <c r="G198" s="10">
        <f t="shared" si="6"/>
        <v>293.30772490585082</v>
      </c>
      <c r="H198">
        <v>293.13</v>
      </c>
    </row>
    <row r="199" spans="4:8" x14ac:dyDescent="0.25">
      <c r="D199">
        <v>174</v>
      </c>
      <c r="E199">
        <f t="shared" si="7"/>
        <v>1.74</v>
      </c>
      <c r="F199" s="10">
        <f t="shared" si="8"/>
        <v>293.30772490585082</v>
      </c>
      <c r="G199" s="10">
        <f t="shared" si="6"/>
        <v>293.30296543265206</v>
      </c>
      <c r="H199">
        <v>293.13</v>
      </c>
    </row>
    <row r="200" spans="4:8" x14ac:dyDescent="0.25">
      <c r="D200">
        <v>175</v>
      </c>
      <c r="E200">
        <f t="shared" si="7"/>
        <v>1.75</v>
      </c>
      <c r="F200" s="10">
        <f t="shared" si="8"/>
        <v>293.30296543265206</v>
      </c>
      <c r="G200" s="10">
        <f t="shared" si="6"/>
        <v>293.29833341815146</v>
      </c>
      <c r="H200">
        <v>293.13</v>
      </c>
    </row>
    <row r="201" spans="4:8" x14ac:dyDescent="0.25">
      <c r="D201">
        <v>176</v>
      </c>
      <c r="E201">
        <f t="shared" si="7"/>
        <v>1.76</v>
      </c>
      <c r="F201" s="10">
        <f t="shared" si="8"/>
        <v>293.29833341815146</v>
      </c>
      <c r="G201" s="10">
        <f t="shared" si="6"/>
        <v>293.29382544900494</v>
      </c>
      <c r="H201">
        <v>293.13</v>
      </c>
    </row>
    <row r="202" spans="4:8" x14ac:dyDescent="0.25">
      <c r="D202">
        <v>177</v>
      </c>
      <c r="E202">
        <f t="shared" si="7"/>
        <v>1.77</v>
      </c>
      <c r="F202" s="10">
        <f t="shared" si="8"/>
        <v>293.29382544900494</v>
      </c>
      <c r="G202" s="10">
        <f t="shared" si="6"/>
        <v>293.28943820327777</v>
      </c>
      <c r="H202">
        <v>293.13</v>
      </c>
    </row>
    <row r="203" spans="4:8" x14ac:dyDescent="0.25">
      <c r="D203">
        <v>178</v>
      </c>
      <c r="E203">
        <f t="shared" si="7"/>
        <v>1.78</v>
      </c>
      <c r="F203" s="10">
        <f t="shared" si="8"/>
        <v>293.28943820327777</v>
      </c>
      <c r="G203" s="10">
        <f t="shared" si="6"/>
        <v>293.28516844799657</v>
      </c>
      <c r="H203">
        <v>293.13</v>
      </c>
    </row>
    <row r="204" spans="4:8" x14ac:dyDescent="0.25">
      <c r="D204">
        <v>179</v>
      </c>
      <c r="E204">
        <f t="shared" si="7"/>
        <v>1.79</v>
      </c>
      <c r="F204" s="10">
        <f t="shared" si="8"/>
        <v>293.28516844799657</v>
      </c>
      <c r="G204" s="10">
        <f t="shared" si="6"/>
        <v>293.28101303676709</v>
      </c>
      <c r="H204">
        <v>293.13</v>
      </c>
    </row>
    <row r="205" spans="4:8" x14ac:dyDescent="0.25">
      <c r="D205">
        <v>180</v>
      </c>
      <c r="E205">
        <f t="shared" si="7"/>
        <v>1.8</v>
      </c>
      <c r="F205" s="10">
        <f t="shared" si="8"/>
        <v>293.28101303676709</v>
      </c>
      <c r="G205" s="10">
        <f t="shared" si="6"/>
        <v>293.27696890745551</v>
      </c>
      <c r="H205">
        <v>293.13</v>
      </c>
    </row>
    <row r="206" spans="4:8" x14ac:dyDescent="0.25">
      <c r="D206">
        <v>181</v>
      </c>
      <c r="E206">
        <f t="shared" si="7"/>
        <v>1.81</v>
      </c>
      <c r="F206" s="10">
        <f t="shared" si="8"/>
        <v>293.27696890745551</v>
      </c>
      <c r="G206" s="10">
        <f t="shared" si="6"/>
        <v>293.27303307993191</v>
      </c>
      <c r="H206">
        <v>293.13</v>
      </c>
    </row>
    <row r="207" spans="4:8" x14ac:dyDescent="0.25">
      <c r="D207">
        <v>182</v>
      </c>
      <c r="E207">
        <f t="shared" si="7"/>
        <v>1.82</v>
      </c>
      <c r="F207" s="10">
        <f t="shared" si="8"/>
        <v>293.27303307993191</v>
      </c>
      <c r="G207" s="10">
        <f t="shared" si="6"/>
        <v>293.26920265387423</v>
      </c>
      <c r="H207">
        <v>293.13</v>
      </c>
    </row>
    <row r="208" spans="4:8" x14ac:dyDescent="0.25">
      <c r="D208">
        <v>183</v>
      </c>
      <c r="E208">
        <f t="shared" si="7"/>
        <v>1.83</v>
      </c>
      <c r="F208" s="10">
        <f t="shared" si="8"/>
        <v>293.26920265387423</v>
      </c>
      <c r="G208" s="10">
        <f t="shared" si="6"/>
        <v>293.26547480663112</v>
      </c>
      <c r="H208">
        <v>293.13</v>
      </c>
    </row>
    <row r="209" spans="4:8" x14ac:dyDescent="0.25">
      <c r="D209">
        <v>184</v>
      </c>
      <c r="E209">
        <f t="shared" si="7"/>
        <v>1.84</v>
      </c>
      <c r="F209" s="10">
        <f t="shared" si="8"/>
        <v>293.26547480663112</v>
      </c>
      <c r="G209" s="10">
        <f t="shared" si="6"/>
        <v>293.26184679114181</v>
      </c>
      <c r="H209">
        <v>293.13</v>
      </c>
    </row>
    <row r="210" spans="4:8" x14ac:dyDescent="0.25">
      <c r="D210">
        <v>185</v>
      </c>
      <c r="E210">
        <f t="shared" si="7"/>
        <v>1.85</v>
      </c>
      <c r="F210" s="10">
        <f t="shared" si="8"/>
        <v>293.26184679114181</v>
      </c>
      <c r="G210" s="10">
        <f t="shared" si="6"/>
        <v>293.25831593391177</v>
      </c>
      <c r="H210">
        <v>293.13</v>
      </c>
    </row>
    <row r="211" spans="4:8" x14ac:dyDescent="0.25">
      <c r="D211">
        <v>186</v>
      </c>
      <c r="E211">
        <f t="shared" si="7"/>
        <v>1.86</v>
      </c>
      <c r="F211" s="10">
        <f t="shared" si="8"/>
        <v>293.25831593391177</v>
      </c>
      <c r="G211" s="10">
        <f t="shared" si="6"/>
        <v>293.25487963304272</v>
      </c>
      <c r="H211">
        <v>293.13</v>
      </c>
    </row>
    <row r="212" spans="4:8" x14ac:dyDescent="0.25">
      <c r="D212">
        <v>187</v>
      </c>
      <c r="E212">
        <f t="shared" si="7"/>
        <v>1.87</v>
      </c>
      <c r="F212" s="10">
        <f t="shared" si="8"/>
        <v>293.25487963304272</v>
      </c>
      <c r="G212" s="10">
        <f t="shared" si="6"/>
        <v>293.25153535631523</v>
      </c>
      <c r="H212">
        <v>293.13</v>
      </c>
    </row>
    <row r="213" spans="4:8" x14ac:dyDescent="0.25">
      <c r="D213">
        <v>188</v>
      </c>
      <c r="E213">
        <f t="shared" si="7"/>
        <v>1.8800000000000001</v>
      </c>
      <c r="F213" s="10">
        <f t="shared" si="8"/>
        <v>293.25153535631523</v>
      </c>
      <c r="G213" s="10">
        <f t="shared" si="6"/>
        <v>293.24828063932262</v>
      </c>
      <c r="H213">
        <v>293.13</v>
      </c>
    </row>
    <row r="214" spans="4:8" x14ac:dyDescent="0.25">
      <c r="D214">
        <v>189</v>
      </c>
      <c r="E214">
        <f t="shared" si="7"/>
        <v>1.8900000000000001</v>
      </c>
      <c r="F214" s="10">
        <f t="shared" si="8"/>
        <v>293.24828063932262</v>
      </c>
      <c r="G214" s="10">
        <f t="shared" si="6"/>
        <v>293.2451130836551</v>
      </c>
      <c r="H214">
        <v>293.13</v>
      </c>
    </row>
    <row r="215" spans="4:8" x14ac:dyDescent="0.25">
      <c r="D215">
        <v>190</v>
      </c>
      <c r="E215">
        <f t="shared" si="7"/>
        <v>1.9000000000000001</v>
      </c>
      <c r="F215" s="10">
        <f t="shared" si="8"/>
        <v>293.2451130836551</v>
      </c>
      <c r="G215" s="10">
        <f t="shared" si="6"/>
        <v>293.24203035513227</v>
      </c>
      <c r="H215">
        <v>293.13</v>
      </c>
    </row>
    <row r="216" spans="4:8" x14ac:dyDescent="0.25">
      <c r="D216">
        <v>191</v>
      </c>
      <c r="E216">
        <f t="shared" si="7"/>
        <v>1.9100000000000001</v>
      </c>
      <c r="F216" s="10">
        <f t="shared" si="8"/>
        <v>293.24203035513227</v>
      </c>
      <c r="G216" s="10">
        <f t="shared" si="6"/>
        <v>293.23903018208313</v>
      </c>
      <c r="H216">
        <v>293.13</v>
      </c>
    </row>
    <row r="217" spans="4:8" x14ac:dyDescent="0.25">
      <c r="D217">
        <v>192</v>
      </c>
      <c r="E217">
        <f t="shared" si="7"/>
        <v>1.92</v>
      </c>
      <c r="F217" s="10">
        <f t="shared" si="8"/>
        <v>293.23903018208313</v>
      </c>
      <c r="G217" s="10">
        <f t="shared" ref="G217:G280" si="9">F217-((($B$24*$B$25*(F217-$G$5))/1000)/($G$13*$G$14*$G$11))</f>
        <v>293.23611035367196</v>
      </c>
      <c r="H217">
        <v>293.13</v>
      </c>
    </row>
    <row r="218" spans="4:8" x14ac:dyDescent="0.25">
      <c r="D218">
        <v>193</v>
      </c>
      <c r="E218">
        <f t="shared" ref="E218:E281" si="10">D218*$B$15</f>
        <v>1.93</v>
      </c>
      <c r="F218" s="10">
        <f t="shared" si="8"/>
        <v>293.23611035367196</v>
      </c>
      <c r="G218" s="10">
        <f t="shared" si="9"/>
        <v>293.23326871826924</v>
      </c>
      <c r="H218">
        <v>293.13</v>
      </c>
    </row>
    <row r="219" spans="4:8" x14ac:dyDescent="0.25">
      <c r="D219">
        <v>194</v>
      </c>
      <c r="E219">
        <f t="shared" si="10"/>
        <v>1.94</v>
      </c>
      <c r="F219" s="10">
        <f t="shared" si="8"/>
        <v>293.23326871826924</v>
      </c>
      <c r="G219" s="10">
        <f t="shared" si="9"/>
        <v>293.23050318186614</v>
      </c>
      <c r="H219">
        <v>293.13</v>
      </c>
    </row>
    <row r="220" spans="4:8" x14ac:dyDescent="0.25">
      <c r="D220">
        <v>195</v>
      </c>
      <c r="E220">
        <f t="shared" si="10"/>
        <v>1.95</v>
      </c>
      <c r="F220" s="10">
        <f t="shared" ref="F220:F283" si="11">G219</f>
        <v>293.23050318186614</v>
      </c>
      <c r="G220" s="10">
        <f t="shared" si="9"/>
        <v>293.22781170653133</v>
      </c>
      <c r="H220">
        <v>293.13</v>
      </c>
    </row>
    <row r="221" spans="4:8" x14ac:dyDescent="0.25">
      <c r="D221">
        <v>196</v>
      </c>
      <c r="E221">
        <f t="shared" si="10"/>
        <v>1.96</v>
      </c>
      <c r="F221" s="10">
        <f t="shared" si="11"/>
        <v>293.22781170653133</v>
      </c>
      <c r="G221" s="10">
        <f t="shared" si="9"/>
        <v>293.2251923089093</v>
      </c>
      <c r="H221">
        <v>293.13</v>
      </c>
    </row>
    <row r="222" spans="4:8" x14ac:dyDescent="0.25">
      <c r="D222">
        <v>197</v>
      </c>
      <c r="E222">
        <f t="shared" si="10"/>
        <v>1.97</v>
      </c>
      <c r="F222" s="10">
        <f t="shared" si="11"/>
        <v>293.2251923089093</v>
      </c>
      <c r="G222" s="10">
        <f t="shared" si="9"/>
        <v>293.22264305875882</v>
      </c>
      <c r="H222">
        <v>293.13</v>
      </c>
    </row>
    <row r="223" spans="4:8" x14ac:dyDescent="0.25">
      <c r="D223">
        <v>198</v>
      </c>
      <c r="E223">
        <f t="shared" si="10"/>
        <v>1.98</v>
      </c>
      <c r="F223" s="10">
        <f t="shared" si="11"/>
        <v>293.22264305875882</v>
      </c>
      <c r="G223" s="10">
        <f t="shared" si="9"/>
        <v>293.22016207753057</v>
      </c>
      <c r="H223">
        <v>293.13</v>
      </c>
    </row>
    <row r="224" spans="4:8" x14ac:dyDescent="0.25">
      <c r="D224">
        <v>199</v>
      </c>
      <c r="E224">
        <f t="shared" si="10"/>
        <v>1.99</v>
      </c>
      <c r="F224" s="10">
        <f t="shared" si="11"/>
        <v>293.22016207753057</v>
      </c>
      <c r="G224" s="10">
        <f t="shared" si="9"/>
        <v>293.21774753698264</v>
      </c>
      <c r="H224">
        <v>293.13</v>
      </c>
    </row>
    <row r="225" spans="4:8" x14ac:dyDescent="0.25">
      <c r="D225">
        <v>200</v>
      </c>
      <c r="E225">
        <f t="shared" si="10"/>
        <v>2</v>
      </c>
      <c r="F225" s="10">
        <f t="shared" si="11"/>
        <v>293.21774753698264</v>
      </c>
      <c r="G225" s="10">
        <f t="shared" si="9"/>
        <v>293.21539765783359</v>
      </c>
      <c r="H225">
        <v>293.13</v>
      </c>
    </row>
    <row r="226" spans="4:8" x14ac:dyDescent="0.25">
      <c r="D226">
        <v>201</v>
      </c>
      <c r="E226">
        <f t="shared" si="10"/>
        <v>2.0100000000000002</v>
      </c>
      <c r="F226" s="10">
        <f t="shared" si="11"/>
        <v>293.21539765783359</v>
      </c>
      <c r="G226" s="10">
        <f t="shared" si="9"/>
        <v>293.2131107084511</v>
      </c>
      <c r="H226">
        <v>293.13</v>
      </c>
    </row>
    <row r="227" spans="4:8" x14ac:dyDescent="0.25">
      <c r="D227">
        <v>202</v>
      </c>
      <c r="E227">
        <f t="shared" si="10"/>
        <v>2.02</v>
      </c>
      <c r="F227" s="10">
        <f t="shared" si="11"/>
        <v>293.2131107084511</v>
      </c>
      <c r="G227" s="10">
        <f t="shared" si="9"/>
        <v>293.21088500357587</v>
      </c>
      <c r="H227">
        <v>293.13</v>
      </c>
    </row>
    <row r="228" spans="4:8" x14ac:dyDescent="0.25">
      <c r="D228">
        <v>203</v>
      </c>
      <c r="E228">
        <f t="shared" si="10"/>
        <v>2.0300000000000002</v>
      </c>
      <c r="F228" s="10">
        <f t="shared" si="11"/>
        <v>293.21088500357587</v>
      </c>
      <c r="G228" s="10">
        <f t="shared" si="9"/>
        <v>293.20871890307995</v>
      </c>
      <c r="H228">
        <v>293.13</v>
      </c>
    </row>
    <row r="229" spans="4:8" x14ac:dyDescent="0.25">
      <c r="D229">
        <v>204</v>
      </c>
      <c r="E229">
        <f t="shared" si="10"/>
        <v>2.04</v>
      </c>
      <c r="F229" s="10">
        <f t="shared" si="11"/>
        <v>293.20871890307995</v>
      </c>
      <c r="G229" s="10">
        <f t="shared" si="9"/>
        <v>293.20661081075798</v>
      </c>
      <c r="H229">
        <v>293.13</v>
      </c>
    </row>
    <row r="230" spans="4:8" x14ac:dyDescent="0.25">
      <c r="D230">
        <v>205</v>
      </c>
      <c r="E230">
        <f t="shared" si="10"/>
        <v>2.0499999999999998</v>
      </c>
      <c r="F230" s="10">
        <f t="shared" si="11"/>
        <v>293.20661081075798</v>
      </c>
      <c r="G230" s="10">
        <f t="shared" si="9"/>
        <v>293.20455917315104</v>
      </c>
      <c r="H230">
        <v>293.13</v>
      </c>
    </row>
    <row r="231" spans="4:8" x14ac:dyDescent="0.25">
      <c r="D231">
        <v>206</v>
      </c>
      <c r="E231">
        <f t="shared" si="10"/>
        <v>2.06</v>
      </c>
      <c r="F231" s="10">
        <f t="shared" si="11"/>
        <v>293.20455917315104</v>
      </c>
      <c r="G231" s="10">
        <f t="shared" si="9"/>
        <v>293.20256247840172</v>
      </c>
      <c r="H231">
        <v>293.13</v>
      </c>
    </row>
    <row r="232" spans="4:8" x14ac:dyDescent="0.25">
      <c r="D232">
        <v>207</v>
      </c>
      <c r="E232">
        <f t="shared" si="10"/>
        <v>2.0699999999999998</v>
      </c>
      <c r="F232" s="10">
        <f t="shared" si="11"/>
        <v>293.20256247840172</v>
      </c>
      <c r="G232" s="10">
        <f t="shared" si="9"/>
        <v>293.20061925514028</v>
      </c>
      <c r="H232">
        <v>293.13</v>
      </c>
    </row>
    <row r="233" spans="4:8" x14ac:dyDescent="0.25">
      <c r="D233">
        <v>208</v>
      </c>
      <c r="E233">
        <f t="shared" si="10"/>
        <v>2.08</v>
      </c>
      <c r="F233" s="10">
        <f t="shared" si="11"/>
        <v>293.20061925514028</v>
      </c>
      <c r="G233" s="10">
        <f t="shared" si="9"/>
        <v>293.19872807140018</v>
      </c>
      <c r="H233">
        <v>293.13</v>
      </c>
    </row>
    <row r="234" spans="4:8" x14ac:dyDescent="0.25">
      <c r="D234">
        <v>209</v>
      </c>
      <c r="E234">
        <f t="shared" si="10"/>
        <v>2.09</v>
      </c>
      <c r="F234" s="10">
        <f t="shared" si="11"/>
        <v>293.19872807140018</v>
      </c>
      <c r="G234" s="10">
        <f t="shared" si="9"/>
        <v>293.19688753356297</v>
      </c>
      <c r="H234">
        <v>293.13</v>
      </c>
    </row>
    <row r="235" spans="4:8" x14ac:dyDescent="0.25">
      <c r="D235">
        <v>210</v>
      </c>
      <c r="E235">
        <f t="shared" si="10"/>
        <v>2.1</v>
      </c>
      <c r="F235" s="10">
        <f t="shared" si="11"/>
        <v>293.19688753356297</v>
      </c>
      <c r="G235" s="10">
        <f t="shared" si="9"/>
        <v>293.19509628533132</v>
      </c>
      <c r="H235">
        <v>293.13</v>
      </c>
    </row>
    <row r="236" spans="4:8" x14ac:dyDescent="0.25">
      <c r="D236">
        <v>211</v>
      </c>
      <c r="E236">
        <f t="shared" si="10"/>
        <v>2.11</v>
      </c>
      <c r="F236" s="10">
        <f t="shared" si="11"/>
        <v>293.19509628533132</v>
      </c>
      <c r="G236" s="10">
        <f t="shared" si="9"/>
        <v>293.19335300672952</v>
      </c>
      <c r="H236">
        <v>293.13</v>
      </c>
    </row>
    <row r="237" spans="4:8" x14ac:dyDescent="0.25">
      <c r="D237">
        <v>212</v>
      </c>
      <c r="E237">
        <f t="shared" si="10"/>
        <v>2.12</v>
      </c>
      <c r="F237" s="10">
        <f t="shared" si="11"/>
        <v>293.19335300672952</v>
      </c>
      <c r="G237" s="10">
        <f t="shared" si="9"/>
        <v>293.19165641313089</v>
      </c>
      <c r="H237">
        <v>293.13</v>
      </c>
    </row>
    <row r="238" spans="4:8" x14ac:dyDescent="0.25">
      <c r="D238">
        <v>213</v>
      </c>
      <c r="E238">
        <f t="shared" si="10"/>
        <v>2.13</v>
      </c>
      <c r="F238" s="10">
        <f t="shared" si="11"/>
        <v>293.19165641313089</v>
      </c>
      <c r="G238" s="10">
        <f t="shared" si="9"/>
        <v>293.1900052543109</v>
      </c>
      <c r="H238">
        <v>293.13</v>
      </c>
    </row>
    <row r="239" spans="4:8" x14ac:dyDescent="0.25">
      <c r="D239">
        <v>214</v>
      </c>
      <c r="E239">
        <f t="shared" si="10"/>
        <v>2.14</v>
      </c>
      <c r="F239" s="10">
        <f t="shared" si="11"/>
        <v>293.1900052543109</v>
      </c>
      <c r="G239" s="10">
        <f t="shared" si="9"/>
        <v>293.18839831352614</v>
      </c>
      <c r="H239">
        <v>293.13</v>
      </c>
    </row>
    <row r="240" spans="4:8" x14ac:dyDescent="0.25">
      <c r="D240">
        <v>215</v>
      </c>
      <c r="E240">
        <f t="shared" si="10"/>
        <v>2.15</v>
      </c>
      <c r="F240" s="10">
        <f t="shared" si="11"/>
        <v>293.18839831352614</v>
      </c>
      <c r="G240" s="10">
        <f t="shared" si="9"/>
        <v>293.18683440661761</v>
      </c>
      <c r="H240">
        <v>293.13</v>
      </c>
    </row>
    <row r="241" spans="4:8" x14ac:dyDescent="0.25">
      <c r="D241">
        <v>216</v>
      </c>
      <c r="E241">
        <f t="shared" si="10"/>
        <v>2.16</v>
      </c>
      <c r="F241" s="10">
        <f t="shared" si="11"/>
        <v>293.18683440661761</v>
      </c>
      <c r="G241" s="10">
        <f t="shared" si="9"/>
        <v>293.18531238113803</v>
      </c>
      <c r="H241">
        <v>293.13</v>
      </c>
    </row>
    <row r="242" spans="4:8" x14ac:dyDescent="0.25">
      <c r="D242">
        <v>217</v>
      </c>
      <c r="E242">
        <f t="shared" si="10"/>
        <v>2.17</v>
      </c>
      <c r="F242" s="10">
        <f t="shared" si="11"/>
        <v>293.18531238113803</v>
      </c>
      <c r="G242" s="10">
        <f t="shared" si="9"/>
        <v>293.1838311155027</v>
      </c>
      <c r="H242">
        <v>293.13</v>
      </c>
    </row>
    <row r="243" spans="4:8" x14ac:dyDescent="0.25">
      <c r="D243">
        <v>218</v>
      </c>
      <c r="E243">
        <f t="shared" si="10"/>
        <v>2.1800000000000002</v>
      </c>
      <c r="F243" s="10">
        <f t="shared" si="11"/>
        <v>293.1838311155027</v>
      </c>
      <c r="G243" s="10">
        <f t="shared" si="9"/>
        <v>293.18238951816289</v>
      </c>
      <c r="H243">
        <v>293.13</v>
      </c>
    </row>
    <row r="244" spans="4:8" x14ac:dyDescent="0.25">
      <c r="D244">
        <v>219</v>
      </c>
      <c r="E244">
        <f t="shared" si="10"/>
        <v>2.19</v>
      </c>
      <c r="F244" s="10">
        <f t="shared" si="11"/>
        <v>293.18238951816289</v>
      </c>
      <c r="G244" s="10">
        <f t="shared" si="9"/>
        <v>293.18098652680163</v>
      </c>
      <c r="H244">
        <v>293.13</v>
      </c>
    </row>
    <row r="245" spans="4:8" x14ac:dyDescent="0.25">
      <c r="D245">
        <v>220</v>
      </c>
      <c r="E245">
        <f t="shared" si="10"/>
        <v>2.2000000000000002</v>
      </c>
      <c r="F245" s="10">
        <f t="shared" si="11"/>
        <v>293.18098652680163</v>
      </c>
      <c r="G245" s="10">
        <f t="shared" si="9"/>
        <v>293.17962110755076</v>
      </c>
      <c r="H245">
        <v>293.13</v>
      </c>
    </row>
    <row r="246" spans="4:8" x14ac:dyDescent="0.25">
      <c r="D246">
        <v>221</v>
      </c>
      <c r="E246">
        <f t="shared" si="10"/>
        <v>2.21</v>
      </c>
      <c r="F246" s="10">
        <f t="shared" si="11"/>
        <v>293.17962110755076</v>
      </c>
      <c r="G246" s="10">
        <f t="shared" si="9"/>
        <v>293.17829225422912</v>
      </c>
      <c r="H246">
        <v>293.13</v>
      </c>
    </row>
    <row r="247" spans="4:8" x14ac:dyDescent="0.25">
      <c r="D247">
        <v>222</v>
      </c>
      <c r="E247">
        <f t="shared" si="10"/>
        <v>2.2200000000000002</v>
      </c>
      <c r="F247" s="10">
        <f t="shared" si="11"/>
        <v>293.17829225422912</v>
      </c>
      <c r="G247" s="10">
        <f t="shared" si="9"/>
        <v>293.17699898760105</v>
      </c>
      <c r="H247">
        <v>293.13</v>
      </c>
    </row>
    <row r="248" spans="4:8" x14ac:dyDescent="0.25">
      <c r="D248">
        <v>223</v>
      </c>
      <c r="E248">
        <f t="shared" si="10"/>
        <v>2.23</v>
      </c>
      <c r="F248" s="10">
        <f t="shared" si="11"/>
        <v>293.17699898760105</v>
      </c>
      <c r="G248" s="10">
        <f t="shared" si="9"/>
        <v>293.17574035465492</v>
      </c>
      <c r="H248">
        <v>293.13</v>
      </c>
    </row>
    <row r="249" spans="4:8" x14ac:dyDescent="0.25">
      <c r="D249">
        <v>224</v>
      </c>
      <c r="E249">
        <f t="shared" si="10"/>
        <v>2.2400000000000002</v>
      </c>
      <c r="F249" s="10">
        <f t="shared" si="11"/>
        <v>293.17574035465492</v>
      </c>
      <c r="G249" s="10">
        <f t="shared" si="9"/>
        <v>293.17451542790064</v>
      </c>
      <c r="H249">
        <v>293.13</v>
      </c>
    </row>
    <row r="250" spans="4:8" x14ac:dyDescent="0.25">
      <c r="D250">
        <v>225</v>
      </c>
      <c r="E250">
        <f t="shared" si="10"/>
        <v>2.25</v>
      </c>
      <c r="F250" s="10">
        <f t="shared" si="11"/>
        <v>293.17451542790064</v>
      </c>
      <c r="G250" s="10">
        <f t="shared" si="9"/>
        <v>293.17332330468633</v>
      </c>
      <c r="H250">
        <v>293.13</v>
      </c>
    </row>
    <row r="251" spans="4:8" x14ac:dyDescent="0.25">
      <c r="D251">
        <v>226</v>
      </c>
      <c r="E251">
        <f t="shared" si="10"/>
        <v>2.2600000000000002</v>
      </c>
      <c r="F251" s="10">
        <f t="shared" si="11"/>
        <v>293.17332330468633</v>
      </c>
      <c r="G251" s="10">
        <f t="shared" si="9"/>
        <v>293.17216310653322</v>
      </c>
      <c r="H251">
        <v>293.13</v>
      </c>
    </row>
    <row r="252" spans="4:8" x14ac:dyDescent="0.25">
      <c r="D252">
        <v>227</v>
      </c>
      <c r="E252">
        <f t="shared" si="10"/>
        <v>2.27</v>
      </c>
      <c r="F252" s="10">
        <f t="shared" si="11"/>
        <v>293.17216310653322</v>
      </c>
      <c r="G252" s="10">
        <f t="shared" si="9"/>
        <v>293.17103397848808</v>
      </c>
      <c r="H252">
        <v>293.13</v>
      </c>
    </row>
    <row r="253" spans="4:8" x14ac:dyDescent="0.25">
      <c r="D253">
        <v>228</v>
      </c>
      <c r="E253">
        <f t="shared" si="10"/>
        <v>2.2800000000000002</v>
      </c>
      <c r="F253" s="10">
        <f t="shared" si="11"/>
        <v>293.17103397848808</v>
      </c>
      <c r="G253" s="10">
        <f t="shared" si="9"/>
        <v>293.16993508849339</v>
      </c>
      <c r="H253">
        <v>293.13</v>
      </c>
    </row>
    <row r="254" spans="4:8" x14ac:dyDescent="0.25">
      <c r="D254">
        <v>229</v>
      </c>
      <c r="E254">
        <f t="shared" si="10"/>
        <v>2.29</v>
      </c>
      <c r="F254" s="10">
        <f t="shared" si="11"/>
        <v>293.16993508849339</v>
      </c>
      <c r="G254" s="10">
        <f t="shared" si="9"/>
        <v>293.16886562677411</v>
      </c>
      <c r="H254">
        <v>293.13</v>
      </c>
    </row>
    <row r="255" spans="4:8" x14ac:dyDescent="0.25">
      <c r="D255">
        <v>230</v>
      </c>
      <c r="E255">
        <f t="shared" si="10"/>
        <v>2.3000000000000003</v>
      </c>
      <c r="F255" s="10">
        <f t="shared" si="11"/>
        <v>293.16886562677411</v>
      </c>
      <c r="G255" s="10">
        <f t="shared" si="9"/>
        <v>293.16782480524097</v>
      </c>
      <c r="H255">
        <v>293.13</v>
      </c>
    </row>
    <row r="256" spans="4:8" x14ac:dyDescent="0.25">
      <c r="D256">
        <v>231</v>
      </c>
      <c r="E256">
        <f t="shared" si="10"/>
        <v>2.31</v>
      </c>
      <c r="F256" s="10">
        <f t="shared" si="11"/>
        <v>293.16782480524097</v>
      </c>
      <c r="G256" s="10">
        <f t="shared" si="9"/>
        <v>293.16681185690976</v>
      </c>
      <c r="H256">
        <v>293.13</v>
      </c>
    </row>
    <row r="257" spans="4:8" x14ac:dyDescent="0.25">
      <c r="D257">
        <v>232</v>
      </c>
      <c r="E257">
        <f t="shared" si="10"/>
        <v>2.3199999999999998</v>
      </c>
      <c r="F257" s="10">
        <f t="shared" si="11"/>
        <v>293.16681185690976</v>
      </c>
      <c r="G257" s="10">
        <f t="shared" si="9"/>
        <v>293.16582603533612</v>
      </c>
      <c r="H257">
        <v>293.13</v>
      </c>
    </row>
    <row r="258" spans="4:8" x14ac:dyDescent="0.25">
      <c r="D258">
        <v>233</v>
      </c>
      <c r="E258">
        <f t="shared" si="10"/>
        <v>2.33</v>
      </c>
      <c r="F258" s="10">
        <f t="shared" si="11"/>
        <v>293.16582603533612</v>
      </c>
      <c r="G258" s="10">
        <f t="shared" si="9"/>
        <v>293.16486661406549</v>
      </c>
      <c r="H258">
        <v>293.13</v>
      </c>
    </row>
    <row r="259" spans="4:8" x14ac:dyDescent="0.25">
      <c r="D259">
        <v>234</v>
      </c>
      <c r="E259">
        <f t="shared" si="10"/>
        <v>2.34</v>
      </c>
      <c r="F259" s="10">
        <f t="shared" si="11"/>
        <v>293.16486661406549</v>
      </c>
      <c r="G259" s="10">
        <f t="shared" si="9"/>
        <v>293.16393288609765</v>
      </c>
      <c r="H259">
        <v>293.13</v>
      </c>
    </row>
    <row r="260" spans="4:8" x14ac:dyDescent="0.25">
      <c r="D260">
        <v>235</v>
      </c>
      <c r="E260">
        <f t="shared" si="10"/>
        <v>2.35</v>
      </c>
      <c r="F260" s="10">
        <f t="shared" si="11"/>
        <v>293.16393288609765</v>
      </c>
      <c r="G260" s="10">
        <f t="shared" si="9"/>
        <v>293.16302416336595</v>
      </c>
      <c r="H260">
        <v>293.13</v>
      </c>
    </row>
    <row r="261" spans="4:8" x14ac:dyDescent="0.25">
      <c r="D261">
        <v>236</v>
      </c>
      <c r="E261">
        <f t="shared" si="10"/>
        <v>2.36</v>
      </c>
      <c r="F261" s="10">
        <f t="shared" si="11"/>
        <v>293.16302416336595</v>
      </c>
      <c r="G261" s="10">
        <f t="shared" si="9"/>
        <v>293.16213977623011</v>
      </c>
      <c r="H261">
        <v>293.13</v>
      </c>
    </row>
    <row r="262" spans="4:8" x14ac:dyDescent="0.25">
      <c r="D262">
        <v>237</v>
      </c>
      <c r="E262">
        <f t="shared" si="10"/>
        <v>2.37</v>
      </c>
      <c r="F262" s="10">
        <f t="shared" si="11"/>
        <v>293.16213977623011</v>
      </c>
      <c r="G262" s="10">
        <f t="shared" si="9"/>
        <v>293.16127907298289</v>
      </c>
      <c r="H262">
        <v>293.13</v>
      </c>
    </row>
    <row r="263" spans="4:8" x14ac:dyDescent="0.25">
      <c r="D263">
        <v>238</v>
      </c>
      <c r="E263">
        <f t="shared" si="10"/>
        <v>2.38</v>
      </c>
      <c r="F263" s="10">
        <f t="shared" si="11"/>
        <v>293.16127907298289</v>
      </c>
      <c r="G263" s="10">
        <f t="shared" si="9"/>
        <v>293.1604414193697</v>
      </c>
      <c r="H263">
        <v>293.13</v>
      </c>
    </row>
    <row r="264" spans="4:8" x14ac:dyDescent="0.25">
      <c r="D264">
        <v>239</v>
      </c>
      <c r="E264">
        <f t="shared" si="10"/>
        <v>2.39</v>
      </c>
      <c r="F264" s="10">
        <f t="shared" si="11"/>
        <v>293.1604414193697</v>
      </c>
      <c r="G264" s="10">
        <f t="shared" si="9"/>
        <v>293.15962619812132</v>
      </c>
      <c r="H264">
        <v>293.13</v>
      </c>
    </row>
    <row r="265" spans="4:8" x14ac:dyDescent="0.25">
      <c r="D265">
        <v>240</v>
      </c>
      <c r="E265">
        <f t="shared" si="10"/>
        <v>2.4</v>
      </c>
      <c r="F265" s="10">
        <f t="shared" si="11"/>
        <v>293.15962619812132</v>
      </c>
      <c r="G265" s="10">
        <f t="shared" si="9"/>
        <v>293.15883280849897</v>
      </c>
      <c r="H265">
        <v>293.13</v>
      </c>
    </row>
    <row r="266" spans="4:8" x14ac:dyDescent="0.25">
      <c r="D266">
        <v>241</v>
      </c>
      <c r="E266">
        <f t="shared" si="10"/>
        <v>2.41</v>
      </c>
      <c r="F266" s="10">
        <f t="shared" si="11"/>
        <v>293.15883280849897</v>
      </c>
      <c r="G266" s="10">
        <f t="shared" si="9"/>
        <v>293.15806066585168</v>
      </c>
      <c r="H266">
        <v>293.13</v>
      </c>
    </row>
    <row r="267" spans="4:8" x14ac:dyDescent="0.25">
      <c r="D267">
        <v>242</v>
      </c>
      <c r="E267">
        <f t="shared" si="10"/>
        <v>2.42</v>
      </c>
      <c r="F267" s="10">
        <f t="shared" si="11"/>
        <v>293.15806066585168</v>
      </c>
      <c r="G267" s="10">
        <f t="shared" si="9"/>
        <v>293.1573092011854</v>
      </c>
      <c r="H267">
        <v>293.13</v>
      </c>
    </row>
    <row r="268" spans="4:8" x14ac:dyDescent="0.25">
      <c r="D268">
        <v>243</v>
      </c>
      <c r="E268">
        <f t="shared" si="10"/>
        <v>2.4300000000000002</v>
      </c>
      <c r="F268" s="10">
        <f t="shared" si="11"/>
        <v>293.1573092011854</v>
      </c>
      <c r="G268" s="10">
        <f t="shared" si="9"/>
        <v>293.15657786074382</v>
      </c>
      <c r="H268">
        <v>293.13</v>
      </c>
    </row>
    <row r="269" spans="4:8" x14ac:dyDescent="0.25">
      <c r="D269">
        <v>244</v>
      </c>
      <c r="E269">
        <f t="shared" si="10"/>
        <v>2.44</v>
      </c>
      <c r="F269" s="10">
        <f t="shared" si="11"/>
        <v>293.15657786074382</v>
      </c>
      <c r="G269" s="10">
        <f t="shared" si="9"/>
        <v>293.15586610560018</v>
      </c>
      <c r="H269">
        <v>293.13</v>
      </c>
    </row>
    <row r="270" spans="4:8" x14ac:dyDescent="0.25">
      <c r="D270">
        <v>245</v>
      </c>
      <c r="E270">
        <f t="shared" si="10"/>
        <v>2.4500000000000002</v>
      </c>
      <c r="F270" s="10">
        <f t="shared" si="11"/>
        <v>293.15586610560018</v>
      </c>
      <c r="G270" s="10">
        <f t="shared" si="9"/>
        <v>293.15517341126019</v>
      </c>
      <c r="H270">
        <v>293.13</v>
      </c>
    </row>
    <row r="271" spans="4:8" x14ac:dyDescent="0.25">
      <c r="D271">
        <v>246</v>
      </c>
      <c r="E271">
        <f t="shared" si="10"/>
        <v>2.46</v>
      </c>
      <c r="F271" s="10">
        <f t="shared" si="11"/>
        <v>293.15517341126019</v>
      </c>
      <c r="G271" s="10">
        <f t="shared" si="9"/>
        <v>293.15449926727547</v>
      </c>
      <c r="H271">
        <v>293.13</v>
      </c>
    </row>
    <row r="272" spans="4:8" x14ac:dyDescent="0.25">
      <c r="D272">
        <v>247</v>
      </c>
      <c r="E272">
        <f t="shared" si="10"/>
        <v>2.4700000000000002</v>
      </c>
      <c r="F272" s="10">
        <f t="shared" si="11"/>
        <v>293.15449926727547</v>
      </c>
      <c r="G272" s="10">
        <f t="shared" si="9"/>
        <v>293.1538431768675</v>
      </c>
      <c r="H272">
        <v>293.13</v>
      </c>
    </row>
    <row r="273" spans="4:8" x14ac:dyDescent="0.25">
      <c r="D273">
        <v>248</v>
      </c>
      <c r="E273">
        <f t="shared" si="10"/>
        <v>2.48</v>
      </c>
      <c r="F273" s="10">
        <f t="shared" si="11"/>
        <v>293.1538431768675</v>
      </c>
      <c r="G273" s="10">
        <f t="shared" si="9"/>
        <v>293.15320465656146</v>
      </c>
      <c r="H273">
        <v>293.13</v>
      </c>
    </row>
    <row r="274" spans="4:8" x14ac:dyDescent="0.25">
      <c r="D274">
        <v>249</v>
      </c>
      <c r="E274">
        <f t="shared" si="10"/>
        <v>2.4900000000000002</v>
      </c>
      <c r="F274" s="10">
        <f t="shared" si="11"/>
        <v>293.15320465656146</v>
      </c>
      <c r="G274" s="10">
        <f t="shared" si="9"/>
        <v>293.15258323583004</v>
      </c>
      <c r="H274">
        <v>293.13</v>
      </c>
    </row>
    <row r="275" spans="4:8" x14ac:dyDescent="0.25">
      <c r="D275">
        <v>250</v>
      </c>
      <c r="E275">
        <f t="shared" si="10"/>
        <v>2.5</v>
      </c>
      <c r="F275" s="10">
        <f t="shared" si="11"/>
        <v>293.15258323583004</v>
      </c>
      <c r="G275" s="10">
        <f t="shared" si="9"/>
        <v>293.15197845674652</v>
      </c>
      <c r="H275">
        <v>293.13</v>
      </c>
    </row>
    <row r="276" spans="4:8" x14ac:dyDescent="0.25">
      <c r="D276">
        <v>251</v>
      </c>
      <c r="E276">
        <f t="shared" si="10"/>
        <v>2.5100000000000002</v>
      </c>
      <c r="F276" s="10">
        <f t="shared" si="11"/>
        <v>293.15197845674652</v>
      </c>
      <c r="G276" s="10">
        <f t="shared" si="9"/>
        <v>293.15138987364764</v>
      </c>
      <c r="H276">
        <v>293.13</v>
      </c>
    </row>
    <row r="277" spans="4:8" x14ac:dyDescent="0.25">
      <c r="D277">
        <v>252</v>
      </c>
      <c r="E277">
        <f t="shared" si="10"/>
        <v>2.52</v>
      </c>
      <c r="F277" s="10">
        <f t="shared" si="11"/>
        <v>293.15138987364764</v>
      </c>
      <c r="G277" s="10">
        <f t="shared" si="9"/>
        <v>293.15081705280488</v>
      </c>
      <c r="H277">
        <v>293.13</v>
      </c>
    </row>
    <row r="278" spans="4:8" x14ac:dyDescent="0.25">
      <c r="D278">
        <v>253</v>
      </c>
      <c r="E278">
        <f t="shared" si="10"/>
        <v>2.5300000000000002</v>
      </c>
      <c r="F278" s="10">
        <f t="shared" si="11"/>
        <v>293.15081705280488</v>
      </c>
      <c r="G278" s="10">
        <f t="shared" si="9"/>
        <v>293.15025957210497</v>
      </c>
      <c r="H278">
        <v>293.13</v>
      </c>
    </row>
    <row r="279" spans="4:8" x14ac:dyDescent="0.25">
      <c r="D279">
        <v>254</v>
      </c>
      <c r="E279">
        <f t="shared" si="10"/>
        <v>2.54</v>
      </c>
      <c r="F279" s="10">
        <f t="shared" si="11"/>
        <v>293.15025957210497</v>
      </c>
      <c r="G279" s="10">
        <f t="shared" si="9"/>
        <v>293.14971702073893</v>
      </c>
      <c r="H279">
        <v>293.13</v>
      </c>
    </row>
    <row r="280" spans="4:8" x14ac:dyDescent="0.25">
      <c r="D280">
        <v>255</v>
      </c>
      <c r="E280">
        <f t="shared" si="10"/>
        <v>2.5500000000000003</v>
      </c>
      <c r="F280" s="10">
        <f t="shared" si="11"/>
        <v>293.14971702073893</v>
      </c>
      <c r="G280" s="10">
        <f t="shared" si="9"/>
        <v>293.14918899889915</v>
      </c>
      <c r="H280">
        <v>293.13</v>
      </c>
    </row>
    <row r="281" spans="4:8" x14ac:dyDescent="0.25">
      <c r="D281">
        <v>256</v>
      </c>
      <c r="E281">
        <f t="shared" si="10"/>
        <v>2.56</v>
      </c>
      <c r="F281" s="10">
        <f t="shared" si="11"/>
        <v>293.14918899889915</v>
      </c>
      <c r="G281" s="10">
        <f t="shared" ref="G281:G344" si="12">F281-((($B$24*$B$25*(F281-$G$5))/1000)/($G$13*$G$14*$G$11))</f>
        <v>293.14867511748486</v>
      </c>
      <c r="H281">
        <v>293.13</v>
      </c>
    </row>
    <row r="282" spans="4:8" x14ac:dyDescent="0.25">
      <c r="D282">
        <v>257</v>
      </c>
      <c r="E282">
        <f t="shared" ref="E282:E345" si="13">D282*$B$15</f>
        <v>2.57</v>
      </c>
      <c r="F282" s="10">
        <f t="shared" si="11"/>
        <v>293.14867511748486</v>
      </c>
      <c r="G282" s="10">
        <f t="shared" si="12"/>
        <v>293.14817499781549</v>
      </c>
      <c r="H282">
        <v>293.13</v>
      </c>
    </row>
    <row r="283" spans="4:8" x14ac:dyDescent="0.25">
      <c r="D283">
        <v>258</v>
      </c>
      <c r="E283">
        <f t="shared" si="13"/>
        <v>2.58</v>
      </c>
      <c r="F283" s="10">
        <f t="shared" si="11"/>
        <v>293.14817499781549</v>
      </c>
      <c r="G283" s="10">
        <f t="shared" si="12"/>
        <v>293.14768827135151</v>
      </c>
      <c r="H283">
        <v>293.13</v>
      </c>
    </row>
    <row r="284" spans="4:8" x14ac:dyDescent="0.25">
      <c r="D284">
        <v>259</v>
      </c>
      <c r="E284">
        <f t="shared" si="13"/>
        <v>2.59</v>
      </c>
      <c r="F284" s="10">
        <f t="shared" ref="F284:F347" si="14">G283</f>
        <v>293.14768827135151</v>
      </c>
      <c r="G284" s="10">
        <f t="shared" si="12"/>
        <v>293.14721457942284</v>
      </c>
      <c r="H284">
        <v>293.13</v>
      </c>
    </row>
    <row r="285" spans="4:8" x14ac:dyDescent="0.25">
      <c r="D285">
        <v>260</v>
      </c>
      <c r="E285">
        <f t="shared" si="13"/>
        <v>2.6</v>
      </c>
      <c r="F285" s="10">
        <f t="shared" si="14"/>
        <v>293.14721457942284</v>
      </c>
      <c r="G285" s="10">
        <f t="shared" si="12"/>
        <v>293.1467535729646</v>
      </c>
      <c r="H285">
        <v>293.13</v>
      </c>
    </row>
    <row r="286" spans="4:8" x14ac:dyDescent="0.25">
      <c r="D286">
        <v>261</v>
      </c>
      <c r="E286">
        <f t="shared" si="13"/>
        <v>2.61</v>
      </c>
      <c r="F286" s="10">
        <f t="shared" si="14"/>
        <v>293.1467535729646</v>
      </c>
      <c r="G286" s="10">
        <f t="shared" si="12"/>
        <v>293.14630491225984</v>
      </c>
      <c r="H286">
        <v>293.13</v>
      </c>
    </row>
    <row r="287" spans="4:8" x14ac:dyDescent="0.25">
      <c r="D287">
        <v>262</v>
      </c>
      <c r="E287">
        <f t="shared" si="13"/>
        <v>2.62</v>
      </c>
      <c r="F287" s="10">
        <f t="shared" si="14"/>
        <v>293.14630491225984</v>
      </c>
      <c r="G287" s="10">
        <f t="shared" si="12"/>
        <v>293.14586826668932</v>
      </c>
      <c r="H287">
        <v>293.13</v>
      </c>
    </row>
    <row r="288" spans="4:8" x14ac:dyDescent="0.25">
      <c r="D288">
        <v>263</v>
      </c>
      <c r="E288">
        <f t="shared" si="13"/>
        <v>2.63</v>
      </c>
      <c r="F288" s="10">
        <f t="shared" si="14"/>
        <v>293.14586826668932</v>
      </c>
      <c r="G288" s="10">
        <f t="shared" si="12"/>
        <v>293.14544331448775</v>
      </c>
      <c r="H288">
        <v>293.13</v>
      </c>
    </row>
    <row r="289" spans="4:8" x14ac:dyDescent="0.25">
      <c r="D289">
        <v>264</v>
      </c>
      <c r="E289">
        <f t="shared" si="13"/>
        <v>2.64</v>
      </c>
      <c r="F289" s="10">
        <f t="shared" si="14"/>
        <v>293.14544331448775</v>
      </c>
      <c r="G289" s="10">
        <f t="shared" si="12"/>
        <v>293.14502974250667</v>
      </c>
      <c r="H289">
        <v>293.13</v>
      </c>
    </row>
    <row r="290" spans="4:8" x14ac:dyDescent="0.25">
      <c r="D290">
        <v>265</v>
      </c>
      <c r="E290">
        <f t="shared" si="13"/>
        <v>2.65</v>
      </c>
      <c r="F290" s="10">
        <f t="shared" si="14"/>
        <v>293.14502974250667</v>
      </c>
      <c r="G290" s="10">
        <f t="shared" si="12"/>
        <v>293.14462724598371</v>
      </c>
      <c r="H290">
        <v>293.13</v>
      </c>
    </row>
    <row r="291" spans="4:8" x14ac:dyDescent="0.25">
      <c r="D291">
        <v>266</v>
      </c>
      <c r="E291">
        <f t="shared" si="13"/>
        <v>2.66</v>
      </c>
      <c r="F291" s="10">
        <f t="shared" si="14"/>
        <v>293.14462724598371</v>
      </c>
      <c r="G291" s="10">
        <f t="shared" si="12"/>
        <v>293.14423552831818</v>
      </c>
      <c r="H291">
        <v>293.13</v>
      </c>
    </row>
    <row r="292" spans="4:8" x14ac:dyDescent="0.25">
      <c r="D292">
        <v>267</v>
      </c>
      <c r="E292">
        <f t="shared" si="13"/>
        <v>2.67</v>
      </c>
      <c r="F292" s="10">
        <f t="shared" si="14"/>
        <v>293.14423552831818</v>
      </c>
      <c r="G292" s="10">
        <f t="shared" si="12"/>
        <v>293.14385430085218</v>
      </c>
      <c r="H292">
        <v>293.13</v>
      </c>
    </row>
    <row r="293" spans="4:8" x14ac:dyDescent="0.25">
      <c r="D293">
        <v>268</v>
      </c>
      <c r="E293">
        <f t="shared" si="13"/>
        <v>2.68</v>
      </c>
      <c r="F293" s="10">
        <f t="shared" si="14"/>
        <v>293.14385430085218</v>
      </c>
      <c r="G293" s="10">
        <f t="shared" si="12"/>
        <v>293.14348328265822</v>
      </c>
      <c r="H293">
        <v>293.13</v>
      </c>
    </row>
    <row r="294" spans="4:8" x14ac:dyDescent="0.25">
      <c r="D294">
        <v>269</v>
      </c>
      <c r="E294">
        <f t="shared" si="13"/>
        <v>2.69</v>
      </c>
      <c r="F294" s="10">
        <f t="shared" si="14"/>
        <v>293.14348328265822</v>
      </c>
      <c r="G294" s="10">
        <f t="shared" si="12"/>
        <v>293.14312220033196</v>
      </c>
      <c r="H294">
        <v>293.13</v>
      </c>
    </row>
    <row r="295" spans="4:8" x14ac:dyDescent="0.25">
      <c r="D295">
        <v>270</v>
      </c>
      <c r="E295">
        <f t="shared" si="13"/>
        <v>2.7</v>
      </c>
      <c r="F295" s="10">
        <f t="shared" si="14"/>
        <v>293.14312220033196</v>
      </c>
      <c r="G295" s="10">
        <f t="shared" si="12"/>
        <v>293.14277078779082</v>
      </c>
      <c r="H295">
        <v>293.13</v>
      </c>
    </row>
    <row r="296" spans="4:8" x14ac:dyDescent="0.25">
      <c r="D296">
        <v>271</v>
      </c>
      <c r="E296">
        <f t="shared" si="13"/>
        <v>2.71</v>
      </c>
      <c r="F296" s="10">
        <f t="shared" si="14"/>
        <v>293.14277078779082</v>
      </c>
      <c r="G296" s="10">
        <f t="shared" si="12"/>
        <v>293.14242878607797</v>
      </c>
      <c r="H296">
        <v>293.13</v>
      </c>
    </row>
    <row r="297" spans="4:8" x14ac:dyDescent="0.25">
      <c r="D297">
        <v>272</v>
      </c>
      <c r="E297">
        <f t="shared" si="13"/>
        <v>2.72</v>
      </c>
      <c r="F297" s="10">
        <f t="shared" si="14"/>
        <v>293.14242878607797</v>
      </c>
      <c r="G297" s="10">
        <f t="shared" si="12"/>
        <v>293.1420959431714</v>
      </c>
      <c r="H297">
        <v>293.13</v>
      </c>
    </row>
    <row r="298" spans="4:8" x14ac:dyDescent="0.25">
      <c r="D298">
        <v>273</v>
      </c>
      <c r="E298">
        <f t="shared" si="13"/>
        <v>2.73</v>
      </c>
      <c r="F298" s="10">
        <f t="shared" si="14"/>
        <v>293.1420959431714</v>
      </c>
      <c r="G298" s="10">
        <f t="shared" si="12"/>
        <v>293.14177201379829</v>
      </c>
      <c r="H298">
        <v>293.13</v>
      </c>
    </row>
    <row r="299" spans="4:8" x14ac:dyDescent="0.25">
      <c r="D299">
        <v>274</v>
      </c>
      <c r="E299">
        <f t="shared" si="13"/>
        <v>2.74</v>
      </c>
      <c r="F299" s="10">
        <f t="shared" si="14"/>
        <v>293.14177201379829</v>
      </c>
      <c r="G299" s="10">
        <f t="shared" si="12"/>
        <v>293.1414567592542</v>
      </c>
      <c r="H299">
        <v>293.13</v>
      </c>
    </row>
    <row r="300" spans="4:8" x14ac:dyDescent="0.25">
      <c r="D300">
        <v>275</v>
      </c>
      <c r="E300">
        <f t="shared" si="13"/>
        <v>2.75</v>
      </c>
      <c r="F300" s="10">
        <f t="shared" si="14"/>
        <v>293.1414567592542</v>
      </c>
      <c r="G300" s="10">
        <f t="shared" si="12"/>
        <v>293.14114994722718</v>
      </c>
      <c r="H300">
        <v>293.13</v>
      </c>
    </row>
    <row r="301" spans="4:8" x14ac:dyDescent="0.25">
      <c r="D301">
        <v>276</v>
      </c>
      <c r="E301">
        <f t="shared" si="13"/>
        <v>2.7600000000000002</v>
      </c>
      <c r="F301" s="10">
        <f t="shared" si="14"/>
        <v>293.14114994722718</v>
      </c>
      <c r="G301" s="10">
        <f t="shared" si="12"/>
        <v>293.14085135162662</v>
      </c>
      <c r="H301">
        <v>293.13</v>
      </c>
    </row>
    <row r="302" spans="4:8" x14ac:dyDescent="0.25">
      <c r="D302">
        <v>277</v>
      </c>
      <c r="E302">
        <f t="shared" si="13"/>
        <v>2.77</v>
      </c>
      <c r="F302" s="10">
        <f t="shared" si="14"/>
        <v>293.14085135162662</v>
      </c>
      <c r="G302" s="10">
        <f t="shared" si="12"/>
        <v>293.1405607524166</v>
      </c>
      <c r="H302">
        <v>293.13</v>
      </c>
    </row>
    <row r="303" spans="4:8" x14ac:dyDescent="0.25">
      <c r="D303">
        <v>278</v>
      </c>
      <c r="E303">
        <f t="shared" si="13"/>
        <v>2.7800000000000002</v>
      </c>
      <c r="F303" s="10">
        <f t="shared" si="14"/>
        <v>293.1405607524166</v>
      </c>
      <c r="G303" s="10">
        <f t="shared" si="12"/>
        <v>293.14027793545381</v>
      </c>
      <c r="H303">
        <v>293.13</v>
      </c>
    </row>
    <row r="304" spans="4:8" x14ac:dyDescent="0.25">
      <c r="D304">
        <v>279</v>
      </c>
      <c r="E304">
        <f t="shared" si="13"/>
        <v>2.79</v>
      </c>
      <c r="F304" s="10">
        <f t="shared" si="14"/>
        <v>293.14027793545381</v>
      </c>
      <c r="G304" s="10">
        <f t="shared" si="12"/>
        <v>293.14000269232963</v>
      </c>
      <c r="H304">
        <v>293.13</v>
      </c>
    </row>
    <row r="305" spans="4:8" x14ac:dyDescent="0.25">
      <c r="D305">
        <v>280</v>
      </c>
      <c r="E305">
        <f t="shared" si="13"/>
        <v>2.8000000000000003</v>
      </c>
      <c r="F305" s="10">
        <f t="shared" si="14"/>
        <v>293.14000269232963</v>
      </c>
      <c r="G305" s="10">
        <f t="shared" si="12"/>
        <v>293.13973482021663</v>
      </c>
      <c r="H305">
        <v>293.13</v>
      </c>
    </row>
    <row r="306" spans="4:8" x14ac:dyDescent="0.25">
      <c r="D306">
        <v>281</v>
      </c>
      <c r="E306">
        <f t="shared" si="13"/>
        <v>2.81</v>
      </c>
      <c r="F306" s="10">
        <f t="shared" si="14"/>
        <v>293.13973482021663</v>
      </c>
      <c r="G306" s="10">
        <f t="shared" si="12"/>
        <v>293.13947412171916</v>
      </c>
      <c r="H306">
        <v>293.13</v>
      </c>
    </row>
    <row r="307" spans="4:8" x14ac:dyDescent="0.25">
      <c r="D307">
        <v>282</v>
      </c>
      <c r="E307">
        <f t="shared" si="13"/>
        <v>2.82</v>
      </c>
      <c r="F307" s="10">
        <f t="shared" si="14"/>
        <v>293.13947412171916</v>
      </c>
      <c r="G307" s="10">
        <f t="shared" si="12"/>
        <v>293.13922040472778</v>
      </c>
      <c r="H307">
        <v>293.13</v>
      </c>
    </row>
    <row r="308" spans="4:8" x14ac:dyDescent="0.25">
      <c r="D308">
        <v>283</v>
      </c>
      <c r="E308">
        <f t="shared" si="13"/>
        <v>2.83</v>
      </c>
      <c r="F308" s="10">
        <f t="shared" si="14"/>
        <v>293.13922040472778</v>
      </c>
      <c r="G308" s="10">
        <f t="shared" si="12"/>
        <v>293.13897348227778</v>
      </c>
      <c r="H308">
        <v>293.13</v>
      </c>
    </row>
    <row r="309" spans="4:8" x14ac:dyDescent="0.25">
      <c r="D309">
        <v>284</v>
      </c>
      <c r="E309">
        <f t="shared" si="13"/>
        <v>2.84</v>
      </c>
      <c r="F309" s="10">
        <f t="shared" si="14"/>
        <v>293.13897348227778</v>
      </c>
      <c r="G309" s="10">
        <f t="shared" si="12"/>
        <v>293.13873317241126</v>
      </c>
      <c r="H309">
        <v>293.13</v>
      </c>
    </row>
    <row r="310" spans="4:8" x14ac:dyDescent="0.25">
      <c r="D310">
        <v>285</v>
      </c>
      <c r="E310">
        <f t="shared" si="13"/>
        <v>2.85</v>
      </c>
      <c r="F310" s="10">
        <f t="shared" si="14"/>
        <v>293.13873317241126</v>
      </c>
      <c r="G310" s="10">
        <f t="shared" si="12"/>
        <v>293.13849929804326</v>
      </c>
      <c r="H310">
        <v>293.13</v>
      </c>
    </row>
    <row r="311" spans="4:8" x14ac:dyDescent="0.25">
      <c r="D311">
        <v>286</v>
      </c>
      <c r="E311">
        <f t="shared" si="13"/>
        <v>2.86</v>
      </c>
      <c r="F311" s="10">
        <f t="shared" si="14"/>
        <v>293.13849929804326</v>
      </c>
      <c r="G311" s="10">
        <f t="shared" si="12"/>
        <v>293.13827168683116</v>
      </c>
      <c r="H311">
        <v>293.13</v>
      </c>
    </row>
    <row r="312" spans="4:8" x14ac:dyDescent="0.25">
      <c r="D312">
        <v>287</v>
      </c>
      <c r="E312">
        <f t="shared" si="13"/>
        <v>2.87</v>
      </c>
      <c r="F312" s="10">
        <f t="shared" si="14"/>
        <v>293.13827168683116</v>
      </c>
      <c r="G312" s="10">
        <f t="shared" si="12"/>
        <v>293.13805017104755</v>
      </c>
      <c r="H312">
        <v>293.13</v>
      </c>
    </row>
    <row r="313" spans="4:8" x14ac:dyDescent="0.25">
      <c r="D313">
        <v>288</v>
      </c>
      <c r="E313">
        <f t="shared" si="13"/>
        <v>2.88</v>
      </c>
      <c r="F313" s="10">
        <f t="shared" si="14"/>
        <v>293.13805017104755</v>
      </c>
      <c r="G313" s="10">
        <f t="shared" si="12"/>
        <v>293.13783458745695</v>
      </c>
      <c r="H313">
        <v>293.13</v>
      </c>
    </row>
    <row r="314" spans="4:8" x14ac:dyDescent="0.25">
      <c r="D314">
        <v>289</v>
      </c>
      <c r="E314">
        <f t="shared" si="13"/>
        <v>2.89</v>
      </c>
      <c r="F314" s="10">
        <f t="shared" si="14"/>
        <v>293.13783458745695</v>
      </c>
      <c r="G314" s="10">
        <f t="shared" si="12"/>
        <v>293.13762477719513</v>
      </c>
      <c r="H314">
        <v>293.13</v>
      </c>
    </row>
    <row r="315" spans="4:8" x14ac:dyDescent="0.25">
      <c r="D315">
        <v>290</v>
      </c>
      <c r="E315">
        <f t="shared" si="13"/>
        <v>2.9</v>
      </c>
      <c r="F315" s="10">
        <f t="shared" si="14"/>
        <v>293.13762477719513</v>
      </c>
      <c r="G315" s="10">
        <f t="shared" si="12"/>
        <v>293.13742058565242</v>
      </c>
      <c r="H315">
        <v>293.13</v>
      </c>
    </row>
    <row r="316" spans="4:8" x14ac:dyDescent="0.25">
      <c r="D316">
        <v>291</v>
      </c>
      <c r="E316">
        <f t="shared" si="13"/>
        <v>2.91</v>
      </c>
      <c r="F316" s="10">
        <f t="shared" si="14"/>
        <v>293.13742058565242</v>
      </c>
      <c r="G316" s="10">
        <f t="shared" si="12"/>
        <v>293.13722186235947</v>
      </c>
      <c r="H316">
        <v>293.13</v>
      </c>
    </row>
    <row r="317" spans="4:8" x14ac:dyDescent="0.25">
      <c r="D317">
        <v>292</v>
      </c>
      <c r="E317">
        <f t="shared" si="13"/>
        <v>2.92</v>
      </c>
      <c r="F317" s="10">
        <f t="shared" si="14"/>
        <v>293.13722186235947</v>
      </c>
      <c r="G317" s="10">
        <f t="shared" si="12"/>
        <v>293.13702846087654</v>
      </c>
      <c r="H317">
        <v>293.13</v>
      </c>
    </row>
    <row r="318" spans="4:8" x14ac:dyDescent="0.25">
      <c r="D318">
        <v>293</v>
      </c>
      <c r="E318">
        <f t="shared" si="13"/>
        <v>2.93</v>
      </c>
      <c r="F318" s="10">
        <f t="shared" si="14"/>
        <v>293.13702846087654</v>
      </c>
      <c r="G318" s="10">
        <f t="shared" si="12"/>
        <v>293.13684023868558</v>
      </c>
      <c r="H318">
        <v>293.13</v>
      </c>
    </row>
    <row r="319" spans="4:8" x14ac:dyDescent="0.25">
      <c r="D319">
        <v>294</v>
      </c>
      <c r="E319">
        <f t="shared" si="13"/>
        <v>2.94</v>
      </c>
      <c r="F319" s="10">
        <f t="shared" si="14"/>
        <v>293.13684023868558</v>
      </c>
      <c r="G319" s="10">
        <f t="shared" si="12"/>
        <v>293.13665705708513</v>
      </c>
      <c r="H319">
        <v>293.13</v>
      </c>
    </row>
    <row r="320" spans="4:8" x14ac:dyDescent="0.25">
      <c r="D320">
        <v>295</v>
      </c>
      <c r="E320">
        <f t="shared" si="13"/>
        <v>2.95</v>
      </c>
      <c r="F320" s="10">
        <f t="shared" si="14"/>
        <v>293.13665705708513</v>
      </c>
      <c r="G320" s="10">
        <f t="shared" si="12"/>
        <v>293.13647878108816</v>
      </c>
      <c r="H320">
        <v>293.13</v>
      </c>
    </row>
    <row r="321" spans="4:8" x14ac:dyDescent="0.25">
      <c r="D321">
        <v>296</v>
      </c>
      <c r="E321">
        <f t="shared" si="13"/>
        <v>2.96</v>
      </c>
      <c r="F321" s="10">
        <f t="shared" si="14"/>
        <v>293.13647878108816</v>
      </c>
      <c r="G321" s="10">
        <f t="shared" si="12"/>
        <v>293.13630527932258</v>
      </c>
      <c r="H321">
        <v>293.13</v>
      </c>
    </row>
    <row r="322" spans="4:8" x14ac:dyDescent="0.25">
      <c r="D322">
        <v>297</v>
      </c>
      <c r="E322">
        <f t="shared" si="13"/>
        <v>2.97</v>
      </c>
      <c r="F322" s="10">
        <f t="shared" si="14"/>
        <v>293.13630527932258</v>
      </c>
      <c r="G322" s="10">
        <f t="shared" si="12"/>
        <v>293.13613642393454</v>
      </c>
      <c r="H322">
        <v>293.13</v>
      </c>
    </row>
    <row r="323" spans="4:8" x14ac:dyDescent="0.25">
      <c r="D323">
        <v>298</v>
      </c>
      <c r="E323">
        <f t="shared" si="13"/>
        <v>2.98</v>
      </c>
      <c r="F323" s="10">
        <f t="shared" si="14"/>
        <v>293.13613642393454</v>
      </c>
      <c r="G323" s="10">
        <f t="shared" si="12"/>
        <v>293.13597209049396</v>
      </c>
      <c r="H323">
        <v>293.13</v>
      </c>
    </row>
    <row r="324" spans="4:8" x14ac:dyDescent="0.25">
      <c r="D324">
        <v>299</v>
      </c>
      <c r="E324">
        <f t="shared" si="13"/>
        <v>2.99</v>
      </c>
      <c r="F324" s="10">
        <f t="shared" si="14"/>
        <v>293.13597209049396</v>
      </c>
      <c r="G324" s="10">
        <f t="shared" si="12"/>
        <v>293.13581215790316</v>
      </c>
      <c r="H324">
        <v>293.13</v>
      </c>
    </row>
    <row r="325" spans="4:8" x14ac:dyDescent="0.25">
      <c r="D325">
        <v>300</v>
      </c>
      <c r="E325">
        <f t="shared" si="13"/>
        <v>3</v>
      </c>
      <c r="F325" s="10">
        <f t="shared" si="14"/>
        <v>293.13581215790316</v>
      </c>
      <c r="G325" s="10">
        <f t="shared" si="12"/>
        <v>293.13565650830731</v>
      </c>
      <c r="H325">
        <v>293.13</v>
      </c>
    </row>
    <row r="326" spans="4:8" x14ac:dyDescent="0.25">
      <c r="D326">
        <v>301</v>
      </c>
      <c r="E326">
        <f t="shared" si="13"/>
        <v>3.0100000000000002</v>
      </c>
      <c r="F326" s="10">
        <f t="shared" si="14"/>
        <v>293.13565650830731</v>
      </c>
      <c r="G326" s="10">
        <f t="shared" si="12"/>
        <v>293.13550502700781</v>
      </c>
      <c r="H326">
        <v>293.13</v>
      </c>
    </row>
    <row r="327" spans="4:8" x14ac:dyDescent="0.25">
      <c r="D327">
        <v>302</v>
      </c>
      <c r="E327">
        <f t="shared" si="13"/>
        <v>3.02</v>
      </c>
      <c r="F327" s="10">
        <f t="shared" si="14"/>
        <v>293.13550502700781</v>
      </c>
      <c r="G327" s="10">
        <f t="shared" si="12"/>
        <v>293.13535760237772</v>
      </c>
      <c r="H327">
        <v>293.13</v>
      </c>
    </row>
    <row r="328" spans="4:8" x14ac:dyDescent="0.25">
      <c r="D328">
        <v>303</v>
      </c>
      <c r="E328">
        <f t="shared" si="13"/>
        <v>3.0300000000000002</v>
      </c>
      <c r="F328" s="10">
        <f t="shared" si="14"/>
        <v>293.13535760237772</v>
      </c>
      <c r="G328" s="10">
        <f t="shared" si="12"/>
        <v>293.13521412577944</v>
      </c>
      <c r="H328">
        <v>293.13</v>
      </c>
    </row>
    <row r="329" spans="4:8" x14ac:dyDescent="0.25">
      <c r="D329">
        <v>304</v>
      </c>
      <c r="E329">
        <f t="shared" si="13"/>
        <v>3.04</v>
      </c>
      <c r="F329" s="10">
        <f t="shared" si="14"/>
        <v>293.13521412577944</v>
      </c>
      <c r="G329" s="10">
        <f t="shared" si="12"/>
        <v>293.1350744914846</v>
      </c>
      <c r="H329">
        <v>293.13</v>
      </c>
    </row>
    <row r="330" spans="4:8" x14ac:dyDescent="0.25">
      <c r="D330">
        <v>305</v>
      </c>
      <c r="E330">
        <f t="shared" si="13"/>
        <v>3.0500000000000003</v>
      </c>
      <c r="F330" s="10">
        <f t="shared" si="14"/>
        <v>293.1350744914846</v>
      </c>
      <c r="G330" s="10">
        <f t="shared" si="12"/>
        <v>293.13493859659638</v>
      </c>
      <c r="H330">
        <v>293.13</v>
      </c>
    </row>
    <row r="331" spans="4:8" x14ac:dyDescent="0.25">
      <c r="D331">
        <v>306</v>
      </c>
      <c r="E331">
        <f t="shared" si="13"/>
        <v>3.06</v>
      </c>
      <c r="F331" s="10">
        <f t="shared" si="14"/>
        <v>293.13493859659638</v>
      </c>
      <c r="G331" s="10">
        <f t="shared" si="12"/>
        <v>293.1348063409734</v>
      </c>
      <c r="H331">
        <v>293.13</v>
      </c>
    </row>
    <row r="332" spans="4:8" x14ac:dyDescent="0.25">
      <c r="D332">
        <v>307</v>
      </c>
      <c r="E332">
        <f t="shared" si="13"/>
        <v>3.0700000000000003</v>
      </c>
      <c r="F332" s="10">
        <f t="shared" si="14"/>
        <v>293.1348063409734</v>
      </c>
      <c r="G332" s="10">
        <f t="shared" si="12"/>
        <v>293.13467762715618</v>
      </c>
      <c r="H332">
        <v>293.13</v>
      </c>
    </row>
    <row r="333" spans="4:8" x14ac:dyDescent="0.25">
      <c r="D333">
        <v>308</v>
      </c>
      <c r="E333">
        <f t="shared" si="13"/>
        <v>3.08</v>
      </c>
      <c r="F333" s="10">
        <f t="shared" si="14"/>
        <v>293.13467762715618</v>
      </c>
      <c r="G333" s="10">
        <f t="shared" si="12"/>
        <v>293.13455236029512</v>
      </c>
      <c r="H333">
        <v>293.13</v>
      </c>
    </row>
    <row r="334" spans="4:8" x14ac:dyDescent="0.25">
      <c r="D334">
        <v>309</v>
      </c>
      <c r="E334">
        <f t="shared" si="13"/>
        <v>3.09</v>
      </c>
      <c r="F334" s="10">
        <f t="shared" si="14"/>
        <v>293.13455236029512</v>
      </c>
      <c r="G334" s="10">
        <f t="shared" si="12"/>
        <v>293.13443044808076</v>
      </c>
      <c r="H334">
        <v>293.13</v>
      </c>
    </row>
    <row r="335" spans="4:8" x14ac:dyDescent="0.25">
      <c r="D335">
        <v>310</v>
      </c>
      <c r="E335">
        <f t="shared" si="13"/>
        <v>3.1</v>
      </c>
      <c r="F335" s="10">
        <f t="shared" si="14"/>
        <v>293.13443044808076</v>
      </c>
      <c r="G335" s="10">
        <f t="shared" si="12"/>
        <v>293.13431180067568</v>
      </c>
      <c r="H335">
        <v>293.13</v>
      </c>
    </row>
    <row r="336" spans="4:8" x14ac:dyDescent="0.25">
      <c r="D336">
        <v>311</v>
      </c>
      <c r="E336">
        <f t="shared" si="13"/>
        <v>3.11</v>
      </c>
      <c r="F336" s="10">
        <f t="shared" si="14"/>
        <v>293.13431180067568</v>
      </c>
      <c r="G336" s="10">
        <f t="shared" si="12"/>
        <v>293.13419633064825</v>
      </c>
      <c r="H336">
        <v>293.13</v>
      </c>
    </row>
    <row r="337" spans="4:8" x14ac:dyDescent="0.25">
      <c r="D337">
        <v>312</v>
      </c>
      <c r="E337">
        <f t="shared" si="13"/>
        <v>3.12</v>
      </c>
      <c r="F337" s="10">
        <f t="shared" si="14"/>
        <v>293.13419633064825</v>
      </c>
      <c r="G337" s="10">
        <f t="shared" si="12"/>
        <v>293.13408395290827</v>
      </c>
      <c r="H337">
        <v>293.13</v>
      </c>
    </row>
    <row r="338" spans="4:8" x14ac:dyDescent="0.25">
      <c r="D338">
        <v>313</v>
      </c>
      <c r="E338">
        <f t="shared" si="13"/>
        <v>3.13</v>
      </c>
      <c r="F338" s="10">
        <f t="shared" si="14"/>
        <v>293.13408395290827</v>
      </c>
      <c r="G338" s="10">
        <f t="shared" si="12"/>
        <v>293.13397458464431</v>
      </c>
      <c r="H338">
        <v>293.13</v>
      </c>
    </row>
    <row r="339" spans="4:8" x14ac:dyDescent="0.25">
      <c r="D339">
        <v>314</v>
      </c>
      <c r="E339">
        <f t="shared" si="13"/>
        <v>3.14</v>
      </c>
      <c r="F339" s="10">
        <f t="shared" si="14"/>
        <v>293.13397458464431</v>
      </c>
      <c r="G339" s="10">
        <f t="shared" si="12"/>
        <v>293.13386814526262</v>
      </c>
      <c r="H339">
        <v>293.13</v>
      </c>
    </row>
    <row r="340" spans="4:8" x14ac:dyDescent="0.25">
      <c r="D340">
        <v>315</v>
      </c>
      <c r="E340">
        <f t="shared" si="13"/>
        <v>3.15</v>
      </c>
      <c r="F340" s="10">
        <f t="shared" si="14"/>
        <v>293.13386814526262</v>
      </c>
      <c r="G340" s="10">
        <f t="shared" si="12"/>
        <v>293.13376455632772</v>
      </c>
      <c r="H340">
        <v>293.13</v>
      </c>
    </row>
    <row r="341" spans="4:8" x14ac:dyDescent="0.25">
      <c r="D341">
        <v>316</v>
      </c>
      <c r="E341">
        <f t="shared" si="13"/>
        <v>3.16</v>
      </c>
      <c r="F341" s="10">
        <f t="shared" si="14"/>
        <v>293.13376455632772</v>
      </c>
      <c r="G341" s="10">
        <f t="shared" si="12"/>
        <v>293.13366374150462</v>
      </c>
      <c r="H341">
        <v>293.13</v>
      </c>
    </row>
    <row r="342" spans="4:8" x14ac:dyDescent="0.25">
      <c r="D342">
        <v>317</v>
      </c>
      <c r="E342">
        <f t="shared" si="13"/>
        <v>3.17</v>
      </c>
      <c r="F342" s="10">
        <f t="shared" si="14"/>
        <v>293.13366374150462</v>
      </c>
      <c r="G342" s="10">
        <f t="shared" si="12"/>
        <v>293.13356562650262</v>
      </c>
      <c r="H342">
        <v>293.13</v>
      </c>
    </row>
    <row r="343" spans="4:8" x14ac:dyDescent="0.25">
      <c r="D343">
        <v>318</v>
      </c>
      <c r="E343">
        <f t="shared" si="13"/>
        <v>3.18</v>
      </c>
      <c r="F343" s="10">
        <f t="shared" si="14"/>
        <v>293.13356562650262</v>
      </c>
      <c r="G343" s="10">
        <f t="shared" si="12"/>
        <v>293.13347013902046</v>
      </c>
      <c r="H343">
        <v>293.13</v>
      </c>
    </row>
    <row r="344" spans="4:8" x14ac:dyDescent="0.25">
      <c r="D344">
        <v>319</v>
      </c>
      <c r="E344">
        <f t="shared" si="13"/>
        <v>3.19</v>
      </c>
      <c r="F344" s="10">
        <f t="shared" si="14"/>
        <v>293.13347013902046</v>
      </c>
      <c r="G344" s="10">
        <f t="shared" si="12"/>
        <v>293.13337720869322</v>
      </c>
      <c r="H344">
        <v>293.13</v>
      </c>
    </row>
    <row r="345" spans="4:8" x14ac:dyDescent="0.25">
      <c r="D345">
        <v>320</v>
      </c>
      <c r="E345">
        <f t="shared" si="13"/>
        <v>3.2</v>
      </c>
      <c r="F345" s="10">
        <f t="shared" si="14"/>
        <v>293.13337720869322</v>
      </c>
      <c r="G345" s="10">
        <f t="shared" ref="G345:G408" si="15">F345-((($B$24*$B$25*(F345-$G$5))/1000)/($G$13*$G$14*$G$11))</f>
        <v>293.13328676704026</v>
      </c>
      <c r="H345">
        <v>293.13</v>
      </c>
    </row>
    <row r="346" spans="4:8" x14ac:dyDescent="0.25">
      <c r="D346">
        <v>321</v>
      </c>
      <c r="E346">
        <f t="shared" ref="E346:E409" si="16">D346*$B$15</f>
        <v>3.21</v>
      </c>
      <c r="F346" s="10">
        <f t="shared" si="14"/>
        <v>293.13328676704026</v>
      </c>
      <c r="G346" s="10">
        <f t="shared" si="15"/>
        <v>293.13319874741484</v>
      </c>
      <c r="H346">
        <v>293.13</v>
      </c>
    </row>
    <row r="347" spans="4:8" x14ac:dyDescent="0.25">
      <c r="D347">
        <v>322</v>
      </c>
      <c r="E347">
        <f t="shared" si="16"/>
        <v>3.22</v>
      </c>
      <c r="F347" s="10">
        <f t="shared" si="14"/>
        <v>293.13319874741484</v>
      </c>
      <c r="G347" s="10">
        <f t="shared" si="15"/>
        <v>293.13311308495508</v>
      </c>
      <c r="H347">
        <v>293.13</v>
      </c>
    </row>
    <row r="348" spans="4:8" x14ac:dyDescent="0.25">
      <c r="D348">
        <v>323</v>
      </c>
      <c r="E348">
        <f t="shared" si="16"/>
        <v>3.23</v>
      </c>
      <c r="F348" s="10">
        <f t="shared" ref="F348:F411" si="17">G347</f>
        <v>293.13311308495508</v>
      </c>
      <c r="G348" s="10">
        <f t="shared" si="15"/>
        <v>293.13302971653616</v>
      </c>
      <c r="H348">
        <v>293.13</v>
      </c>
    </row>
    <row r="349" spans="4:8" x14ac:dyDescent="0.25">
      <c r="D349">
        <v>324</v>
      </c>
      <c r="E349">
        <f t="shared" si="16"/>
        <v>3.24</v>
      </c>
      <c r="F349" s="10">
        <f t="shared" si="17"/>
        <v>293.13302971653616</v>
      </c>
      <c r="G349" s="10">
        <f t="shared" si="15"/>
        <v>293.13294858072356</v>
      </c>
      <c r="H349">
        <v>293.13</v>
      </c>
    </row>
    <row r="350" spans="4:8" x14ac:dyDescent="0.25">
      <c r="D350">
        <v>325</v>
      </c>
      <c r="E350">
        <f t="shared" si="16"/>
        <v>3.25</v>
      </c>
      <c r="F350" s="10">
        <f t="shared" si="17"/>
        <v>293.13294858072356</v>
      </c>
      <c r="G350" s="10">
        <f t="shared" si="15"/>
        <v>293.13286961772815</v>
      </c>
      <c r="H350">
        <v>293.13</v>
      </c>
    </row>
    <row r="351" spans="4:8" x14ac:dyDescent="0.25">
      <c r="D351">
        <v>326</v>
      </c>
      <c r="E351">
        <f t="shared" si="16"/>
        <v>3.2600000000000002</v>
      </c>
      <c r="F351" s="10">
        <f t="shared" si="17"/>
        <v>293.13286961772815</v>
      </c>
      <c r="G351" s="10">
        <f t="shared" si="15"/>
        <v>293.13279276936186</v>
      </c>
      <c r="H351">
        <v>293.13</v>
      </c>
    </row>
    <row r="352" spans="4:8" x14ac:dyDescent="0.25">
      <c r="D352">
        <v>327</v>
      </c>
      <c r="E352">
        <f t="shared" si="16"/>
        <v>3.27</v>
      </c>
      <c r="F352" s="10">
        <f t="shared" si="17"/>
        <v>293.13279276936186</v>
      </c>
      <c r="G352" s="10">
        <f t="shared" si="15"/>
        <v>293.13271797899489</v>
      </c>
      <c r="H352">
        <v>293.13</v>
      </c>
    </row>
    <row r="353" spans="4:8" x14ac:dyDescent="0.25">
      <c r="D353">
        <v>328</v>
      </c>
      <c r="E353">
        <f t="shared" si="16"/>
        <v>3.2800000000000002</v>
      </c>
      <c r="F353" s="10">
        <f t="shared" si="17"/>
        <v>293.13271797899489</v>
      </c>
      <c r="G353" s="10">
        <f t="shared" si="15"/>
        <v>293.13264519151403</v>
      </c>
      <c r="H353">
        <v>293.13</v>
      </c>
    </row>
    <row r="354" spans="4:8" x14ac:dyDescent="0.25">
      <c r="D354">
        <v>329</v>
      </c>
      <c r="E354">
        <f t="shared" si="16"/>
        <v>3.29</v>
      </c>
      <c r="F354" s="10">
        <f t="shared" si="17"/>
        <v>293.13264519151403</v>
      </c>
      <c r="G354" s="10">
        <f t="shared" si="15"/>
        <v>293.132574353282</v>
      </c>
      <c r="H354">
        <v>293.13</v>
      </c>
    </row>
    <row r="355" spans="4:8" x14ac:dyDescent="0.25">
      <c r="D355">
        <v>330</v>
      </c>
      <c r="E355">
        <f t="shared" si="16"/>
        <v>3.3000000000000003</v>
      </c>
      <c r="F355" s="10">
        <f t="shared" si="17"/>
        <v>293.132574353282</v>
      </c>
      <c r="G355" s="10">
        <f t="shared" si="15"/>
        <v>293.13250541209794</v>
      </c>
      <c r="H355">
        <v>293.13</v>
      </c>
    </row>
    <row r="356" spans="4:8" x14ac:dyDescent="0.25">
      <c r="D356">
        <v>331</v>
      </c>
      <c r="E356">
        <f t="shared" si="16"/>
        <v>3.31</v>
      </c>
      <c r="F356" s="10">
        <f t="shared" si="17"/>
        <v>293.13250541209794</v>
      </c>
      <c r="G356" s="10">
        <f t="shared" si="15"/>
        <v>293.13243831715886</v>
      </c>
      <c r="H356">
        <v>293.13</v>
      </c>
    </row>
    <row r="357" spans="4:8" x14ac:dyDescent="0.25">
      <c r="D357">
        <v>332</v>
      </c>
      <c r="E357">
        <f t="shared" si="16"/>
        <v>3.3200000000000003</v>
      </c>
      <c r="F357" s="10">
        <f t="shared" si="17"/>
        <v>293.13243831715886</v>
      </c>
      <c r="G357" s="10">
        <f t="shared" si="15"/>
        <v>293.13237301902234</v>
      </c>
      <c r="H357">
        <v>293.13</v>
      </c>
    </row>
    <row r="358" spans="4:8" x14ac:dyDescent="0.25">
      <c r="D358">
        <v>333</v>
      </c>
      <c r="E358">
        <f t="shared" si="16"/>
        <v>3.33</v>
      </c>
      <c r="F358" s="10">
        <f t="shared" si="17"/>
        <v>293.13237301902234</v>
      </c>
      <c r="G358" s="10">
        <f t="shared" si="15"/>
        <v>293.13230946956998</v>
      </c>
      <c r="H358">
        <v>293.13</v>
      </c>
    </row>
    <row r="359" spans="4:8" x14ac:dyDescent="0.25">
      <c r="D359">
        <v>334</v>
      </c>
      <c r="E359">
        <f t="shared" si="16"/>
        <v>3.34</v>
      </c>
      <c r="F359" s="10">
        <f t="shared" si="17"/>
        <v>293.13230946956998</v>
      </c>
      <c r="G359" s="10">
        <f t="shared" si="15"/>
        <v>293.13224762197206</v>
      </c>
      <c r="H359">
        <v>293.13</v>
      </c>
    </row>
    <row r="360" spans="4:8" x14ac:dyDescent="0.25">
      <c r="D360">
        <v>335</v>
      </c>
      <c r="E360">
        <f t="shared" si="16"/>
        <v>3.35</v>
      </c>
      <c r="F360" s="10">
        <f t="shared" si="17"/>
        <v>293.13224762197206</v>
      </c>
      <c r="G360" s="10">
        <f t="shared" si="15"/>
        <v>293.13218743065283</v>
      </c>
      <c r="H360">
        <v>293.13</v>
      </c>
    </row>
    <row r="361" spans="4:8" x14ac:dyDescent="0.25">
      <c r="D361">
        <v>336</v>
      </c>
      <c r="E361">
        <f t="shared" si="16"/>
        <v>3.36</v>
      </c>
      <c r="F361" s="10">
        <f t="shared" si="17"/>
        <v>293.13218743065283</v>
      </c>
      <c r="G361" s="10">
        <f t="shared" si="15"/>
        <v>293.13212885125722</v>
      </c>
      <c r="H361">
        <v>293.13</v>
      </c>
    </row>
    <row r="362" spans="4:8" x14ac:dyDescent="0.25">
      <c r="D362">
        <v>337</v>
      </c>
      <c r="E362">
        <f t="shared" si="16"/>
        <v>3.37</v>
      </c>
      <c r="F362" s="10">
        <f t="shared" si="17"/>
        <v>293.13212885125722</v>
      </c>
      <c r="G362" s="10">
        <f t="shared" si="15"/>
        <v>293.13207184061793</v>
      </c>
      <c r="H362">
        <v>293.13</v>
      </c>
    </row>
    <row r="363" spans="4:8" x14ac:dyDescent="0.25">
      <c r="D363">
        <v>338</v>
      </c>
      <c r="E363">
        <f t="shared" si="16"/>
        <v>3.38</v>
      </c>
      <c r="F363" s="10">
        <f t="shared" si="17"/>
        <v>293.13207184061793</v>
      </c>
      <c r="G363" s="10">
        <f t="shared" si="15"/>
        <v>293.13201635672362</v>
      </c>
      <c r="H363">
        <v>293.13</v>
      </c>
    </row>
    <row r="364" spans="4:8" x14ac:dyDescent="0.25">
      <c r="D364">
        <v>339</v>
      </c>
      <c r="E364">
        <f t="shared" si="16"/>
        <v>3.39</v>
      </c>
      <c r="F364" s="10">
        <f t="shared" si="17"/>
        <v>293.13201635672362</v>
      </c>
      <c r="G364" s="10">
        <f t="shared" si="15"/>
        <v>293.13196235868804</v>
      </c>
      <c r="H364">
        <v>293.13</v>
      </c>
    </row>
    <row r="365" spans="4:8" x14ac:dyDescent="0.25">
      <c r="D365">
        <v>340</v>
      </c>
      <c r="E365">
        <f t="shared" si="16"/>
        <v>3.4</v>
      </c>
      <c r="F365" s="10">
        <f t="shared" si="17"/>
        <v>293.13196235868804</v>
      </c>
      <c r="G365" s="10">
        <f t="shared" si="15"/>
        <v>293.13190980671993</v>
      </c>
      <c r="H365">
        <v>293.13</v>
      </c>
    </row>
    <row r="366" spans="4:8" x14ac:dyDescent="0.25">
      <c r="D366">
        <v>341</v>
      </c>
      <c r="E366">
        <f t="shared" si="16"/>
        <v>3.41</v>
      </c>
      <c r="F366" s="10">
        <f t="shared" si="17"/>
        <v>293.13190980671993</v>
      </c>
      <c r="G366" s="10">
        <f t="shared" si="15"/>
        <v>293.13185866209363</v>
      </c>
      <c r="H366">
        <v>293.13</v>
      </c>
    </row>
    <row r="367" spans="4:8" x14ac:dyDescent="0.25">
      <c r="D367">
        <v>342</v>
      </c>
      <c r="E367">
        <f t="shared" si="16"/>
        <v>3.42</v>
      </c>
      <c r="F367" s="10">
        <f t="shared" si="17"/>
        <v>293.13185866209363</v>
      </c>
      <c r="G367" s="10">
        <f t="shared" si="15"/>
        <v>293.13180888712048</v>
      </c>
      <c r="H367">
        <v>293.13</v>
      </c>
    </row>
    <row r="368" spans="4:8" x14ac:dyDescent="0.25">
      <c r="D368">
        <v>343</v>
      </c>
      <c r="E368">
        <f t="shared" si="16"/>
        <v>3.43</v>
      </c>
      <c r="F368" s="10">
        <f t="shared" si="17"/>
        <v>293.13180888712048</v>
      </c>
      <c r="G368" s="10">
        <f t="shared" si="15"/>
        <v>293.13176044512113</v>
      </c>
      <c r="H368">
        <v>293.13</v>
      </c>
    </row>
    <row r="369" spans="4:8" x14ac:dyDescent="0.25">
      <c r="D369">
        <v>344</v>
      </c>
      <c r="E369">
        <f t="shared" si="16"/>
        <v>3.44</v>
      </c>
      <c r="F369" s="10">
        <f t="shared" si="17"/>
        <v>293.13176044512113</v>
      </c>
      <c r="G369" s="10">
        <f t="shared" si="15"/>
        <v>293.13171330039859</v>
      </c>
      <c r="H369">
        <v>293.13</v>
      </c>
    </row>
    <row r="370" spans="4:8" x14ac:dyDescent="0.25">
      <c r="D370">
        <v>345</v>
      </c>
      <c r="E370">
        <f t="shared" si="16"/>
        <v>3.45</v>
      </c>
      <c r="F370" s="10">
        <f t="shared" si="17"/>
        <v>293.13171330039859</v>
      </c>
      <c r="G370" s="10">
        <f t="shared" si="15"/>
        <v>293.1316674182118</v>
      </c>
      <c r="H370">
        <v>293.13</v>
      </c>
    </row>
    <row r="371" spans="4:8" x14ac:dyDescent="0.25">
      <c r="D371">
        <v>346</v>
      </c>
      <c r="E371">
        <f t="shared" si="16"/>
        <v>3.46</v>
      </c>
      <c r="F371" s="10">
        <f t="shared" si="17"/>
        <v>293.1316674182118</v>
      </c>
      <c r="G371" s="10">
        <f t="shared" si="15"/>
        <v>293.13162276475003</v>
      </c>
      <c r="H371">
        <v>293.13</v>
      </c>
    </row>
    <row r="372" spans="4:8" x14ac:dyDescent="0.25">
      <c r="D372">
        <v>347</v>
      </c>
      <c r="E372">
        <f t="shared" si="16"/>
        <v>3.47</v>
      </c>
      <c r="F372" s="10">
        <f t="shared" si="17"/>
        <v>293.13162276475003</v>
      </c>
      <c r="G372" s="10">
        <f t="shared" si="15"/>
        <v>293.13157930710804</v>
      </c>
      <c r="H372">
        <v>293.13</v>
      </c>
    </row>
    <row r="373" spans="4:8" x14ac:dyDescent="0.25">
      <c r="D373">
        <v>348</v>
      </c>
      <c r="E373">
        <f t="shared" si="16"/>
        <v>3.48</v>
      </c>
      <c r="F373" s="10">
        <f t="shared" si="17"/>
        <v>293.13157930710804</v>
      </c>
      <c r="G373" s="10">
        <f t="shared" si="15"/>
        <v>293.13153701326172</v>
      </c>
      <c r="H373">
        <v>293.13</v>
      </c>
    </row>
    <row r="374" spans="4:8" x14ac:dyDescent="0.25">
      <c r="D374">
        <v>349</v>
      </c>
      <c r="E374">
        <f t="shared" si="16"/>
        <v>3.49</v>
      </c>
      <c r="F374" s="10">
        <f t="shared" si="17"/>
        <v>293.13153701326172</v>
      </c>
      <c r="G374" s="10">
        <f t="shared" si="15"/>
        <v>293.13149585204468</v>
      </c>
      <c r="H374">
        <v>293.13</v>
      </c>
    </row>
    <row r="375" spans="4:8" x14ac:dyDescent="0.25">
      <c r="D375">
        <v>350</v>
      </c>
      <c r="E375">
        <f t="shared" si="16"/>
        <v>3.5</v>
      </c>
      <c r="F375" s="10">
        <f t="shared" si="17"/>
        <v>293.13149585204468</v>
      </c>
      <c r="G375" s="10">
        <f t="shared" si="15"/>
        <v>293.1314557931251</v>
      </c>
      <c r="H375">
        <v>293.13</v>
      </c>
    </row>
    <row r="376" spans="4:8" x14ac:dyDescent="0.25">
      <c r="D376">
        <v>351</v>
      </c>
      <c r="E376">
        <f t="shared" si="16"/>
        <v>3.5100000000000002</v>
      </c>
      <c r="F376" s="10">
        <f t="shared" si="17"/>
        <v>293.1314557931251</v>
      </c>
      <c r="G376" s="10">
        <f t="shared" si="15"/>
        <v>293.1314168069834</v>
      </c>
      <c r="H376">
        <v>293.13</v>
      </c>
    </row>
    <row r="377" spans="4:8" x14ac:dyDescent="0.25">
      <c r="D377">
        <v>352</v>
      </c>
      <c r="E377">
        <f t="shared" si="16"/>
        <v>3.52</v>
      </c>
      <c r="F377" s="10">
        <f t="shared" si="17"/>
        <v>293.1314168069834</v>
      </c>
      <c r="G377" s="10">
        <f t="shared" si="15"/>
        <v>293.13137886489062</v>
      </c>
      <c r="H377">
        <v>293.13</v>
      </c>
    </row>
    <row r="378" spans="4:8" x14ac:dyDescent="0.25">
      <c r="D378">
        <v>353</v>
      </c>
      <c r="E378">
        <f t="shared" si="16"/>
        <v>3.5300000000000002</v>
      </c>
      <c r="F378" s="10">
        <f t="shared" si="17"/>
        <v>293.13137886489062</v>
      </c>
      <c r="G378" s="10">
        <f t="shared" si="15"/>
        <v>293.13134193888715</v>
      </c>
      <c r="H378">
        <v>293.13</v>
      </c>
    </row>
    <row r="379" spans="4:8" x14ac:dyDescent="0.25">
      <c r="D379">
        <v>354</v>
      </c>
      <c r="E379">
        <f t="shared" si="16"/>
        <v>3.54</v>
      </c>
      <c r="F379" s="10">
        <f t="shared" si="17"/>
        <v>293.13134193888715</v>
      </c>
      <c r="G379" s="10">
        <f t="shared" si="15"/>
        <v>293.13130600176208</v>
      </c>
      <c r="H379">
        <v>293.13</v>
      </c>
    </row>
    <row r="380" spans="4:8" x14ac:dyDescent="0.25">
      <c r="D380">
        <v>355</v>
      </c>
      <c r="E380">
        <f t="shared" si="16"/>
        <v>3.5500000000000003</v>
      </c>
      <c r="F380" s="10">
        <f t="shared" si="17"/>
        <v>293.13130600176208</v>
      </c>
      <c r="G380" s="10">
        <f t="shared" si="15"/>
        <v>293.13127102703328</v>
      </c>
      <c r="H380">
        <v>293.13</v>
      </c>
    </row>
    <row r="381" spans="4:8" x14ac:dyDescent="0.25">
      <c r="D381">
        <v>356</v>
      </c>
      <c r="E381">
        <f t="shared" si="16"/>
        <v>3.56</v>
      </c>
      <c r="F381" s="10">
        <f t="shared" si="17"/>
        <v>293.13127102703328</v>
      </c>
      <c r="G381" s="10">
        <f t="shared" si="15"/>
        <v>293.13123698892775</v>
      </c>
      <c r="H381">
        <v>293.13</v>
      </c>
    </row>
    <row r="382" spans="4:8" x14ac:dyDescent="0.25">
      <c r="D382">
        <v>357</v>
      </c>
      <c r="E382">
        <f t="shared" si="16"/>
        <v>3.5700000000000003</v>
      </c>
      <c r="F382" s="10">
        <f t="shared" si="17"/>
        <v>293.13123698892775</v>
      </c>
      <c r="G382" s="10">
        <f t="shared" si="15"/>
        <v>293.13120386236272</v>
      </c>
      <c r="H382">
        <v>293.13</v>
      </c>
    </row>
    <row r="383" spans="4:8" x14ac:dyDescent="0.25">
      <c r="D383">
        <v>358</v>
      </c>
      <c r="E383">
        <f t="shared" si="16"/>
        <v>3.58</v>
      </c>
      <c r="F383" s="10">
        <f t="shared" si="17"/>
        <v>293.13120386236272</v>
      </c>
      <c r="G383" s="10">
        <f t="shared" si="15"/>
        <v>293.13117162292718</v>
      </c>
      <c r="H383">
        <v>293.13</v>
      </c>
    </row>
    <row r="384" spans="4:8" x14ac:dyDescent="0.25">
      <c r="D384">
        <v>359</v>
      </c>
      <c r="E384">
        <f t="shared" si="16"/>
        <v>3.59</v>
      </c>
      <c r="F384" s="10">
        <f t="shared" si="17"/>
        <v>293.13117162292718</v>
      </c>
      <c r="G384" s="10">
        <f t="shared" si="15"/>
        <v>293.13114024686377</v>
      </c>
      <c r="H384">
        <v>293.13</v>
      </c>
    </row>
    <row r="385" spans="4:8" x14ac:dyDescent="0.25">
      <c r="D385">
        <v>360</v>
      </c>
      <c r="E385">
        <f t="shared" si="16"/>
        <v>3.6</v>
      </c>
      <c r="F385" s="10">
        <f t="shared" si="17"/>
        <v>293.13114024686377</v>
      </c>
      <c r="G385" s="10">
        <f t="shared" si="15"/>
        <v>293.13110971105135</v>
      </c>
      <c r="H385">
        <v>293.13</v>
      </c>
    </row>
    <row r="386" spans="4:8" x14ac:dyDescent="0.25">
      <c r="D386">
        <v>361</v>
      </c>
      <c r="E386">
        <f t="shared" si="16"/>
        <v>3.61</v>
      </c>
      <c r="F386" s="10">
        <f t="shared" si="17"/>
        <v>293.13110971105135</v>
      </c>
      <c r="G386" s="10">
        <f t="shared" si="15"/>
        <v>293.13107999298802</v>
      </c>
      <c r="H386">
        <v>293.13</v>
      </c>
    </row>
    <row r="387" spans="4:8" x14ac:dyDescent="0.25">
      <c r="D387">
        <v>362</v>
      </c>
      <c r="E387">
        <f t="shared" si="16"/>
        <v>3.62</v>
      </c>
      <c r="F387" s="10">
        <f t="shared" si="17"/>
        <v>293.13107999298802</v>
      </c>
      <c r="G387" s="10">
        <f t="shared" si="15"/>
        <v>293.13105107077445</v>
      </c>
      <c r="H387">
        <v>293.13</v>
      </c>
    </row>
    <row r="388" spans="4:8" x14ac:dyDescent="0.25">
      <c r="D388">
        <v>363</v>
      </c>
      <c r="E388">
        <f t="shared" si="16"/>
        <v>3.63</v>
      </c>
      <c r="F388" s="10">
        <f t="shared" si="17"/>
        <v>293.13105107077445</v>
      </c>
      <c r="G388" s="10">
        <f t="shared" si="15"/>
        <v>293.13102292309782</v>
      </c>
      <c r="H388">
        <v>293.13</v>
      </c>
    </row>
    <row r="389" spans="4:8" x14ac:dyDescent="0.25">
      <c r="D389">
        <v>364</v>
      </c>
      <c r="E389">
        <f t="shared" si="16"/>
        <v>3.64</v>
      </c>
      <c r="F389" s="10">
        <f t="shared" si="17"/>
        <v>293.13102292309782</v>
      </c>
      <c r="G389" s="10">
        <f t="shared" si="15"/>
        <v>293.13099552921597</v>
      </c>
      <c r="H389">
        <v>293.13</v>
      </c>
    </row>
    <row r="390" spans="4:8" x14ac:dyDescent="0.25">
      <c r="D390">
        <v>365</v>
      </c>
      <c r="E390">
        <f t="shared" si="16"/>
        <v>3.65</v>
      </c>
      <c r="F390" s="10">
        <f t="shared" si="17"/>
        <v>293.13099552921597</v>
      </c>
      <c r="G390" s="10">
        <f t="shared" si="15"/>
        <v>293.13096886894232</v>
      </c>
      <c r="H390">
        <v>293.13</v>
      </c>
    </row>
    <row r="391" spans="4:8" x14ac:dyDescent="0.25">
      <c r="D391">
        <v>366</v>
      </c>
      <c r="E391">
        <f t="shared" si="16"/>
        <v>3.66</v>
      </c>
      <c r="F391" s="10">
        <f t="shared" si="17"/>
        <v>293.13096886894232</v>
      </c>
      <c r="G391" s="10">
        <f t="shared" si="15"/>
        <v>293.13094292263082</v>
      </c>
      <c r="H391">
        <v>293.13</v>
      </c>
    </row>
    <row r="392" spans="4:8" x14ac:dyDescent="0.25">
      <c r="D392">
        <v>367</v>
      </c>
      <c r="E392">
        <f t="shared" si="16"/>
        <v>3.67</v>
      </c>
      <c r="F392" s="10">
        <f t="shared" si="17"/>
        <v>293.13094292263082</v>
      </c>
      <c r="G392" s="10">
        <f t="shared" si="15"/>
        <v>293.13091767116163</v>
      </c>
      <c r="H392">
        <v>293.13</v>
      </c>
    </row>
    <row r="393" spans="4:8" x14ac:dyDescent="0.25">
      <c r="D393">
        <v>368</v>
      </c>
      <c r="E393">
        <f t="shared" si="16"/>
        <v>3.68</v>
      </c>
      <c r="F393" s="10">
        <f t="shared" si="17"/>
        <v>293.13091767116163</v>
      </c>
      <c r="G393" s="10">
        <f t="shared" si="15"/>
        <v>293.13089309592681</v>
      </c>
      <c r="H393">
        <v>293.13</v>
      </c>
    </row>
    <row r="394" spans="4:8" x14ac:dyDescent="0.25">
      <c r="D394">
        <v>369</v>
      </c>
      <c r="E394">
        <f t="shared" si="16"/>
        <v>3.69</v>
      </c>
      <c r="F394" s="10">
        <f t="shared" si="17"/>
        <v>293.13089309592681</v>
      </c>
      <c r="G394" s="10">
        <f t="shared" si="15"/>
        <v>293.13086917881679</v>
      </c>
      <c r="H394">
        <v>293.13</v>
      </c>
    </row>
    <row r="395" spans="4:8" x14ac:dyDescent="0.25">
      <c r="D395">
        <v>370</v>
      </c>
      <c r="E395">
        <f t="shared" si="16"/>
        <v>3.7</v>
      </c>
      <c r="F395" s="10">
        <f t="shared" si="17"/>
        <v>293.13086917881679</v>
      </c>
      <c r="G395" s="10">
        <f t="shared" si="15"/>
        <v>293.130845902207</v>
      </c>
      <c r="H395">
        <v>293.13</v>
      </c>
    </row>
    <row r="396" spans="4:8" x14ac:dyDescent="0.25">
      <c r="D396">
        <v>371</v>
      </c>
      <c r="E396">
        <f t="shared" si="16"/>
        <v>3.71</v>
      </c>
      <c r="F396" s="10">
        <f t="shared" si="17"/>
        <v>293.130845902207</v>
      </c>
      <c r="G396" s="10">
        <f t="shared" si="15"/>
        <v>293.13082324894486</v>
      </c>
      <c r="H396">
        <v>293.13</v>
      </c>
    </row>
    <row r="397" spans="4:8" x14ac:dyDescent="0.25">
      <c r="D397">
        <v>372</v>
      </c>
      <c r="E397">
        <f t="shared" si="16"/>
        <v>3.72</v>
      </c>
      <c r="F397" s="10">
        <f t="shared" si="17"/>
        <v>293.13082324894486</v>
      </c>
      <c r="G397" s="10">
        <f t="shared" si="15"/>
        <v>293.13080120233712</v>
      </c>
      <c r="H397">
        <v>293.13</v>
      </c>
    </row>
    <row r="398" spans="4:8" x14ac:dyDescent="0.25">
      <c r="D398">
        <v>373</v>
      </c>
      <c r="E398">
        <f t="shared" si="16"/>
        <v>3.73</v>
      </c>
      <c r="F398" s="10">
        <f t="shared" si="17"/>
        <v>293.13080120233712</v>
      </c>
      <c r="G398" s="10">
        <f t="shared" si="15"/>
        <v>293.13077974613753</v>
      </c>
      <c r="H398">
        <v>293.13</v>
      </c>
    </row>
    <row r="399" spans="4:8" x14ac:dyDescent="0.25">
      <c r="D399">
        <v>374</v>
      </c>
      <c r="E399">
        <f t="shared" si="16"/>
        <v>3.74</v>
      </c>
      <c r="F399" s="10">
        <f t="shared" si="17"/>
        <v>293.13077974613753</v>
      </c>
      <c r="G399" s="10">
        <f t="shared" si="15"/>
        <v>293.13075886453498</v>
      </c>
      <c r="H399">
        <v>293.13</v>
      </c>
    </row>
    <row r="400" spans="4:8" x14ac:dyDescent="0.25">
      <c r="D400">
        <v>375</v>
      </c>
      <c r="E400">
        <f t="shared" si="16"/>
        <v>3.75</v>
      </c>
      <c r="F400" s="10">
        <f t="shared" si="17"/>
        <v>293.13075886453498</v>
      </c>
      <c r="G400" s="10">
        <f t="shared" si="15"/>
        <v>293.13073854214178</v>
      </c>
      <c r="H400">
        <v>293.13</v>
      </c>
    </row>
    <row r="401" spans="4:8" x14ac:dyDescent="0.25">
      <c r="D401">
        <v>376</v>
      </c>
      <c r="E401">
        <f t="shared" si="16"/>
        <v>3.7600000000000002</v>
      </c>
      <c r="F401" s="10">
        <f t="shared" si="17"/>
        <v>293.13073854214178</v>
      </c>
      <c r="G401" s="10">
        <f t="shared" si="15"/>
        <v>293.13071876398232</v>
      </c>
      <c r="H401">
        <v>293.13</v>
      </c>
    </row>
    <row r="402" spans="4:8" x14ac:dyDescent="0.25">
      <c r="D402">
        <v>377</v>
      </c>
      <c r="E402">
        <f t="shared" si="16"/>
        <v>3.77</v>
      </c>
      <c r="F402" s="10">
        <f t="shared" si="17"/>
        <v>293.13071876398232</v>
      </c>
      <c r="G402" s="10">
        <f t="shared" si="15"/>
        <v>293.13069951548198</v>
      </c>
      <c r="H402">
        <v>293.13</v>
      </c>
    </row>
    <row r="403" spans="4:8" x14ac:dyDescent="0.25">
      <c r="D403">
        <v>378</v>
      </c>
      <c r="E403">
        <f t="shared" si="16"/>
        <v>3.7800000000000002</v>
      </c>
      <c r="F403" s="10">
        <f t="shared" si="17"/>
        <v>293.13069951548198</v>
      </c>
      <c r="G403" s="10">
        <f t="shared" si="15"/>
        <v>293.13068078245652</v>
      </c>
      <c r="H403">
        <v>293.13</v>
      </c>
    </row>
    <row r="404" spans="4:8" x14ac:dyDescent="0.25">
      <c r="D404">
        <v>379</v>
      </c>
      <c r="E404">
        <f t="shared" si="16"/>
        <v>3.79</v>
      </c>
      <c r="F404" s="10">
        <f t="shared" si="17"/>
        <v>293.13068078245652</v>
      </c>
      <c r="G404" s="10">
        <f t="shared" si="15"/>
        <v>293.13066255110147</v>
      </c>
      <c r="H404">
        <v>293.13</v>
      </c>
    </row>
    <row r="405" spans="4:8" x14ac:dyDescent="0.25">
      <c r="D405">
        <v>380</v>
      </c>
      <c r="E405">
        <f t="shared" si="16"/>
        <v>3.8000000000000003</v>
      </c>
      <c r="F405" s="10">
        <f t="shared" si="17"/>
        <v>293.13066255110147</v>
      </c>
      <c r="G405" s="10">
        <f t="shared" si="15"/>
        <v>293.13064480798215</v>
      </c>
      <c r="H405">
        <v>293.13</v>
      </c>
    </row>
    <row r="406" spans="4:8" x14ac:dyDescent="0.25">
      <c r="D406">
        <v>381</v>
      </c>
      <c r="E406">
        <f t="shared" si="16"/>
        <v>3.81</v>
      </c>
      <c r="F406" s="10">
        <f t="shared" si="17"/>
        <v>293.13064480798215</v>
      </c>
      <c r="G406" s="10">
        <f t="shared" si="15"/>
        <v>293.13062754002357</v>
      </c>
      <c r="H406">
        <v>293.13</v>
      </c>
    </row>
    <row r="407" spans="4:8" x14ac:dyDescent="0.25">
      <c r="D407">
        <v>382</v>
      </c>
      <c r="E407">
        <f t="shared" si="16"/>
        <v>3.8200000000000003</v>
      </c>
      <c r="F407" s="10">
        <f t="shared" si="17"/>
        <v>293.13062754002357</v>
      </c>
      <c r="G407" s="10">
        <f t="shared" si="15"/>
        <v>293.13061073450098</v>
      </c>
      <c r="H407">
        <v>293.13</v>
      </c>
    </row>
    <row r="408" spans="4:8" x14ac:dyDescent="0.25">
      <c r="D408">
        <v>383</v>
      </c>
      <c r="E408">
        <f t="shared" si="16"/>
        <v>3.83</v>
      </c>
      <c r="F408" s="10">
        <f t="shared" si="17"/>
        <v>293.13061073450098</v>
      </c>
      <c r="G408" s="10">
        <f t="shared" si="15"/>
        <v>293.1305943790303</v>
      </c>
      <c r="H408">
        <v>293.13</v>
      </c>
    </row>
    <row r="409" spans="4:8" x14ac:dyDescent="0.25">
      <c r="D409">
        <v>384</v>
      </c>
      <c r="E409">
        <f t="shared" si="16"/>
        <v>3.84</v>
      </c>
      <c r="F409" s="10">
        <f t="shared" si="17"/>
        <v>293.1305943790303</v>
      </c>
      <c r="G409" s="10">
        <f t="shared" ref="G409:G472" si="18">F409-((($B$24*$B$25*(F409-$G$5))/1000)/($G$13*$G$14*$G$11))</f>
        <v>293.13057846155914</v>
      </c>
      <c r="H409">
        <v>293.13</v>
      </c>
    </row>
    <row r="410" spans="4:8" x14ac:dyDescent="0.25">
      <c r="D410">
        <v>385</v>
      </c>
      <c r="E410">
        <f t="shared" ref="E410:E473" si="19">D410*$B$15</f>
        <v>3.85</v>
      </c>
      <c r="F410" s="10">
        <f t="shared" si="17"/>
        <v>293.13057846155914</v>
      </c>
      <c r="G410" s="10">
        <f t="shared" si="18"/>
        <v>293.13056297035786</v>
      </c>
      <c r="H410">
        <v>293.13</v>
      </c>
    </row>
    <row r="411" spans="4:8" x14ac:dyDescent="0.25">
      <c r="D411">
        <v>386</v>
      </c>
      <c r="E411">
        <f t="shared" si="19"/>
        <v>3.86</v>
      </c>
      <c r="F411" s="10">
        <f t="shared" si="17"/>
        <v>293.13056297035786</v>
      </c>
      <c r="G411" s="10">
        <f t="shared" si="18"/>
        <v>293.13054789401099</v>
      </c>
      <c r="H411">
        <v>293.13</v>
      </c>
    </row>
    <row r="412" spans="4:8" x14ac:dyDescent="0.25">
      <c r="D412">
        <v>387</v>
      </c>
      <c r="E412">
        <f t="shared" si="19"/>
        <v>3.87</v>
      </c>
      <c r="F412" s="10">
        <f t="shared" ref="F412:F475" si="20">G411</f>
        <v>293.13054789401099</v>
      </c>
      <c r="G412" s="10">
        <f t="shared" si="18"/>
        <v>293.13053322140871</v>
      </c>
      <c r="H412">
        <v>293.13</v>
      </c>
    </row>
    <row r="413" spans="4:8" x14ac:dyDescent="0.25">
      <c r="D413">
        <v>388</v>
      </c>
      <c r="E413">
        <f t="shared" si="19"/>
        <v>3.88</v>
      </c>
      <c r="F413" s="10">
        <f t="shared" si="20"/>
        <v>293.13053322140871</v>
      </c>
      <c r="G413" s="10">
        <f t="shared" si="18"/>
        <v>293.13051894173873</v>
      </c>
      <c r="H413">
        <v>293.13</v>
      </c>
    </row>
    <row r="414" spans="4:8" x14ac:dyDescent="0.25">
      <c r="D414">
        <v>389</v>
      </c>
      <c r="E414">
        <f t="shared" si="19"/>
        <v>3.89</v>
      </c>
      <c r="F414" s="10">
        <f t="shared" si="20"/>
        <v>293.13051894173873</v>
      </c>
      <c r="G414" s="10">
        <f t="shared" si="18"/>
        <v>293.1305050444783</v>
      </c>
      <c r="H414">
        <v>293.13</v>
      </c>
    </row>
    <row r="415" spans="4:8" x14ac:dyDescent="0.25">
      <c r="D415">
        <v>390</v>
      </c>
      <c r="E415">
        <f t="shared" si="19"/>
        <v>3.9</v>
      </c>
      <c r="F415" s="10">
        <f t="shared" si="20"/>
        <v>293.1305050444783</v>
      </c>
      <c r="G415" s="10">
        <f t="shared" si="18"/>
        <v>293.13049151938657</v>
      </c>
      <c r="H415">
        <v>293.13</v>
      </c>
    </row>
    <row r="416" spans="4:8" x14ac:dyDescent="0.25">
      <c r="D416">
        <v>391</v>
      </c>
      <c r="E416">
        <f t="shared" si="19"/>
        <v>3.91</v>
      </c>
      <c r="F416" s="10">
        <f t="shared" si="20"/>
        <v>293.13049151938657</v>
      </c>
      <c r="G416" s="10">
        <f t="shared" si="18"/>
        <v>293.13047835649678</v>
      </c>
      <c r="H416">
        <v>293.13</v>
      </c>
    </row>
    <row r="417" spans="4:8" x14ac:dyDescent="0.25">
      <c r="D417">
        <v>392</v>
      </c>
      <c r="E417">
        <f t="shared" si="19"/>
        <v>3.92</v>
      </c>
      <c r="F417" s="10">
        <f t="shared" si="20"/>
        <v>293.13047835649678</v>
      </c>
      <c r="G417" s="10">
        <f t="shared" si="18"/>
        <v>293.13046554610918</v>
      </c>
      <c r="H417">
        <v>293.13</v>
      </c>
    </row>
    <row r="418" spans="4:8" x14ac:dyDescent="0.25">
      <c r="D418">
        <v>393</v>
      </c>
      <c r="E418">
        <f t="shared" si="19"/>
        <v>3.93</v>
      </c>
      <c r="F418" s="10">
        <f t="shared" si="20"/>
        <v>293.13046554610918</v>
      </c>
      <c r="G418" s="10">
        <f t="shared" si="18"/>
        <v>293.13045307878377</v>
      </c>
      <c r="H418">
        <v>293.13</v>
      </c>
    </row>
    <row r="419" spans="4:8" x14ac:dyDescent="0.25">
      <c r="D419">
        <v>394</v>
      </c>
      <c r="E419">
        <f t="shared" si="19"/>
        <v>3.94</v>
      </c>
      <c r="F419" s="10">
        <f t="shared" si="20"/>
        <v>293.13045307878377</v>
      </c>
      <c r="G419" s="10">
        <f t="shared" si="18"/>
        <v>293.13044094533336</v>
      </c>
      <c r="H419">
        <v>293.13</v>
      </c>
    </row>
    <row r="420" spans="4:8" x14ac:dyDescent="0.25">
      <c r="D420">
        <v>395</v>
      </c>
      <c r="E420">
        <f t="shared" si="19"/>
        <v>3.95</v>
      </c>
      <c r="F420" s="10">
        <f t="shared" si="20"/>
        <v>293.13044094533336</v>
      </c>
      <c r="G420" s="10">
        <f t="shared" si="18"/>
        <v>293.13042913681682</v>
      </c>
      <c r="H420">
        <v>293.13</v>
      </c>
    </row>
    <row r="421" spans="4:8" x14ac:dyDescent="0.25">
      <c r="D421">
        <v>396</v>
      </c>
      <c r="E421">
        <f t="shared" si="19"/>
        <v>3.96</v>
      </c>
      <c r="F421" s="10">
        <f t="shared" si="20"/>
        <v>293.13042913681682</v>
      </c>
      <c r="G421" s="10">
        <f t="shared" si="18"/>
        <v>293.13041764453232</v>
      </c>
      <c r="H421">
        <v>293.13</v>
      </c>
    </row>
    <row r="422" spans="4:8" x14ac:dyDescent="0.25">
      <c r="D422">
        <v>397</v>
      </c>
      <c r="E422">
        <f t="shared" si="19"/>
        <v>3.97</v>
      </c>
      <c r="F422" s="10">
        <f t="shared" si="20"/>
        <v>293.13041764453232</v>
      </c>
      <c r="G422" s="10">
        <f t="shared" si="18"/>
        <v>293.13040646001122</v>
      </c>
      <c r="H422">
        <v>293.13</v>
      </c>
    </row>
    <row r="423" spans="4:8" x14ac:dyDescent="0.25">
      <c r="D423">
        <v>398</v>
      </c>
      <c r="E423">
        <f t="shared" si="19"/>
        <v>3.98</v>
      </c>
      <c r="F423" s="10">
        <f t="shared" si="20"/>
        <v>293.13040646001122</v>
      </c>
      <c r="G423" s="10">
        <f t="shared" si="18"/>
        <v>293.13039557501162</v>
      </c>
      <c r="H423">
        <v>293.13</v>
      </c>
    </row>
    <row r="424" spans="4:8" x14ac:dyDescent="0.25">
      <c r="D424">
        <v>399</v>
      </c>
      <c r="E424">
        <f t="shared" si="19"/>
        <v>3.99</v>
      </c>
      <c r="F424" s="10">
        <f t="shared" si="20"/>
        <v>293.13039557501162</v>
      </c>
      <c r="G424" s="10">
        <f t="shared" si="18"/>
        <v>293.13038498151229</v>
      </c>
      <c r="H424">
        <v>293.13</v>
      </c>
    </row>
    <row r="425" spans="4:8" x14ac:dyDescent="0.25">
      <c r="D425">
        <v>400</v>
      </c>
      <c r="E425">
        <f t="shared" si="19"/>
        <v>4</v>
      </c>
      <c r="F425" s="10">
        <f t="shared" si="20"/>
        <v>293.13038498151229</v>
      </c>
      <c r="G425" s="10">
        <f t="shared" si="18"/>
        <v>293.13037467170693</v>
      </c>
      <c r="H425">
        <v>293.13</v>
      </c>
    </row>
    <row r="426" spans="4:8" x14ac:dyDescent="0.25">
      <c r="D426">
        <v>401</v>
      </c>
      <c r="E426">
        <f t="shared" si="19"/>
        <v>4.01</v>
      </c>
      <c r="F426" s="10">
        <f t="shared" si="20"/>
        <v>293.13037467170693</v>
      </c>
      <c r="G426" s="10">
        <f t="shared" si="18"/>
        <v>293.13036463799818</v>
      </c>
      <c r="H426">
        <v>293.13</v>
      </c>
    </row>
    <row r="427" spans="4:8" x14ac:dyDescent="0.25">
      <c r="D427">
        <v>402</v>
      </c>
      <c r="E427">
        <f t="shared" si="19"/>
        <v>4.0200000000000005</v>
      </c>
      <c r="F427" s="10">
        <f t="shared" si="20"/>
        <v>293.13036463799818</v>
      </c>
      <c r="G427" s="10">
        <f t="shared" si="18"/>
        <v>293.13035487299214</v>
      </c>
      <c r="H427">
        <v>293.13</v>
      </c>
    </row>
    <row r="428" spans="4:8" x14ac:dyDescent="0.25">
      <c r="D428">
        <v>403</v>
      </c>
      <c r="E428">
        <f t="shared" si="19"/>
        <v>4.03</v>
      </c>
      <c r="F428" s="10">
        <f t="shared" si="20"/>
        <v>293.13035487299214</v>
      </c>
      <c r="G428" s="10">
        <f t="shared" si="18"/>
        <v>293.130345369493</v>
      </c>
      <c r="H428">
        <v>293.13</v>
      </c>
    </row>
    <row r="429" spans="4:8" x14ac:dyDescent="0.25">
      <c r="D429">
        <v>404</v>
      </c>
      <c r="E429">
        <f t="shared" si="19"/>
        <v>4.04</v>
      </c>
      <c r="F429" s="10">
        <f t="shared" si="20"/>
        <v>293.130345369493</v>
      </c>
      <c r="G429" s="10">
        <f t="shared" si="18"/>
        <v>293.13033612049753</v>
      </c>
      <c r="H429">
        <v>293.13</v>
      </c>
    </row>
    <row r="430" spans="4:8" x14ac:dyDescent="0.25">
      <c r="D430">
        <v>405</v>
      </c>
      <c r="E430">
        <f t="shared" si="19"/>
        <v>4.05</v>
      </c>
      <c r="F430" s="10">
        <f t="shared" si="20"/>
        <v>293.13033612049753</v>
      </c>
      <c r="G430" s="10">
        <f t="shared" si="18"/>
        <v>293.13032711919021</v>
      </c>
      <c r="H430">
        <v>293.13</v>
      </c>
    </row>
    <row r="431" spans="4:8" x14ac:dyDescent="0.25">
      <c r="D431">
        <v>406</v>
      </c>
      <c r="E431">
        <f t="shared" si="19"/>
        <v>4.0600000000000005</v>
      </c>
      <c r="F431" s="10">
        <f t="shared" si="20"/>
        <v>293.13032711919021</v>
      </c>
      <c r="G431" s="10">
        <f t="shared" si="18"/>
        <v>293.13031835893787</v>
      </c>
      <c r="H431">
        <v>293.13</v>
      </c>
    </row>
    <row r="432" spans="4:8" x14ac:dyDescent="0.25">
      <c r="D432">
        <v>407</v>
      </c>
      <c r="E432">
        <f t="shared" si="19"/>
        <v>4.07</v>
      </c>
      <c r="F432" s="10">
        <f t="shared" si="20"/>
        <v>293.13031835893787</v>
      </c>
      <c r="G432" s="10">
        <f t="shared" si="18"/>
        <v>293.13030983328514</v>
      </c>
      <c r="H432">
        <v>293.13</v>
      </c>
    </row>
    <row r="433" spans="4:8" x14ac:dyDescent="0.25">
      <c r="D433">
        <v>408</v>
      </c>
      <c r="E433">
        <f t="shared" si="19"/>
        <v>4.08</v>
      </c>
      <c r="F433" s="10">
        <f t="shared" si="20"/>
        <v>293.13030983328514</v>
      </c>
      <c r="G433" s="10">
        <f t="shared" si="18"/>
        <v>293.1303015359494</v>
      </c>
      <c r="H433">
        <v>293.13</v>
      </c>
    </row>
    <row r="434" spans="4:8" x14ac:dyDescent="0.25">
      <c r="D434">
        <v>409</v>
      </c>
      <c r="E434">
        <f t="shared" si="19"/>
        <v>4.09</v>
      </c>
      <c r="F434" s="10">
        <f t="shared" si="20"/>
        <v>293.1303015359494</v>
      </c>
      <c r="G434" s="10">
        <f t="shared" si="18"/>
        <v>293.13029346081629</v>
      </c>
      <c r="H434">
        <v>293.13</v>
      </c>
    </row>
    <row r="435" spans="4:8" x14ac:dyDescent="0.25">
      <c r="D435">
        <v>410</v>
      </c>
      <c r="E435">
        <f t="shared" si="19"/>
        <v>4.0999999999999996</v>
      </c>
      <c r="F435" s="10">
        <f t="shared" si="20"/>
        <v>293.13029346081629</v>
      </c>
      <c r="G435" s="10">
        <f t="shared" si="18"/>
        <v>293.13028560193527</v>
      </c>
      <c r="H435">
        <v>293.13</v>
      </c>
    </row>
    <row r="436" spans="4:8" x14ac:dyDescent="0.25">
      <c r="D436">
        <v>411</v>
      </c>
      <c r="E436">
        <f t="shared" si="19"/>
        <v>4.1100000000000003</v>
      </c>
      <c r="F436" s="10">
        <f t="shared" si="20"/>
        <v>293.13028560193527</v>
      </c>
      <c r="G436" s="10">
        <f t="shared" si="18"/>
        <v>293.13027795351508</v>
      </c>
      <c r="H436">
        <v>293.13</v>
      </c>
    </row>
    <row r="437" spans="4:8" x14ac:dyDescent="0.25">
      <c r="D437">
        <v>412</v>
      </c>
      <c r="E437">
        <f t="shared" si="19"/>
        <v>4.12</v>
      </c>
      <c r="F437" s="10">
        <f t="shared" si="20"/>
        <v>293.13027795351508</v>
      </c>
      <c r="G437" s="10">
        <f t="shared" si="18"/>
        <v>293.13027050991963</v>
      </c>
      <c r="H437">
        <v>293.13</v>
      </c>
    </row>
    <row r="438" spans="4:8" x14ac:dyDescent="0.25">
      <c r="D438">
        <v>413</v>
      </c>
      <c r="E438">
        <f t="shared" si="19"/>
        <v>4.13</v>
      </c>
      <c r="F438" s="10">
        <f t="shared" si="20"/>
        <v>293.13027050991963</v>
      </c>
      <c r="G438" s="10">
        <f t="shared" si="18"/>
        <v>293.13026326566364</v>
      </c>
      <c r="H438">
        <v>293.13</v>
      </c>
    </row>
    <row r="439" spans="4:8" x14ac:dyDescent="0.25">
      <c r="D439">
        <v>414</v>
      </c>
      <c r="E439">
        <f t="shared" si="19"/>
        <v>4.1399999999999997</v>
      </c>
      <c r="F439" s="10">
        <f t="shared" si="20"/>
        <v>293.13026326566364</v>
      </c>
      <c r="G439" s="10">
        <f t="shared" si="18"/>
        <v>293.13025621540885</v>
      </c>
      <c r="H439">
        <v>293.13</v>
      </c>
    </row>
    <row r="440" spans="4:8" x14ac:dyDescent="0.25">
      <c r="D440">
        <v>415</v>
      </c>
      <c r="E440">
        <f t="shared" si="19"/>
        <v>4.1500000000000004</v>
      </c>
      <c r="F440" s="10">
        <f t="shared" si="20"/>
        <v>293.13025621540885</v>
      </c>
      <c r="G440" s="10">
        <f t="shared" si="18"/>
        <v>293.13024935395987</v>
      </c>
      <c r="H440">
        <v>293.13</v>
      </c>
    </row>
    <row r="441" spans="4:8" x14ac:dyDescent="0.25">
      <c r="D441">
        <v>416</v>
      </c>
      <c r="E441">
        <f t="shared" si="19"/>
        <v>4.16</v>
      </c>
      <c r="F441" s="10">
        <f t="shared" si="20"/>
        <v>293.13024935395987</v>
      </c>
      <c r="G441" s="10">
        <f t="shared" si="18"/>
        <v>293.13024267626054</v>
      </c>
      <c r="H441">
        <v>293.13</v>
      </c>
    </row>
    <row r="442" spans="4:8" x14ac:dyDescent="0.25">
      <c r="D442">
        <v>417</v>
      </c>
      <c r="E442">
        <f t="shared" si="19"/>
        <v>4.17</v>
      </c>
      <c r="F442" s="10">
        <f t="shared" si="20"/>
        <v>293.13024267626054</v>
      </c>
      <c r="G442" s="10">
        <f t="shared" si="18"/>
        <v>293.13023617738997</v>
      </c>
      <c r="H442">
        <v>293.13</v>
      </c>
    </row>
    <row r="443" spans="4:8" x14ac:dyDescent="0.25">
      <c r="D443">
        <v>418</v>
      </c>
      <c r="E443">
        <f t="shared" si="19"/>
        <v>4.18</v>
      </c>
      <c r="F443" s="10">
        <f t="shared" si="20"/>
        <v>293.13023617738997</v>
      </c>
      <c r="G443" s="10">
        <f t="shared" si="18"/>
        <v>293.13022985255918</v>
      </c>
      <c r="H443">
        <v>293.13</v>
      </c>
    </row>
    <row r="444" spans="4:8" x14ac:dyDescent="0.25">
      <c r="D444">
        <v>419</v>
      </c>
      <c r="E444">
        <f t="shared" si="19"/>
        <v>4.1900000000000004</v>
      </c>
      <c r="F444" s="10">
        <f t="shared" si="20"/>
        <v>293.13022985255918</v>
      </c>
      <c r="G444" s="10">
        <f t="shared" si="18"/>
        <v>293.13022369710734</v>
      </c>
      <c r="H444">
        <v>293.13</v>
      </c>
    </row>
    <row r="445" spans="4:8" x14ac:dyDescent="0.25">
      <c r="D445">
        <v>420</v>
      </c>
      <c r="E445">
        <f t="shared" si="19"/>
        <v>4.2</v>
      </c>
      <c r="F445" s="10">
        <f t="shared" si="20"/>
        <v>293.13022369710734</v>
      </c>
      <c r="G445" s="10">
        <f t="shared" si="18"/>
        <v>293.13021770649851</v>
      </c>
      <c r="H445">
        <v>293.13</v>
      </c>
    </row>
    <row r="446" spans="4:8" x14ac:dyDescent="0.25">
      <c r="D446">
        <v>421</v>
      </c>
      <c r="E446">
        <f t="shared" si="19"/>
        <v>4.21</v>
      </c>
      <c r="F446" s="10">
        <f t="shared" si="20"/>
        <v>293.13021770649851</v>
      </c>
      <c r="G446" s="10">
        <f t="shared" si="18"/>
        <v>293.13021187631819</v>
      </c>
      <c r="H446">
        <v>293.13</v>
      </c>
    </row>
    <row r="447" spans="4:8" x14ac:dyDescent="0.25">
      <c r="D447">
        <v>422</v>
      </c>
      <c r="E447">
        <f t="shared" si="19"/>
        <v>4.22</v>
      </c>
      <c r="F447" s="10">
        <f t="shared" si="20"/>
        <v>293.13021187631819</v>
      </c>
      <c r="G447" s="10">
        <f t="shared" si="18"/>
        <v>293.13020620227013</v>
      </c>
      <c r="H447">
        <v>293.13</v>
      </c>
    </row>
    <row r="448" spans="4:8" x14ac:dyDescent="0.25">
      <c r="D448">
        <v>423</v>
      </c>
      <c r="E448">
        <f t="shared" si="19"/>
        <v>4.2300000000000004</v>
      </c>
      <c r="F448" s="10">
        <f t="shared" si="20"/>
        <v>293.13020620227013</v>
      </c>
      <c r="G448" s="10">
        <f t="shared" si="18"/>
        <v>293.13020068017306</v>
      </c>
      <c r="H448">
        <v>293.13</v>
      </c>
    </row>
    <row r="449" spans="4:8" x14ac:dyDescent="0.25">
      <c r="D449">
        <v>424</v>
      </c>
      <c r="E449">
        <f t="shared" si="19"/>
        <v>4.24</v>
      </c>
      <c r="F449" s="10">
        <f t="shared" si="20"/>
        <v>293.13020068017306</v>
      </c>
      <c r="G449" s="10">
        <f t="shared" si="18"/>
        <v>293.13019530595778</v>
      </c>
      <c r="H449">
        <v>293.13</v>
      </c>
    </row>
    <row r="450" spans="4:8" x14ac:dyDescent="0.25">
      <c r="D450">
        <v>425</v>
      </c>
      <c r="E450">
        <f t="shared" si="19"/>
        <v>4.25</v>
      </c>
      <c r="F450" s="10">
        <f t="shared" si="20"/>
        <v>293.13019530595778</v>
      </c>
      <c r="G450" s="10">
        <f t="shared" si="18"/>
        <v>293.13019007566402</v>
      </c>
      <c r="H450">
        <v>293.13</v>
      </c>
    </row>
    <row r="451" spans="4:8" x14ac:dyDescent="0.25">
      <c r="D451">
        <v>426</v>
      </c>
      <c r="E451">
        <f t="shared" si="19"/>
        <v>4.26</v>
      </c>
      <c r="F451" s="10">
        <f t="shared" si="20"/>
        <v>293.13019007566402</v>
      </c>
      <c r="G451" s="10">
        <f t="shared" si="18"/>
        <v>293.1301849854375</v>
      </c>
      <c r="H451">
        <v>293.13</v>
      </c>
    </row>
    <row r="452" spans="4:8" x14ac:dyDescent="0.25">
      <c r="D452">
        <v>427</v>
      </c>
      <c r="E452">
        <f t="shared" si="19"/>
        <v>4.2700000000000005</v>
      </c>
      <c r="F452" s="10">
        <f t="shared" si="20"/>
        <v>293.1301849854375</v>
      </c>
      <c r="G452" s="10">
        <f t="shared" si="18"/>
        <v>293.13018003152723</v>
      </c>
      <c r="H452">
        <v>293.13</v>
      </c>
    </row>
    <row r="453" spans="4:8" x14ac:dyDescent="0.25">
      <c r="D453">
        <v>428</v>
      </c>
      <c r="E453">
        <f t="shared" si="19"/>
        <v>4.28</v>
      </c>
      <c r="F453" s="10">
        <f t="shared" si="20"/>
        <v>293.13018003152723</v>
      </c>
      <c r="G453" s="10">
        <f t="shared" si="18"/>
        <v>293.13017521028269</v>
      </c>
      <c r="H453">
        <v>293.13</v>
      </c>
    </row>
    <row r="454" spans="4:8" x14ac:dyDescent="0.25">
      <c r="D454">
        <v>429</v>
      </c>
      <c r="E454">
        <f t="shared" si="19"/>
        <v>4.29</v>
      </c>
      <c r="F454" s="10">
        <f t="shared" si="20"/>
        <v>293.13017521028269</v>
      </c>
      <c r="G454" s="10">
        <f t="shared" si="18"/>
        <v>293.13017051815109</v>
      </c>
      <c r="H454">
        <v>293.13</v>
      </c>
    </row>
    <row r="455" spans="4:8" x14ac:dyDescent="0.25">
      <c r="D455">
        <v>430</v>
      </c>
      <c r="E455">
        <f t="shared" si="19"/>
        <v>4.3</v>
      </c>
      <c r="F455" s="10">
        <f t="shared" si="20"/>
        <v>293.13017051815109</v>
      </c>
      <c r="G455" s="10">
        <f t="shared" si="18"/>
        <v>293.13016595167477</v>
      </c>
      <c r="H455">
        <v>293.13</v>
      </c>
    </row>
    <row r="456" spans="4:8" x14ac:dyDescent="0.25">
      <c r="D456">
        <v>431</v>
      </c>
      <c r="E456">
        <f t="shared" si="19"/>
        <v>4.3100000000000005</v>
      </c>
      <c r="F456" s="10">
        <f t="shared" si="20"/>
        <v>293.13016595167477</v>
      </c>
      <c r="G456" s="10">
        <f t="shared" si="18"/>
        <v>293.13016150748871</v>
      </c>
      <c r="H456">
        <v>293.13</v>
      </c>
    </row>
    <row r="457" spans="4:8" x14ac:dyDescent="0.25">
      <c r="D457">
        <v>432</v>
      </c>
      <c r="E457">
        <f t="shared" si="19"/>
        <v>4.32</v>
      </c>
      <c r="F457" s="10">
        <f t="shared" si="20"/>
        <v>293.13016150748871</v>
      </c>
      <c r="G457" s="10">
        <f t="shared" si="18"/>
        <v>293.13015718231799</v>
      </c>
      <c r="H457">
        <v>293.13</v>
      </c>
    </row>
    <row r="458" spans="4:8" x14ac:dyDescent="0.25">
      <c r="D458">
        <v>433</v>
      </c>
      <c r="E458">
        <f t="shared" si="19"/>
        <v>4.33</v>
      </c>
      <c r="F458" s="10">
        <f t="shared" si="20"/>
        <v>293.13015718231799</v>
      </c>
      <c r="G458" s="10">
        <f t="shared" si="18"/>
        <v>293.13015297297534</v>
      </c>
      <c r="H458">
        <v>293.13</v>
      </c>
    </row>
    <row r="459" spans="4:8" x14ac:dyDescent="0.25">
      <c r="D459">
        <v>434</v>
      </c>
      <c r="E459">
        <f t="shared" si="19"/>
        <v>4.34</v>
      </c>
      <c r="F459" s="10">
        <f t="shared" si="20"/>
        <v>293.13015297297534</v>
      </c>
      <c r="G459" s="10">
        <f t="shared" si="18"/>
        <v>293.13014887635887</v>
      </c>
      <c r="H459">
        <v>293.13</v>
      </c>
    </row>
    <row r="460" spans="4:8" x14ac:dyDescent="0.25">
      <c r="D460">
        <v>435</v>
      </c>
      <c r="E460">
        <f t="shared" si="19"/>
        <v>4.3500000000000005</v>
      </c>
      <c r="F460" s="10">
        <f t="shared" si="20"/>
        <v>293.13014887635887</v>
      </c>
      <c r="G460" s="10">
        <f t="shared" si="18"/>
        <v>293.13014488944981</v>
      </c>
      <c r="H460">
        <v>293.13</v>
      </c>
    </row>
    <row r="461" spans="4:8" x14ac:dyDescent="0.25">
      <c r="D461">
        <v>436</v>
      </c>
      <c r="E461">
        <f t="shared" si="19"/>
        <v>4.3600000000000003</v>
      </c>
      <c r="F461" s="10">
        <f t="shared" si="20"/>
        <v>293.13014488944981</v>
      </c>
      <c r="G461" s="10">
        <f t="shared" si="18"/>
        <v>293.13014100931014</v>
      </c>
      <c r="H461">
        <v>293.13</v>
      </c>
    </row>
    <row r="462" spans="4:8" x14ac:dyDescent="0.25">
      <c r="D462">
        <v>437</v>
      </c>
      <c r="E462">
        <f t="shared" si="19"/>
        <v>4.37</v>
      </c>
      <c r="F462" s="10">
        <f t="shared" si="20"/>
        <v>293.13014100931014</v>
      </c>
      <c r="G462" s="10">
        <f t="shared" si="18"/>
        <v>293.13013723308063</v>
      </c>
      <c r="H462">
        <v>293.13</v>
      </c>
    </row>
    <row r="463" spans="4:8" x14ac:dyDescent="0.25">
      <c r="D463">
        <v>438</v>
      </c>
      <c r="E463">
        <f t="shared" si="19"/>
        <v>4.38</v>
      </c>
      <c r="F463" s="10">
        <f t="shared" si="20"/>
        <v>293.13013723308063</v>
      </c>
      <c r="G463" s="10">
        <f t="shared" si="18"/>
        <v>293.13013355797858</v>
      </c>
      <c r="H463">
        <v>293.13</v>
      </c>
    </row>
    <row r="464" spans="4:8" x14ac:dyDescent="0.25">
      <c r="D464">
        <v>439</v>
      </c>
      <c r="E464">
        <f t="shared" si="19"/>
        <v>4.3899999999999997</v>
      </c>
      <c r="F464" s="10">
        <f t="shared" si="20"/>
        <v>293.13013355797858</v>
      </c>
      <c r="G464" s="10">
        <f t="shared" si="18"/>
        <v>293.13012998129574</v>
      </c>
      <c r="H464">
        <v>293.13</v>
      </c>
    </row>
    <row r="465" spans="4:8" x14ac:dyDescent="0.25">
      <c r="D465">
        <v>440</v>
      </c>
      <c r="E465">
        <f t="shared" si="19"/>
        <v>4.4000000000000004</v>
      </c>
      <c r="F465" s="10">
        <f t="shared" si="20"/>
        <v>293.13012998129574</v>
      </c>
      <c r="G465" s="10">
        <f t="shared" si="18"/>
        <v>293.1301265003965</v>
      </c>
      <c r="H465">
        <v>293.13</v>
      </c>
    </row>
    <row r="466" spans="4:8" x14ac:dyDescent="0.25">
      <c r="D466">
        <v>441</v>
      </c>
      <c r="E466">
        <f t="shared" si="19"/>
        <v>4.41</v>
      </c>
      <c r="F466" s="10">
        <f t="shared" si="20"/>
        <v>293.1301265003965</v>
      </c>
      <c r="G466" s="10">
        <f t="shared" si="18"/>
        <v>293.13012311271575</v>
      </c>
      <c r="H466">
        <v>293.13</v>
      </c>
    </row>
    <row r="467" spans="4:8" x14ac:dyDescent="0.25">
      <c r="D467">
        <v>442</v>
      </c>
      <c r="E467">
        <f t="shared" si="19"/>
        <v>4.42</v>
      </c>
      <c r="F467" s="10">
        <f t="shared" si="20"/>
        <v>293.13012311271575</v>
      </c>
      <c r="G467" s="10">
        <f t="shared" si="18"/>
        <v>293.1301198157571</v>
      </c>
      <c r="H467">
        <v>293.13</v>
      </c>
    </row>
    <row r="468" spans="4:8" x14ac:dyDescent="0.25">
      <c r="D468">
        <v>443</v>
      </c>
      <c r="E468">
        <f t="shared" si="19"/>
        <v>4.43</v>
      </c>
      <c r="F468" s="10">
        <f t="shared" si="20"/>
        <v>293.1301198157571</v>
      </c>
      <c r="G468" s="10">
        <f t="shared" si="18"/>
        <v>293.130116607091</v>
      </c>
      <c r="H468">
        <v>293.13</v>
      </c>
    </row>
    <row r="469" spans="4:8" x14ac:dyDescent="0.25">
      <c r="D469">
        <v>444</v>
      </c>
      <c r="E469">
        <f t="shared" si="19"/>
        <v>4.4400000000000004</v>
      </c>
      <c r="F469" s="10">
        <f t="shared" si="20"/>
        <v>293.130116607091</v>
      </c>
      <c r="G469" s="10">
        <f t="shared" si="18"/>
        <v>293.13011348435293</v>
      </c>
      <c r="H469">
        <v>293.13</v>
      </c>
    </row>
    <row r="470" spans="4:8" x14ac:dyDescent="0.25">
      <c r="D470">
        <v>445</v>
      </c>
      <c r="E470">
        <f t="shared" si="19"/>
        <v>4.45</v>
      </c>
      <c r="F470" s="10">
        <f t="shared" si="20"/>
        <v>293.13011348435293</v>
      </c>
      <c r="G470" s="10">
        <f t="shared" si="18"/>
        <v>293.13011044524183</v>
      </c>
      <c r="H470">
        <v>293.13</v>
      </c>
    </row>
    <row r="471" spans="4:8" x14ac:dyDescent="0.25">
      <c r="D471">
        <v>446</v>
      </c>
      <c r="E471">
        <f t="shared" si="19"/>
        <v>4.46</v>
      </c>
      <c r="F471" s="10">
        <f t="shared" si="20"/>
        <v>293.13011044524183</v>
      </c>
      <c r="G471" s="10">
        <f t="shared" si="18"/>
        <v>293.1301074875181</v>
      </c>
      <c r="H471">
        <v>293.13</v>
      </c>
    </row>
    <row r="472" spans="4:8" x14ac:dyDescent="0.25">
      <c r="D472">
        <v>447</v>
      </c>
      <c r="E472">
        <f t="shared" si="19"/>
        <v>4.47</v>
      </c>
      <c r="F472" s="10">
        <f t="shared" si="20"/>
        <v>293.1301074875181</v>
      </c>
      <c r="G472" s="10">
        <f t="shared" si="18"/>
        <v>293.13010460900222</v>
      </c>
      <c r="H472">
        <v>293.13</v>
      </c>
    </row>
    <row r="473" spans="4:8" x14ac:dyDescent="0.25">
      <c r="D473">
        <v>448</v>
      </c>
      <c r="E473">
        <f t="shared" si="19"/>
        <v>4.4800000000000004</v>
      </c>
      <c r="F473" s="10">
        <f t="shared" si="20"/>
        <v>293.13010460900222</v>
      </c>
      <c r="G473" s="10">
        <f t="shared" ref="G473:G536" si="21">F473-((($B$24*$B$25*(F473-$G$5))/1000)/($G$13*$G$14*$G$11))</f>
        <v>293.130101807573</v>
      </c>
      <c r="H473">
        <v>293.13</v>
      </c>
    </row>
    <row r="474" spans="4:8" x14ac:dyDescent="0.25">
      <c r="D474">
        <v>449</v>
      </c>
      <c r="E474">
        <f t="shared" ref="E474:E537" si="22">D474*$B$15</f>
        <v>4.49</v>
      </c>
      <c r="F474" s="10">
        <f t="shared" si="20"/>
        <v>293.130101807573</v>
      </c>
      <c r="G474" s="10">
        <f t="shared" si="21"/>
        <v>293.13009908116607</v>
      </c>
      <c r="H474">
        <v>293.13</v>
      </c>
    </row>
    <row r="475" spans="4:8" x14ac:dyDescent="0.25">
      <c r="D475">
        <v>450</v>
      </c>
      <c r="E475">
        <f t="shared" si="22"/>
        <v>4.5</v>
      </c>
      <c r="F475" s="10">
        <f t="shared" si="20"/>
        <v>293.13009908116607</v>
      </c>
      <c r="G475" s="10">
        <f t="shared" si="21"/>
        <v>293.13009642777234</v>
      </c>
      <c r="H475">
        <v>293.13</v>
      </c>
    </row>
    <row r="476" spans="4:8" x14ac:dyDescent="0.25">
      <c r="D476">
        <v>451</v>
      </c>
      <c r="E476">
        <f t="shared" si="22"/>
        <v>4.51</v>
      </c>
      <c r="F476" s="10">
        <f t="shared" ref="F476:F539" si="23">G475</f>
        <v>293.13009642777234</v>
      </c>
      <c r="G476" s="10">
        <f t="shared" si="21"/>
        <v>293.13009384543648</v>
      </c>
      <c r="H476">
        <v>293.13</v>
      </c>
    </row>
    <row r="477" spans="4:8" x14ac:dyDescent="0.25">
      <c r="D477">
        <v>452</v>
      </c>
      <c r="E477">
        <f t="shared" si="22"/>
        <v>4.5200000000000005</v>
      </c>
      <c r="F477" s="10">
        <f t="shared" si="23"/>
        <v>293.13009384543648</v>
      </c>
      <c r="G477" s="10">
        <f t="shared" si="21"/>
        <v>293.13009133225557</v>
      </c>
      <c r="H477">
        <v>293.13</v>
      </c>
    </row>
    <row r="478" spans="4:8" x14ac:dyDescent="0.25">
      <c r="D478">
        <v>453</v>
      </c>
      <c r="E478">
        <f t="shared" si="22"/>
        <v>4.53</v>
      </c>
      <c r="F478" s="10">
        <f t="shared" si="23"/>
        <v>293.13009133225557</v>
      </c>
      <c r="G478" s="10">
        <f t="shared" si="21"/>
        <v>293.13008888637768</v>
      </c>
      <c r="H478">
        <v>293.13</v>
      </c>
    </row>
    <row r="479" spans="4:8" x14ac:dyDescent="0.25">
      <c r="D479">
        <v>454</v>
      </c>
      <c r="E479">
        <f t="shared" si="22"/>
        <v>4.54</v>
      </c>
      <c r="F479" s="10">
        <f t="shared" si="23"/>
        <v>293.13008888637768</v>
      </c>
      <c r="G479" s="10">
        <f t="shared" si="21"/>
        <v>293.1300865060004</v>
      </c>
      <c r="H479">
        <v>293.13</v>
      </c>
    </row>
    <row r="480" spans="4:8" x14ac:dyDescent="0.25">
      <c r="D480">
        <v>455</v>
      </c>
      <c r="E480">
        <f t="shared" si="22"/>
        <v>4.55</v>
      </c>
      <c r="F480" s="10">
        <f t="shared" si="23"/>
        <v>293.1300865060004</v>
      </c>
      <c r="G480" s="10">
        <f t="shared" si="21"/>
        <v>293.1300841893696</v>
      </c>
      <c r="H480">
        <v>293.13</v>
      </c>
    </row>
    <row r="481" spans="4:8" x14ac:dyDescent="0.25">
      <c r="D481">
        <v>456</v>
      </c>
      <c r="E481">
        <f t="shared" si="22"/>
        <v>4.5600000000000005</v>
      </c>
      <c r="F481" s="10">
        <f t="shared" si="23"/>
        <v>293.1300841893696</v>
      </c>
      <c r="G481" s="10">
        <f t="shared" si="21"/>
        <v>293.13008193477816</v>
      </c>
      <c r="H481">
        <v>293.13</v>
      </c>
    </row>
    <row r="482" spans="4:8" x14ac:dyDescent="0.25">
      <c r="D482">
        <v>457</v>
      </c>
      <c r="E482">
        <f t="shared" si="22"/>
        <v>4.57</v>
      </c>
      <c r="F482" s="10">
        <f t="shared" si="23"/>
        <v>293.13008193477816</v>
      </c>
      <c r="G482" s="10">
        <f t="shared" si="21"/>
        <v>293.13007974056472</v>
      </c>
      <c r="H482">
        <v>293.13</v>
      </c>
    </row>
    <row r="483" spans="4:8" x14ac:dyDescent="0.25">
      <c r="D483">
        <v>458</v>
      </c>
      <c r="E483">
        <f t="shared" si="22"/>
        <v>4.58</v>
      </c>
      <c r="F483" s="10">
        <f t="shared" si="23"/>
        <v>293.13007974056472</v>
      </c>
      <c r="G483" s="10">
        <f t="shared" si="21"/>
        <v>293.13007760511232</v>
      </c>
      <c r="H483">
        <v>293.13</v>
      </c>
    </row>
    <row r="484" spans="4:8" x14ac:dyDescent="0.25">
      <c r="D484">
        <v>459</v>
      </c>
      <c r="E484">
        <f t="shared" si="22"/>
        <v>4.59</v>
      </c>
      <c r="F484" s="10">
        <f t="shared" si="23"/>
        <v>293.13007760511232</v>
      </c>
      <c r="G484" s="10">
        <f t="shared" si="21"/>
        <v>293.13007552684729</v>
      </c>
      <c r="H484">
        <v>293.13</v>
      </c>
    </row>
    <row r="485" spans="4:8" x14ac:dyDescent="0.25">
      <c r="D485">
        <v>460</v>
      </c>
      <c r="E485">
        <f t="shared" si="22"/>
        <v>4.6000000000000005</v>
      </c>
      <c r="F485" s="10">
        <f t="shared" si="23"/>
        <v>293.13007552684729</v>
      </c>
      <c r="G485" s="10">
        <f t="shared" si="21"/>
        <v>293.13007350423823</v>
      </c>
      <c r="H485">
        <v>293.13</v>
      </c>
    </row>
    <row r="486" spans="4:8" x14ac:dyDescent="0.25">
      <c r="D486">
        <v>461</v>
      </c>
      <c r="E486">
        <f t="shared" si="22"/>
        <v>4.6100000000000003</v>
      </c>
      <c r="F486" s="10">
        <f t="shared" si="23"/>
        <v>293.13007350423823</v>
      </c>
      <c r="G486" s="10">
        <f t="shared" si="21"/>
        <v>293.13007153579463</v>
      </c>
      <c r="H486">
        <v>293.13</v>
      </c>
    </row>
    <row r="487" spans="4:8" x14ac:dyDescent="0.25">
      <c r="D487">
        <v>462</v>
      </c>
      <c r="E487">
        <f t="shared" si="22"/>
        <v>4.62</v>
      </c>
      <c r="F487" s="10">
        <f t="shared" si="23"/>
        <v>293.13007153579463</v>
      </c>
      <c r="G487" s="10">
        <f t="shared" si="21"/>
        <v>293.13006962006597</v>
      </c>
      <c r="H487">
        <v>293.13</v>
      </c>
    </row>
    <row r="488" spans="4:8" x14ac:dyDescent="0.25">
      <c r="D488">
        <v>463</v>
      </c>
      <c r="E488">
        <f t="shared" si="22"/>
        <v>4.63</v>
      </c>
      <c r="F488" s="10">
        <f t="shared" si="23"/>
        <v>293.13006962006597</v>
      </c>
      <c r="G488" s="10">
        <f t="shared" si="21"/>
        <v>293.13006775564054</v>
      </c>
      <c r="H488">
        <v>293.13</v>
      </c>
    </row>
    <row r="489" spans="4:8" x14ac:dyDescent="0.25">
      <c r="D489">
        <v>464</v>
      </c>
      <c r="E489">
        <f t="shared" si="22"/>
        <v>4.6399999999999997</v>
      </c>
      <c r="F489" s="10">
        <f t="shared" si="23"/>
        <v>293.13006775564054</v>
      </c>
      <c r="G489" s="10">
        <f t="shared" si="21"/>
        <v>293.13006594114438</v>
      </c>
      <c r="H489">
        <v>293.13</v>
      </c>
    </row>
    <row r="490" spans="4:8" x14ac:dyDescent="0.25">
      <c r="D490">
        <v>465</v>
      </c>
      <c r="E490">
        <f t="shared" si="22"/>
        <v>4.6500000000000004</v>
      </c>
      <c r="F490" s="10">
        <f t="shared" si="23"/>
        <v>293.13006594114438</v>
      </c>
      <c r="G490" s="10">
        <f t="shared" si="21"/>
        <v>293.13006417524048</v>
      </c>
      <c r="H490">
        <v>293.13</v>
      </c>
    </row>
    <row r="491" spans="4:8" x14ac:dyDescent="0.25">
      <c r="D491">
        <v>466</v>
      </c>
      <c r="E491">
        <f t="shared" si="22"/>
        <v>4.66</v>
      </c>
      <c r="F491" s="10">
        <f t="shared" si="23"/>
        <v>293.13006417524048</v>
      </c>
      <c r="G491" s="10">
        <f t="shared" si="21"/>
        <v>293.13006245662746</v>
      </c>
      <c r="H491">
        <v>293.13</v>
      </c>
    </row>
    <row r="492" spans="4:8" x14ac:dyDescent="0.25">
      <c r="D492">
        <v>467</v>
      </c>
      <c r="E492">
        <f t="shared" si="22"/>
        <v>4.67</v>
      </c>
      <c r="F492" s="10">
        <f t="shared" si="23"/>
        <v>293.13006245662746</v>
      </c>
      <c r="G492" s="10">
        <f t="shared" si="21"/>
        <v>293.1300607840389</v>
      </c>
      <c r="H492">
        <v>293.13</v>
      </c>
    </row>
    <row r="493" spans="4:8" x14ac:dyDescent="0.25">
      <c r="D493">
        <v>468</v>
      </c>
      <c r="E493">
        <f t="shared" si="22"/>
        <v>4.68</v>
      </c>
      <c r="F493" s="10">
        <f t="shared" si="23"/>
        <v>293.1300607840389</v>
      </c>
      <c r="G493" s="10">
        <f t="shared" si="21"/>
        <v>293.13005915624228</v>
      </c>
      <c r="H493">
        <v>293.13</v>
      </c>
    </row>
    <row r="494" spans="4:8" x14ac:dyDescent="0.25">
      <c r="D494">
        <v>469</v>
      </c>
      <c r="E494">
        <f t="shared" si="22"/>
        <v>4.6900000000000004</v>
      </c>
      <c r="F494" s="10">
        <f t="shared" si="23"/>
        <v>293.13005915624228</v>
      </c>
      <c r="G494" s="10">
        <f t="shared" si="21"/>
        <v>293.13005757203803</v>
      </c>
      <c r="H494">
        <v>293.13</v>
      </c>
    </row>
    <row r="495" spans="4:8" x14ac:dyDescent="0.25">
      <c r="D495">
        <v>470</v>
      </c>
      <c r="E495">
        <f t="shared" si="22"/>
        <v>4.7</v>
      </c>
      <c r="F495" s="10">
        <f t="shared" si="23"/>
        <v>293.13005757203803</v>
      </c>
      <c r="G495" s="10">
        <f t="shared" si="21"/>
        <v>293.1300560302588</v>
      </c>
      <c r="H495">
        <v>293.13</v>
      </c>
    </row>
    <row r="496" spans="4:8" x14ac:dyDescent="0.25">
      <c r="D496">
        <v>471</v>
      </c>
      <c r="E496">
        <f t="shared" si="22"/>
        <v>4.71</v>
      </c>
      <c r="F496" s="10">
        <f t="shared" si="23"/>
        <v>293.1300560302588</v>
      </c>
      <c r="G496" s="10">
        <f t="shared" si="21"/>
        <v>293.13005452976842</v>
      </c>
      <c r="H496">
        <v>293.13</v>
      </c>
    </row>
    <row r="497" spans="4:8" x14ac:dyDescent="0.25">
      <c r="D497">
        <v>472</v>
      </c>
      <c r="E497">
        <f t="shared" si="22"/>
        <v>4.72</v>
      </c>
      <c r="F497" s="10">
        <f t="shared" si="23"/>
        <v>293.13005452976842</v>
      </c>
      <c r="G497" s="10">
        <f t="shared" si="21"/>
        <v>293.13005306946116</v>
      </c>
      <c r="H497">
        <v>293.13</v>
      </c>
    </row>
    <row r="498" spans="4:8" x14ac:dyDescent="0.25">
      <c r="D498">
        <v>473</v>
      </c>
      <c r="E498">
        <f t="shared" si="22"/>
        <v>4.7300000000000004</v>
      </c>
      <c r="F498" s="10">
        <f t="shared" si="23"/>
        <v>293.13005306946116</v>
      </c>
      <c r="G498" s="10">
        <f t="shared" si="21"/>
        <v>293.13005164826092</v>
      </c>
      <c r="H498">
        <v>293.13</v>
      </c>
    </row>
    <row r="499" spans="4:8" x14ac:dyDescent="0.25">
      <c r="D499">
        <v>474</v>
      </c>
      <c r="E499">
        <f t="shared" si="22"/>
        <v>4.74</v>
      </c>
      <c r="F499" s="10">
        <f t="shared" si="23"/>
        <v>293.13005164826092</v>
      </c>
      <c r="G499" s="10">
        <f t="shared" si="21"/>
        <v>293.13005026512042</v>
      </c>
      <c r="H499">
        <v>293.13</v>
      </c>
    </row>
    <row r="500" spans="4:8" x14ac:dyDescent="0.25">
      <c r="D500">
        <v>475</v>
      </c>
      <c r="E500">
        <f t="shared" si="22"/>
        <v>4.75</v>
      </c>
      <c r="F500" s="10">
        <f t="shared" si="23"/>
        <v>293.13005026512042</v>
      </c>
      <c r="G500" s="10">
        <f t="shared" si="21"/>
        <v>293.13004891902045</v>
      </c>
      <c r="H500">
        <v>293.13</v>
      </c>
    </row>
    <row r="501" spans="4:8" x14ac:dyDescent="0.25">
      <c r="D501">
        <v>476</v>
      </c>
      <c r="E501">
        <f t="shared" si="22"/>
        <v>4.76</v>
      </c>
      <c r="F501" s="10">
        <f t="shared" si="23"/>
        <v>293.13004891902045</v>
      </c>
      <c r="G501" s="10">
        <f t="shared" si="21"/>
        <v>293.13004760896905</v>
      </c>
      <c r="H501">
        <v>293.13</v>
      </c>
    </row>
    <row r="502" spans="4:8" x14ac:dyDescent="0.25">
      <c r="D502">
        <v>477</v>
      </c>
      <c r="E502">
        <f t="shared" si="22"/>
        <v>4.7700000000000005</v>
      </c>
      <c r="F502" s="10">
        <f t="shared" si="23"/>
        <v>293.13004760896905</v>
      </c>
      <c r="G502" s="10">
        <f t="shared" si="21"/>
        <v>293.13004633400078</v>
      </c>
      <c r="H502">
        <v>293.13</v>
      </c>
    </row>
    <row r="503" spans="4:8" x14ac:dyDescent="0.25">
      <c r="D503">
        <v>478</v>
      </c>
      <c r="E503">
        <f t="shared" si="22"/>
        <v>4.78</v>
      </c>
      <c r="F503" s="10">
        <f t="shared" si="23"/>
        <v>293.13004633400078</v>
      </c>
      <c r="G503" s="10">
        <f t="shared" si="21"/>
        <v>293.13004509317619</v>
      </c>
      <c r="H503">
        <v>293.13</v>
      </c>
    </row>
    <row r="504" spans="4:8" x14ac:dyDescent="0.25">
      <c r="D504">
        <v>479</v>
      </c>
      <c r="E504">
        <f t="shared" si="22"/>
        <v>4.79</v>
      </c>
      <c r="F504" s="10">
        <f t="shared" si="23"/>
        <v>293.13004509317619</v>
      </c>
      <c r="G504" s="10">
        <f t="shared" si="21"/>
        <v>293.1300438855809</v>
      </c>
      <c r="H504">
        <v>293.13</v>
      </c>
    </row>
    <row r="505" spans="4:8" x14ac:dyDescent="0.25">
      <c r="D505">
        <v>480</v>
      </c>
      <c r="E505">
        <f t="shared" si="22"/>
        <v>4.8</v>
      </c>
      <c r="F505" s="10">
        <f t="shared" si="23"/>
        <v>293.1300438855809</v>
      </c>
      <c r="G505" s="10">
        <f t="shared" si="21"/>
        <v>293.13004271032497</v>
      </c>
      <c r="H505">
        <v>293.13</v>
      </c>
    </row>
    <row r="506" spans="4:8" x14ac:dyDescent="0.25">
      <c r="D506">
        <v>481</v>
      </c>
      <c r="E506">
        <f t="shared" si="22"/>
        <v>4.8100000000000005</v>
      </c>
      <c r="F506" s="10">
        <f t="shared" si="23"/>
        <v>293.13004271032497</v>
      </c>
      <c r="G506" s="10">
        <f t="shared" si="21"/>
        <v>293.13004156654239</v>
      </c>
      <c r="H506">
        <v>293.13</v>
      </c>
    </row>
    <row r="507" spans="4:8" x14ac:dyDescent="0.25">
      <c r="D507">
        <v>482</v>
      </c>
      <c r="E507">
        <f t="shared" si="22"/>
        <v>4.82</v>
      </c>
      <c r="F507" s="10">
        <f t="shared" si="23"/>
        <v>293.13004156654239</v>
      </c>
      <c r="G507" s="10">
        <f t="shared" si="21"/>
        <v>293.13004045339034</v>
      </c>
      <c r="H507">
        <v>293.13</v>
      </c>
    </row>
    <row r="508" spans="4:8" x14ac:dyDescent="0.25">
      <c r="D508">
        <v>483</v>
      </c>
      <c r="E508">
        <f t="shared" si="22"/>
        <v>4.83</v>
      </c>
      <c r="F508" s="10">
        <f t="shared" si="23"/>
        <v>293.13004045339034</v>
      </c>
      <c r="G508" s="10">
        <f t="shared" si="21"/>
        <v>293.13003937004851</v>
      </c>
      <c r="H508">
        <v>293.13</v>
      </c>
    </row>
    <row r="509" spans="4:8" x14ac:dyDescent="0.25">
      <c r="D509">
        <v>484</v>
      </c>
      <c r="E509">
        <f t="shared" si="22"/>
        <v>4.84</v>
      </c>
      <c r="F509" s="10">
        <f t="shared" si="23"/>
        <v>293.13003937004851</v>
      </c>
      <c r="G509" s="10">
        <f t="shared" si="21"/>
        <v>293.13003831571854</v>
      </c>
      <c r="H509">
        <v>293.13</v>
      </c>
    </row>
    <row r="510" spans="4:8" x14ac:dyDescent="0.25">
      <c r="D510">
        <v>485</v>
      </c>
      <c r="E510">
        <f t="shared" si="22"/>
        <v>4.8500000000000005</v>
      </c>
      <c r="F510" s="10">
        <f t="shared" si="23"/>
        <v>293.13003831571854</v>
      </c>
      <c r="G510" s="10">
        <f t="shared" si="21"/>
        <v>293.13003728962354</v>
      </c>
      <c r="H510">
        <v>293.13</v>
      </c>
    </row>
    <row r="511" spans="4:8" x14ac:dyDescent="0.25">
      <c r="D511">
        <v>486</v>
      </c>
      <c r="E511">
        <f t="shared" si="22"/>
        <v>4.8600000000000003</v>
      </c>
      <c r="F511" s="10">
        <f t="shared" si="23"/>
        <v>293.13003728962354</v>
      </c>
      <c r="G511" s="10">
        <f t="shared" si="21"/>
        <v>293.1300362910074</v>
      </c>
      <c r="H511">
        <v>293.13</v>
      </c>
    </row>
    <row r="512" spans="4:8" x14ac:dyDescent="0.25">
      <c r="D512">
        <v>487</v>
      </c>
      <c r="E512">
        <f t="shared" si="22"/>
        <v>4.87</v>
      </c>
      <c r="F512" s="10">
        <f t="shared" si="23"/>
        <v>293.1300362910074</v>
      </c>
      <c r="G512" s="10">
        <f t="shared" si="21"/>
        <v>293.13003531913415</v>
      </c>
      <c r="H512">
        <v>293.13</v>
      </c>
    </row>
    <row r="513" spans="4:8" x14ac:dyDescent="0.25">
      <c r="D513">
        <v>488</v>
      </c>
      <c r="E513">
        <f t="shared" si="22"/>
        <v>4.88</v>
      </c>
      <c r="F513" s="10">
        <f t="shared" si="23"/>
        <v>293.13003531913415</v>
      </c>
      <c r="G513" s="10">
        <f t="shared" si="21"/>
        <v>293.13003437328769</v>
      </c>
      <c r="H513">
        <v>293.13</v>
      </c>
    </row>
    <row r="514" spans="4:8" x14ac:dyDescent="0.25">
      <c r="D514">
        <v>489</v>
      </c>
      <c r="E514">
        <f t="shared" si="22"/>
        <v>4.8899999999999997</v>
      </c>
      <c r="F514" s="10">
        <f t="shared" si="23"/>
        <v>293.13003437328769</v>
      </c>
      <c r="G514" s="10">
        <f t="shared" si="21"/>
        <v>293.13003345277099</v>
      </c>
      <c r="H514">
        <v>293.13</v>
      </c>
    </row>
    <row r="515" spans="4:8" x14ac:dyDescent="0.25">
      <c r="D515">
        <v>490</v>
      </c>
      <c r="E515">
        <f t="shared" si="22"/>
        <v>4.9000000000000004</v>
      </c>
      <c r="F515" s="10">
        <f t="shared" si="23"/>
        <v>293.13003345277099</v>
      </c>
      <c r="G515" s="10">
        <f t="shared" si="21"/>
        <v>293.13003255690575</v>
      </c>
      <c r="H515">
        <v>293.13</v>
      </c>
    </row>
    <row r="516" spans="4:8" x14ac:dyDescent="0.25">
      <c r="D516">
        <v>491</v>
      </c>
      <c r="E516">
        <f t="shared" si="22"/>
        <v>4.91</v>
      </c>
      <c r="F516" s="10">
        <f t="shared" si="23"/>
        <v>293.13003255690575</v>
      </c>
      <c r="G516" s="10">
        <f t="shared" si="21"/>
        <v>293.13003168503178</v>
      </c>
      <c r="H516">
        <v>293.13</v>
      </c>
    </row>
    <row r="517" spans="4:8" x14ac:dyDescent="0.25">
      <c r="D517">
        <v>492</v>
      </c>
      <c r="E517">
        <f t="shared" si="22"/>
        <v>4.92</v>
      </c>
      <c r="F517" s="10">
        <f t="shared" si="23"/>
        <v>293.13003168503178</v>
      </c>
      <c r="G517" s="10">
        <f t="shared" si="21"/>
        <v>293.13003083650659</v>
      </c>
      <c r="H517">
        <v>293.13</v>
      </c>
    </row>
    <row r="518" spans="4:8" x14ac:dyDescent="0.25">
      <c r="D518">
        <v>493</v>
      </c>
      <c r="E518">
        <f t="shared" si="22"/>
        <v>4.93</v>
      </c>
      <c r="F518" s="10">
        <f t="shared" si="23"/>
        <v>293.13003083650659</v>
      </c>
      <c r="G518" s="10">
        <f t="shared" si="21"/>
        <v>293.1300300107049</v>
      </c>
      <c r="H518">
        <v>293.13</v>
      </c>
    </row>
    <row r="519" spans="4:8" x14ac:dyDescent="0.25">
      <c r="D519">
        <v>494</v>
      </c>
      <c r="E519">
        <f t="shared" si="22"/>
        <v>4.9400000000000004</v>
      </c>
      <c r="F519" s="10">
        <f t="shared" si="23"/>
        <v>293.1300300107049</v>
      </c>
      <c r="G519" s="10">
        <f t="shared" si="21"/>
        <v>293.1300292070182</v>
      </c>
      <c r="H519">
        <v>293.13</v>
      </c>
    </row>
    <row r="520" spans="4:8" x14ac:dyDescent="0.25">
      <c r="D520">
        <v>495</v>
      </c>
      <c r="E520">
        <f t="shared" si="22"/>
        <v>4.95</v>
      </c>
      <c r="F520" s="10">
        <f t="shared" si="23"/>
        <v>293.1300292070182</v>
      </c>
      <c r="G520" s="10">
        <f t="shared" si="21"/>
        <v>293.13002842485423</v>
      </c>
      <c r="H520">
        <v>293.13</v>
      </c>
    </row>
    <row r="521" spans="4:8" x14ac:dyDescent="0.25">
      <c r="D521">
        <v>496</v>
      </c>
      <c r="E521">
        <f t="shared" si="22"/>
        <v>4.96</v>
      </c>
      <c r="F521" s="10">
        <f t="shared" si="23"/>
        <v>293.13002842485423</v>
      </c>
      <c r="G521" s="10">
        <f t="shared" si="21"/>
        <v>293.13002766363661</v>
      </c>
      <c r="H521">
        <v>293.13</v>
      </c>
    </row>
    <row r="522" spans="4:8" x14ac:dyDescent="0.25">
      <c r="D522">
        <v>497</v>
      </c>
      <c r="E522">
        <f t="shared" si="22"/>
        <v>4.97</v>
      </c>
      <c r="F522" s="10">
        <f t="shared" si="23"/>
        <v>293.13002766363661</v>
      </c>
      <c r="G522" s="10">
        <f t="shared" si="21"/>
        <v>293.1300269228044</v>
      </c>
      <c r="H522">
        <v>293.13</v>
      </c>
    </row>
    <row r="523" spans="4:8" x14ac:dyDescent="0.25">
      <c r="D523">
        <v>498</v>
      </c>
      <c r="E523">
        <f t="shared" si="22"/>
        <v>4.9800000000000004</v>
      </c>
      <c r="F523" s="10">
        <f t="shared" si="23"/>
        <v>293.1300269228044</v>
      </c>
      <c r="G523" s="10">
        <f t="shared" si="21"/>
        <v>293.13002620181169</v>
      </c>
      <c r="H523">
        <v>293.13</v>
      </c>
    </row>
    <row r="524" spans="4:8" x14ac:dyDescent="0.25">
      <c r="D524">
        <v>499</v>
      </c>
      <c r="E524">
        <f t="shared" si="22"/>
        <v>4.99</v>
      </c>
      <c r="F524" s="10">
        <f t="shared" si="23"/>
        <v>293.13002620181169</v>
      </c>
      <c r="G524" s="10">
        <f t="shared" si="21"/>
        <v>293.13002550012715</v>
      </c>
      <c r="H524">
        <v>293.13</v>
      </c>
    </row>
    <row r="525" spans="4:8" x14ac:dyDescent="0.25">
      <c r="D525">
        <v>500</v>
      </c>
      <c r="E525">
        <f t="shared" si="22"/>
        <v>5</v>
      </c>
      <c r="F525" s="10">
        <f t="shared" si="23"/>
        <v>293.13002550012715</v>
      </c>
      <c r="G525" s="10">
        <f t="shared" si="21"/>
        <v>293.13002481723373</v>
      </c>
      <c r="H525">
        <v>293.13</v>
      </c>
    </row>
    <row r="526" spans="4:8" x14ac:dyDescent="0.25">
      <c r="D526">
        <v>501</v>
      </c>
      <c r="E526">
        <f t="shared" si="22"/>
        <v>5.01</v>
      </c>
      <c r="F526" s="10">
        <f t="shared" si="23"/>
        <v>293.13002481723373</v>
      </c>
      <c r="G526" s="10">
        <f t="shared" si="21"/>
        <v>293.13002415262821</v>
      </c>
      <c r="H526">
        <v>293.13</v>
      </c>
    </row>
    <row r="527" spans="4:8" x14ac:dyDescent="0.25">
      <c r="D527">
        <v>502</v>
      </c>
      <c r="E527">
        <f t="shared" si="22"/>
        <v>5.0200000000000005</v>
      </c>
      <c r="F527" s="10">
        <f t="shared" si="23"/>
        <v>293.13002415262821</v>
      </c>
      <c r="G527" s="10">
        <f t="shared" si="21"/>
        <v>293.13002350582082</v>
      </c>
      <c r="H527">
        <v>293.13</v>
      </c>
    </row>
    <row r="528" spans="4:8" x14ac:dyDescent="0.25">
      <c r="D528">
        <v>503</v>
      </c>
      <c r="E528">
        <f t="shared" si="22"/>
        <v>5.03</v>
      </c>
      <c r="F528" s="10">
        <f t="shared" si="23"/>
        <v>293.13002350582082</v>
      </c>
      <c r="G528" s="10">
        <f t="shared" si="21"/>
        <v>293.13002287633492</v>
      </c>
      <c r="H528">
        <v>293.13</v>
      </c>
    </row>
    <row r="529" spans="4:8" x14ac:dyDescent="0.25">
      <c r="D529">
        <v>504</v>
      </c>
      <c r="E529">
        <f t="shared" si="22"/>
        <v>5.04</v>
      </c>
      <c r="F529" s="10">
        <f t="shared" si="23"/>
        <v>293.13002287633492</v>
      </c>
      <c r="G529" s="10">
        <f t="shared" si="21"/>
        <v>293.13002226370662</v>
      </c>
      <c r="H529">
        <v>293.13</v>
      </c>
    </row>
    <row r="530" spans="4:8" x14ac:dyDescent="0.25">
      <c r="D530">
        <v>505</v>
      </c>
      <c r="E530">
        <f t="shared" si="22"/>
        <v>5.05</v>
      </c>
      <c r="F530" s="10">
        <f t="shared" si="23"/>
        <v>293.13002226370662</v>
      </c>
      <c r="G530" s="10">
        <f t="shared" si="21"/>
        <v>293.13002166748453</v>
      </c>
      <c r="H530">
        <v>293.13</v>
      </c>
    </row>
    <row r="531" spans="4:8" x14ac:dyDescent="0.25">
      <c r="D531">
        <v>506</v>
      </c>
      <c r="E531">
        <f t="shared" si="22"/>
        <v>5.0600000000000005</v>
      </c>
      <c r="F531" s="10">
        <f t="shared" si="23"/>
        <v>293.13002166748453</v>
      </c>
      <c r="G531" s="10">
        <f t="shared" si="21"/>
        <v>293.13002108722924</v>
      </c>
      <c r="H531">
        <v>293.13</v>
      </c>
    </row>
    <row r="532" spans="4:8" x14ac:dyDescent="0.25">
      <c r="D532">
        <v>507</v>
      </c>
      <c r="E532">
        <f t="shared" si="22"/>
        <v>5.07</v>
      </c>
      <c r="F532" s="10">
        <f t="shared" si="23"/>
        <v>293.13002108722924</v>
      </c>
      <c r="G532" s="10">
        <f t="shared" si="21"/>
        <v>293.13002052251323</v>
      </c>
      <c r="H532">
        <v>293.13</v>
      </c>
    </row>
    <row r="533" spans="4:8" x14ac:dyDescent="0.25">
      <c r="D533">
        <v>508</v>
      </c>
      <c r="E533">
        <f t="shared" si="22"/>
        <v>5.08</v>
      </c>
      <c r="F533" s="10">
        <f t="shared" si="23"/>
        <v>293.13002052251323</v>
      </c>
      <c r="G533" s="10">
        <f t="shared" si="21"/>
        <v>293.13001997292031</v>
      </c>
      <c r="H533">
        <v>293.13</v>
      </c>
    </row>
    <row r="534" spans="4:8" x14ac:dyDescent="0.25">
      <c r="D534">
        <v>509</v>
      </c>
      <c r="E534">
        <f t="shared" si="22"/>
        <v>5.09</v>
      </c>
      <c r="F534" s="10">
        <f t="shared" si="23"/>
        <v>293.13001997292031</v>
      </c>
      <c r="G534" s="10">
        <f t="shared" si="21"/>
        <v>293.13001943804545</v>
      </c>
      <c r="H534">
        <v>293.13</v>
      </c>
    </row>
    <row r="535" spans="4:8" x14ac:dyDescent="0.25">
      <c r="D535">
        <v>510</v>
      </c>
      <c r="E535">
        <f t="shared" si="22"/>
        <v>5.1000000000000005</v>
      </c>
      <c r="F535" s="10">
        <f t="shared" si="23"/>
        <v>293.13001943804545</v>
      </c>
      <c r="G535" s="10">
        <f t="shared" si="21"/>
        <v>293.13001891749457</v>
      </c>
      <c r="H535">
        <v>293.13</v>
      </c>
    </row>
    <row r="536" spans="4:8" x14ac:dyDescent="0.25">
      <c r="D536">
        <v>511</v>
      </c>
      <c r="E536">
        <f t="shared" si="22"/>
        <v>5.1100000000000003</v>
      </c>
      <c r="F536" s="10">
        <f t="shared" si="23"/>
        <v>293.13001891749457</v>
      </c>
      <c r="G536" s="10">
        <f t="shared" si="21"/>
        <v>293.13001841088402</v>
      </c>
      <c r="H536">
        <v>293.13</v>
      </c>
    </row>
    <row r="537" spans="4:8" x14ac:dyDescent="0.25">
      <c r="D537">
        <v>512</v>
      </c>
      <c r="E537">
        <f t="shared" si="22"/>
        <v>5.12</v>
      </c>
      <c r="F537" s="10">
        <f t="shared" si="23"/>
        <v>293.13001841088402</v>
      </c>
      <c r="G537" s="10">
        <f t="shared" ref="G537:G600" si="24">F537-((($B$24*$B$25*(F537-$G$5))/1000)/($G$13*$G$14*$G$11))</f>
        <v>293.13001791784052</v>
      </c>
      <c r="H537">
        <v>293.13</v>
      </c>
    </row>
    <row r="538" spans="4:8" x14ac:dyDescent="0.25">
      <c r="D538">
        <v>513</v>
      </c>
      <c r="E538">
        <f t="shared" ref="E538:E601" si="25">D538*$B$15</f>
        <v>5.13</v>
      </c>
      <c r="F538" s="10">
        <f t="shared" si="23"/>
        <v>293.13001791784052</v>
      </c>
      <c r="G538" s="10">
        <f t="shared" si="24"/>
        <v>293.13001743800072</v>
      </c>
      <c r="H538">
        <v>293.13</v>
      </c>
    </row>
    <row r="539" spans="4:8" x14ac:dyDescent="0.25">
      <c r="D539">
        <v>514</v>
      </c>
      <c r="E539">
        <f t="shared" si="25"/>
        <v>5.14</v>
      </c>
      <c r="F539" s="10">
        <f t="shared" si="23"/>
        <v>293.13001743800072</v>
      </c>
      <c r="G539" s="10">
        <f t="shared" si="24"/>
        <v>293.13001697101106</v>
      </c>
      <c r="H539">
        <v>293.13</v>
      </c>
    </row>
    <row r="540" spans="4:8" x14ac:dyDescent="0.25">
      <c r="D540">
        <v>515</v>
      </c>
      <c r="E540">
        <f t="shared" si="25"/>
        <v>5.15</v>
      </c>
      <c r="F540" s="10">
        <f t="shared" ref="F540:F603" si="26">G539</f>
        <v>293.13001697101106</v>
      </c>
      <c r="G540" s="10">
        <f t="shared" si="24"/>
        <v>293.13001651652735</v>
      </c>
      <c r="H540">
        <v>293.13</v>
      </c>
    </row>
    <row r="541" spans="4:8" x14ac:dyDescent="0.25">
      <c r="D541">
        <v>516</v>
      </c>
      <c r="E541">
        <f t="shared" si="25"/>
        <v>5.16</v>
      </c>
      <c r="F541" s="10">
        <f t="shared" si="26"/>
        <v>293.13001651652735</v>
      </c>
      <c r="G541" s="10">
        <f t="shared" si="24"/>
        <v>293.13001607421472</v>
      </c>
      <c r="H541">
        <v>293.13</v>
      </c>
    </row>
    <row r="542" spans="4:8" x14ac:dyDescent="0.25">
      <c r="D542">
        <v>517</v>
      </c>
      <c r="E542">
        <f t="shared" si="25"/>
        <v>5.17</v>
      </c>
      <c r="F542" s="10">
        <f t="shared" si="26"/>
        <v>293.13001607421472</v>
      </c>
      <c r="G542" s="10">
        <f t="shared" si="24"/>
        <v>293.13001564374724</v>
      </c>
      <c r="H542">
        <v>293.13</v>
      </c>
    </row>
    <row r="543" spans="4:8" x14ac:dyDescent="0.25">
      <c r="D543">
        <v>518</v>
      </c>
      <c r="E543">
        <f t="shared" si="25"/>
        <v>5.18</v>
      </c>
      <c r="F543" s="10">
        <f t="shared" si="26"/>
        <v>293.13001564374724</v>
      </c>
      <c r="G543" s="10">
        <f t="shared" si="24"/>
        <v>293.13001522480766</v>
      </c>
      <c r="H543">
        <v>293.13</v>
      </c>
    </row>
    <row r="544" spans="4:8" x14ac:dyDescent="0.25">
      <c r="D544">
        <v>519</v>
      </c>
      <c r="E544">
        <f t="shared" si="25"/>
        <v>5.19</v>
      </c>
      <c r="F544" s="10">
        <f t="shared" si="26"/>
        <v>293.13001522480766</v>
      </c>
      <c r="G544" s="10">
        <f t="shared" si="24"/>
        <v>293.13001481708727</v>
      </c>
      <c r="H544">
        <v>293.13</v>
      </c>
    </row>
    <row r="545" spans="4:8" x14ac:dyDescent="0.25">
      <c r="D545">
        <v>520</v>
      </c>
      <c r="E545">
        <f t="shared" si="25"/>
        <v>5.2</v>
      </c>
      <c r="F545" s="10">
        <f t="shared" si="26"/>
        <v>293.13001481708727</v>
      </c>
      <c r="G545" s="10">
        <f t="shared" si="24"/>
        <v>293.13001442028565</v>
      </c>
      <c r="H545">
        <v>293.13</v>
      </c>
    </row>
    <row r="546" spans="4:8" x14ac:dyDescent="0.25">
      <c r="D546">
        <v>521</v>
      </c>
      <c r="E546">
        <f t="shared" si="25"/>
        <v>5.21</v>
      </c>
      <c r="F546" s="10">
        <f t="shared" si="26"/>
        <v>293.13001442028565</v>
      </c>
      <c r="G546" s="10">
        <f t="shared" si="24"/>
        <v>293.13001403411039</v>
      </c>
      <c r="H546">
        <v>293.13</v>
      </c>
    </row>
    <row r="547" spans="4:8" x14ac:dyDescent="0.25">
      <c r="D547">
        <v>522</v>
      </c>
      <c r="E547">
        <f t="shared" si="25"/>
        <v>5.22</v>
      </c>
      <c r="F547" s="10">
        <f t="shared" si="26"/>
        <v>293.13001403411039</v>
      </c>
      <c r="G547" s="10">
        <f t="shared" si="24"/>
        <v>293.13001365827688</v>
      </c>
      <c r="H547">
        <v>293.13</v>
      </c>
    </row>
    <row r="548" spans="4:8" x14ac:dyDescent="0.25">
      <c r="D548">
        <v>523</v>
      </c>
      <c r="E548">
        <f t="shared" si="25"/>
        <v>5.23</v>
      </c>
      <c r="F548" s="10">
        <f t="shared" si="26"/>
        <v>293.13001365827688</v>
      </c>
      <c r="G548" s="10">
        <f t="shared" si="24"/>
        <v>293.13001329250818</v>
      </c>
      <c r="H548">
        <v>293.13</v>
      </c>
    </row>
    <row r="549" spans="4:8" x14ac:dyDescent="0.25">
      <c r="D549">
        <v>524</v>
      </c>
      <c r="E549">
        <f t="shared" si="25"/>
        <v>5.24</v>
      </c>
      <c r="F549" s="10">
        <f t="shared" si="26"/>
        <v>293.13001329250818</v>
      </c>
      <c r="G549" s="10">
        <f t="shared" si="24"/>
        <v>293.1300129365348</v>
      </c>
      <c r="H549">
        <v>293.13</v>
      </c>
    </row>
    <row r="550" spans="4:8" x14ac:dyDescent="0.25">
      <c r="D550">
        <v>525</v>
      </c>
      <c r="E550">
        <f t="shared" si="25"/>
        <v>5.25</v>
      </c>
      <c r="F550" s="10">
        <f t="shared" si="26"/>
        <v>293.1300129365348</v>
      </c>
      <c r="G550" s="10">
        <f t="shared" si="24"/>
        <v>293.1300125900944</v>
      </c>
      <c r="H550">
        <v>293.13</v>
      </c>
    </row>
    <row r="551" spans="4:8" x14ac:dyDescent="0.25">
      <c r="D551">
        <v>526</v>
      </c>
      <c r="E551">
        <f t="shared" si="25"/>
        <v>5.26</v>
      </c>
      <c r="F551" s="10">
        <f t="shared" si="26"/>
        <v>293.1300125900944</v>
      </c>
      <c r="G551" s="10">
        <f t="shared" si="24"/>
        <v>293.13001225293164</v>
      </c>
      <c r="H551">
        <v>293.13</v>
      </c>
    </row>
    <row r="552" spans="4:8" x14ac:dyDescent="0.25">
      <c r="D552">
        <v>527</v>
      </c>
      <c r="E552">
        <f t="shared" si="25"/>
        <v>5.2700000000000005</v>
      </c>
      <c r="F552" s="10">
        <f t="shared" si="26"/>
        <v>293.13001225293164</v>
      </c>
      <c r="G552" s="10">
        <f t="shared" si="24"/>
        <v>293.13001192479811</v>
      </c>
      <c r="H552">
        <v>293.13</v>
      </c>
    </row>
    <row r="553" spans="4:8" x14ac:dyDescent="0.25">
      <c r="D553">
        <v>528</v>
      </c>
      <c r="E553">
        <f t="shared" si="25"/>
        <v>5.28</v>
      </c>
      <c r="F553" s="10">
        <f t="shared" si="26"/>
        <v>293.13001192479811</v>
      </c>
      <c r="G553" s="10">
        <f t="shared" si="24"/>
        <v>293.13001160545201</v>
      </c>
      <c r="H553">
        <v>293.13</v>
      </c>
    </row>
    <row r="554" spans="4:8" x14ac:dyDescent="0.25">
      <c r="D554">
        <v>529</v>
      </c>
      <c r="E554">
        <f t="shared" si="25"/>
        <v>5.29</v>
      </c>
      <c r="F554" s="10">
        <f t="shared" si="26"/>
        <v>293.13001160545201</v>
      </c>
      <c r="G554" s="10">
        <f t="shared" si="24"/>
        <v>293.130011294658</v>
      </c>
      <c r="H554">
        <v>293.13</v>
      </c>
    </row>
    <row r="555" spans="4:8" x14ac:dyDescent="0.25">
      <c r="D555">
        <v>530</v>
      </c>
      <c r="E555">
        <f t="shared" si="25"/>
        <v>5.3</v>
      </c>
      <c r="F555" s="10">
        <f t="shared" si="26"/>
        <v>293.130011294658</v>
      </c>
      <c r="G555" s="10">
        <f t="shared" si="24"/>
        <v>293.13001099218707</v>
      </c>
      <c r="H555">
        <v>293.13</v>
      </c>
    </row>
    <row r="556" spans="4:8" x14ac:dyDescent="0.25">
      <c r="D556">
        <v>531</v>
      </c>
      <c r="E556">
        <f t="shared" si="25"/>
        <v>5.3100000000000005</v>
      </c>
      <c r="F556" s="10">
        <f t="shared" si="26"/>
        <v>293.13001099218707</v>
      </c>
      <c r="G556" s="10">
        <f t="shared" si="24"/>
        <v>293.13001069781626</v>
      </c>
      <c r="H556">
        <v>293.13</v>
      </c>
    </row>
    <row r="557" spans="4:8" x14ac:dyDescent="0.25">
      <c r="D557">
        <v>532</v>
      </c>
      <c r="E557">
        <f t="shared" si="25"/>
        <v>5.32</v>
      </c>
      <c r="F557" s="10">
        <f t="shared" si="26"/>
        <v>293.13001069781626</v>
      </c>
      <c r="G557" s="10">
        <f t="shared" si="24"/>
        <v>293.13001041132873</v>
      </c>
      <c r="H557">
        <v>293.13</v>
      </c>
    </row>
    <row r="558" spans="4:8" x14ac:dyDescent="0.25">
      <c r="D558">
        <v>533</v>
      </c>
      <c r="E558">
        <f t="shared" si="25"/>
        <v>5.33</v>
      </c>
      <c r="F558" s="10">
        <f t="shared" si="26"/>
        <v>293.13001041132873</v>
      </c>
      <c r="G558" s="10">
        <f t="shared" si="24"/>
        <v>293.13001013251335</v>
      </c>
      <c r="H558">
        <v>293.13</v>
      </c>
    </row>
    <row r="559" spans="4:8" x14ac:dyDescent="0.25">
      <c r="D559">
        <v>534</v>
      </c>
      <c r="E559">
        <f t="shared" si="25"/>
        <v>5.34</v>
      </c>
      <c r="F559" s="10">
        <f t="shared" si="26"/>
        <v>293.13001013251335</v>
      </c>
      <c r="G559" s="10">
        <f t="shared" si="24"/>
        <v>293.13000986116464</v>
      </c>
      <c r="H559">
        <v>293.13</v>
      </c>
    </row>
    <row r="560" spans="4:8" x14ac:dyDescent="0.25">
      <c r="D560">
        <v>535</v>
      </c>
      <c r="E560">
        <f t="shared" si="25"/>
        <v>5.3500000000000005</v>
      </c>
      <c r="F560" s="10">
        <f t="shared" si="26"/>
        <v>293.13000986116464</v>
      </c>
      <c r="G560" s="10">
        <f t="shared" si="24"/>
        <v>293.13000959708262</v>
      </c>
      <c r="H560">
        <v>293.13</v>
      </c>
    </row>
    <row r="561" spans="4:8" x14ac:dyDescent="0.25">
      <c r="D561">
        <v>536</v>
      </c>
      <c r="E561">
        <f t="shared" si="25"/>
        <v>5.36</v>
      </c>
      <c r="F561" s="10">
        <f t="shared" si="26"/>
        <v>293.13000959708262</v>
      </c>
      <c r="G561" s="10">
        <f t="shared" si="24"/>
        <v>293.13000934007272</v>
      </c>
      <c r="H561">
        <v>293.13</v>
      </c>
    </row>
    <row r="562" spans="4:8" x14ac:dyDescent="0.25">
      <c r="D562">
        <v>537</v>
      </c>
      <c r="E562">
        <f t="shared" si="25"/>
        <v>5.37</v>
      </c>
      <c r="F562" s="10">
        <f t="shared" si="26"/>
        <v>293.13000934007272</v>
      </c>
      <c r="G562" s="10">
        <f t="shared" si="24"/>
        <v>293.13000908994553</v>
      </c>
      <c r="H562">
        <v>293.13</v>
      </c>
    </row>
    <row r="563" spans="4:8" x14ac:dyDescent="0.25">
      <c r="D563">
        <v>538</v>
      </c>
      <c r="E563">
        <f t="shared" si="25"/>
        <v>5.38</v>
      </c>
      <c r="F563" s="10">
        <f t="shared" si="26"/>
        <v>293.13000908994553</v>
      </c>
      <c r="G563" s="10">
        <f t="shared" si="24"/>
        <v>293.13000884651677</v>
      </c>
      <c r="H563">
        <v>293.13</v>
      </c>
    </row>
    <row r="564" spans="4:8" x14ac:dyDescent="0.25">
      <c r="D564">
        <v>539</v>
      </c>
      <c r="E564">
        <f t="shared" si="25"/>
        <v>5.39</v>
      </c>
      <c r="F564" s="10">
        <f t="shared" si="26"/>
        <v>293.13000884651677</v>
      </c>
      <c r="G564" s="10">
        <f t="shared" si="24"/>
        <v>293.13000860960705</v>
      </c>
      <c r="H564">
        <v>293.13</v>
      </c>
    </row>
    <row r="565" spans="4:8" x14ac:dyDescent="0.25">
      <c r="D565">
        <v>540</v>
      </c>
      <c r="E565">
        <f t="shared" si="25"/>
        <v>5.4</v>
      </c>
      <c r="F565" s="10">
        <f t="shared" si="26"/>
        <v>293.13000860960705</v>
      </c>
      <c r="G565" s="10">
        <f t="shared" si="24"/>
        <v>293.13000837904178</v>
      </c>
      <c r="H565">
        <v>293.13</v>
      </c>
    </row>
    <row r="566" spans="4:8" x14ac:dyDescent="0.25">
      <c r="D566">
        <v>541</v>
      </c>
      <c r="E566">
        <f t="shared" si="25"/>
        <v>5.41</v>
      </c>
      <c r="F566" s="10">
        <f t="shared" si="26"/>
        <v>293.13000837904178</v>
      </c>
      <c r="G566" s="10">
        <f t="shared" si="24"/>
        <v>293.13000815465102</v>
      </c>
      <c r="H566">
        <v>293.13</v>
      </c>
    </row>
    <row r="567" spans="4:8" x14ac:dyDescent="0.25">
      <c r="D567">
        <v>542</v>
      </c>
      <c r="E567">
        <f t="shared" si="25"/>
        <v>5.42</v>
      </c>
      <c r="F567" s="10">
        <f t="shared" si="26"/>
        <v>293.13000815465102</v>
      </c>
      <c r="G567" s="10">
        <f t="shared" si="24"/>
        <v>293.13000793626946</v>
      </c>
      <c r="H567">
        <v>293.13</v>
      </c>
    </row>
    <row r="568" spans="4:8" x14ac:dyDescent="0.25">
      <c r="D568">
        <v>543</v>
      </c>
      <c r="E568">
        <f t="shared" si="25"/>
        <v>5.43</v>
      </c>
      <c r="F568" s="10">
        <f t="shared" si="26"/>
        <v>293.13000793626946</v>
      </c>
      <c r="G568" s="10">
        <f t="shared" si="24"/>
        <v>293.13000772373618</v>
      </c>
      <c r="H568">
        <v>293.13</v>
      </c>
    </row>
    <row r="569" spans="4:8" x14ac:dyDescent="0.25">
      <c r="D569">
        <v>544</v>
      </c>
      <c r="E569">
        <f t="shared" si="25"/>
        <v>5.44</v>
      </c>
      <c r="F569" s="10">
        <f t="shared" si="26"/>
        <v>293.13000772373618</v>
      </c>
      <c r="G569" s="10">
        <f t="shared" si="24"/>
        <v>293.13000751689452</v>
      </c>
      <c r="H569">
        <v>293.13</v>
      </c>
    </row>
    <row r="570" spans="4:8" x14ac:dyDescent="0.25">
      <c r="D570">
        <v>545</v>
      </c>
      <c r="E570">
        <f t="shared" si="25"/>
        <v>5.45</v>
      </c>
      <c r="F570" s="10">
        <f t="shared" si="26"/>
        <v>293.13000751689452</v>
      </c>
      <c r="G570" s="10">
        <f t="shared" si="24"/>
        <v>293.13000731559208</v>
      </c>
      <c r="H570">
        <v>293.13</v>
      </c>
    </row>
    <row r="571" spans="4:8" x14ac:dyDescent="0.25">
      <c r="D571">
        <v>546</v>
      </c>
      <c r="E571">
        <f t="shared" si="25"/>
        <v>5.46</v>
      </c>
      <c r="F571" s="10">
        <f t="shared" si="26"/>
        <v>293.13000731559208</v>
      </c>
      <c r="G571" s="10">
        <f t="shared" si="24"/>
        <v>293.1300071196805</v>
      </c>
      <c r="H571">
        <v>293.13</v>
      </c>
    </row>
    <row r="572" spans="4:8" x14ac:dyDescent="0.25">
      <c r="D572">
        <v>547</v>
      </c>
      <c r="E572">
        <f t="shared" si="25"/>
        <v>5.47</v>
      </c>
      <c r="F572" s="10">
        <f t="shared" si="26"/>
        <v>293.1300071196805</v>
      </c>
      <c r="G572" s="10">
        <f t="shared" si="24"/>
        <v>293.13000692901545</v>
      </c>
      <c r="H572">
        <v>293.13</v>
      </c>
    </row>
    <row r="573" spans="4:8" x14ac:dyDescent="0.25">
      <c r="D573">
        <v>548</v>
      </c>
      <c r="E573">
        <f t="shared" si="25"/>
        <v>5.48</v>
      </c>
      <c r="F573" s="10">
        <f t="shared" si="26"/>
        <v>293.13000692901545</v>
      </c>
      <c r="G573" s="10">
        <f t="shared" si="24"/>
        <v>293.13000674345642</v>
      </c>
      <c r="H573">
        <v>293.13</v>
      </c>
    </row>
    <row r="574" spans="4:8" x14ac:dyDescent="0.25">
      <c r="D574">
        <v>549</v>
      </c>
      <c r="E574">
        <f t="shared" si="25"/>
        <v>5.49</v>
      </c>
      <c r="F574" s="10">
        <f t="shared" si="26"/>
        <v>293.13000674345642</v>
      </c>
      <c r="G574" s="10">
        <f t="shared" si="24"/>
        <v>293.13000656286664</v>
      </c>
      <c r="H574">
        <v>293.13</v>
      </c>
    </row>
    <row r="575" spans="4:8" x14ac:dyDescent="0.25">
      <c r="D575">
        <v>550</v>
      </c>
      <c r="E575">
        <f t="shared" si="25"/>
        <v>5.5</v>
      </c>
      <c r="F575" s="10">
        <f t="shared" si="26"/>
        <v>293.13000656286664</v>
      </c>
      <c r="G575" s="10">
        <f t="shared" si="24"/>
        <v>293.13000638711304</v>
      </c>
      <c r="H575">
        <v>293.13</v>
      </c>
    </row>
    <row r="576" spans="4:8" x14ac:dyDescent="0.25">
      <c r="D576">
        <v>551</v>
      </c>
      <c r="E576">
        <f t="shared" si="25"/>
        <v>5.51</v>
      </c>
      <c r="F576" s="10">
        <f t="shared" si="26"/>
        <v>293.13000638711304</v>
      </c>
      <c r="G576" s="10">
        <f t="shared" si="24"/>
        <v>293.13000621606614</v>
      </c>
      <c r="H576">
        <v>293.13</v>
      </c>
    </row>
    <row r="577" spans="4:8" x14ac:dyDescent="0.25">
      <c r="D577">
        <v>552</v>
      </c>
      <c r="E577">
        <f t="shared" si="25"/>
        <v>5.5200000000000005</v>
      </c>
      <c r="F577" s="10">
        <f t="shared" si="26"/>
        <v>293.13000621606614</v>
      </c>
      <c r="G577" s="10">
        <f t="shared" si="24"/>
        <v>293.1300060495999</v>
      </c>
      <c r="H577">
        <v>293.13</v>
      </c>
    </row>
    <row r="578" spans="4:8" x14ac:dyDescent="0.25">
      <c r="D578">
        <v>553</v>
      </c>
      <c r="E578">
        <f t="shared" si="25"/>
        <v>5.53</v>
      </c>
      <c r="F578" s="10">
        <f t="shared" si="26"/>
        <v>293.1300060495999</v>
      </c>
      <c r="G578" s="10">
        <f t="shared" si="24"/>
        <v>293.13000588759161</v>
      </c>
      <c r="H578">
        <v>293.13</v>
      </c>
    </row>
    <row r="579" spans="4:8" x14ac:dyDescent="0.25">
      <c r="D579">
        <v>554</v>
      </c>
      <c r="E579">
        <f t="shared" si="25"/>
        <v>5.54</v>
      </c>
      <c r="F579" s="10">
        <f t="shared" si="26"/>
        <v>293.13000588759161</v>
      </c>
      <c r="G579" s="10">
        <f t="shared" si="24"/>
        <v>293.13000572992189</v>
      </c>
      <c r="H579">
        <v>293.13</v>
      </c>
    </row>
    <row r="580" spans="4:8" x14ac:dyDescent="0.25">
      <c r="D580">
        <v>555</v>
      </c>
      <c r="E580">
        <f t="shared" si="25"/>
        <v>5.55</v>
      </c>
      <c r="F580" s="10">
        <f t="shared" si="26"/>
        <v>293.13000572992189</v>
      </c>
      <c r="G580" s="10">
        <f t="shared" si="24"/>
        <v>293.13000557647456</v>
      </c>
      <c r="H580">
        <v>293.13</v>
      </c>
    </row>
    <row r="581" spans="4:8" x14ac:dyDescent="0.25">
      <c r="D581">
        <v>556</v>
      </c>
      <c r="E581">
        <f t="shared" si="25"/>
        <v>5.5600000000000005</v>
      </c>
      <c r="F581" s="10">
        <f t="shared" si="26"/>
        <v>293.13000557647456</v>
      </c>
      <c r="G581" s="10">
        <f t="shared" si="24"/>
        <v>293.13000542713655</v>
      </c>
      <c r="H581">
        <v>293.13</v>
      </c>
    </row>
    <row r="582" spans="4:8" x14ac:dyDescent="0.25">
      <c r="D582">
        <v>557</v>
      </c>
      <c r="E582">
        <f t="shared" si="25"/>
        <v>5.57</v>
      </c>
      <c r="F582" s="10">
        <f t="shared" si="26"/>
        <v>293.13000542713655</v>
      </c>
      <c r="G582" s="10">
        <f t="shared" si="24"/>
        <v>293.13000528179782</v>
      </c>
      <c r="H582">
        <v>293.13</v>
      </c>
    </row>
    <row r="583" spans="4:8" x14ac:dyDescent="0.25">
      <c r="D583">
        <v>558</v>
      </c>
      <c r="E583">
        <f t="shared" si="25"/>
        <v>5.58</v>
      </c>
      <c r="F583" s="10">
        <f t="shared" si="26"/>
        <v>293.13000528179782</v>
      </c>
      <c r="G583" s="10">
        <f t="shared" si="24"/>
        <v>293.13000514035127</v>
      </c>
      <c r="H583">
        <v>293.13</v>
      </c>
    </row>
    <row r="584" spans="4:8" x14ac:dyDescent="0.25">
      <c r="D584">
        <v>559</v>
      </c>
      <c r="E584">
        <f t="shared" si="25"/>
        <v>5.59</v>
      </c>
      <c r="F584" s="10">
        <f t="shared" si="26"/>
        <v>293.13000514035127</v>
      </c>
      <c r="G584" s="10">
        <f t="shared" si="24"/>
        <v>293.13000500269266</v>
      </c>
      <c r="H584">
        <v>293.13</v>
      </c>
    </row>
    <row r="585" spans="4:8" x14ac:dyDescent="0.25">
      <c r="D585">
        <v>560</v>
      </c>
      <c r="E585">
        <f t="shared" si="25"/>
        <v>5.6000000000000005</v>
      </c>
      <c r="F585" s="10">
        <f t="shared" si="26"/>
        <v>293.13000500269266</v>
      </c>
      <c r="G585" s="10">
        <f t="shared" si="24"/>
        <v>293.13000486872056</v>
      </c>
      <c r="H585">
        <v>293.13</v>
      </c>
    </row>
    <row r="586" spans="4:8" x14ac:dyDescent="0.25">
      <c r="D586">
        <v>561</v>
      </c>
      <c r="E586">
        <f t="shared" si="25"/>
        <v>5.61</v>
      </c>
      <c r="F586" s="10">
        <f t="shared" si="26"/>
        <v>293.13000486872056</v>
      </c>
      <c r="G586" s="10">
        <f t="shared" si="24"/>
        <v>293.1300047383362</v>
      </c>
      <c r="H586">
        <v>293.13</v>
      </c>
    </row>
    <row r="587" spans="4:8" x14ac:dyDescent="0.25">
      <c r="D587">
        <v>562</v>
      </c>
      <c r="E587">
        <f t="shared" si="25"/>
        <v>5.62</v>
      </c>
      <c r="F587" s="10">
        <f t="shared" si="26"/>
        <v>293.1300047383362</v>
      </c>
      <c r="G587" s="10">
        <f t="shared" si="24"/>
        <v>293.13000461144355</v>
      </c>
      <c r="H587">
        <v>293.13</v>
      </c>
    </row>
    <row r="588" spans="4:8" x14ac:dyDescent="0.25">
      <c r="D588">
        <v>563</v>
      </c>
      <c r="E588">
        <f t="shared" si="25"/>
        <v>5.63</v>
      </c>
      <c r="F588" s="10">
        <f t="shared" si="26"/>
        <v>293.13000461144355</v>
      </c>
      <c r="G588" s="10">
        <f t="shared" si="24"/>
        <v>293.13000448794907</v>
      </c>
      <c r="H588">
        <v>293.13</v>
      </c>
    </row>
    <row r="589" spans="4:8" x14ac:dyDescent="0.25">
      <c r="D589">
        <v>564</v>
      </c>
      <c r="E589">
        <f t="shared" si="25"/>
        <v>5.64</v>
      </c>
      <c r="F589" s="10">
        <f t="shared" si="26"/>
        <v>293.13000448794907</v>
      </c>
      <c r="G589" s="10">
        <f t="shared" si="24"/>
        <v>293.13000436776179</v>
      </c>
      <c r="H589">
        <v>293.13</v>
      </c>
    </row>
    <row r="590" spans="4:8" x14ac:dyDescent="0.25">
      <c r="D590">
        <v>565</v>
      </c>
      <c r="E590">
        <f t="shared" si="25"/>
        <v>5.65</v>
      </c>
      <c r="F590" s="10">
        <f t="shared" si="26"/>
        <v>293.13000436776179</v>
      </c>
      <c r="G590" s="10">
        <f t="shared" si="24"/>
        <v>293.13000425079309</v>
      </c>
      <c r="H590">
        <v>293.13</v>
      </c>
    </row>
    <row r="591" spans="4:8" x14ac:dyDescent="0.25">
      <c r="D591">
        <v>566</v>
      </c>
      <c r="E591">
        <f t="shared" si="25"/>
        <v>5.66</v>
      </c>
      <c r="F591" s="10">
        <f t="shared" si="26"/>
        <v>293.13000425079309</v>
      </c>
      <c r="G591" s="10">
        <f t="shared" si="24"/>
        <v>293.13000413695687</v>
      </c>
      <c r="H591">
        <v>293.13</v>
      </c>
    </row>
    <row r="592" spans="4:8" x14ac:dyDescent="0.25">
      <c r="D592">
        <v>567</v>
      </c>
      <c r="E592">
        <f t="shared" si="25"/>
        <v>5.67</v>
      </c>
      <c r="F592" s="10">
        <f t="shared" si="26"/>
        <v>293.13000413695687</v>
      </c>
      <c r="G592" s="10">
        <f t="shared" si="24"/>
        <v>293.13000402616916</v>
      </c>
      <c r="H592">
        <v>293.13</v>
      </c>
    </row>
    <row r="593" spans="4:8" x14ac:dyDescent="0.25">
      <c r="D593">
        <v>568</v>
      </c>
      <c r="E593">
        <f t="shared" si="25"/>
        <v>5.68</v>
      </c>
      <c r="F593" s="10">
        <f t="shared" si="26"/>
        <v>293.13000402616916</v>
      </c>
      <c r="G593" s="10">
        <f t="shared" si="24"/>
        <v>293.13000391834834</v>
      </c>
      <c r="H593">
        <v>293.13</v>
      </c>
    </row>
    <row r="594" spans="4:8" x14ac:dyDescent="0.25">
      <c r="D594">
        <v>569</v>
      </c>
      <c r="E594">
        <f t="shared" si="25"/>
        <v>5.69</v>
      </c>
      <c r="F594" s="10">
        <f t="shared" si="26"/>
        <v>293.13000391834834</v>
      </c>
      <c r="G594" s="10">
        <f t="shared" si="24"/>
        <v>293.13000381341499</v>
      </c>
      <c r="H594">
        <v>293.13</v>
      </c>
    </row>
    <row r="595" spans="4:8" x14ac:dyDescent="0.25">
      <c r="D595">
        <v>570</v>
      </c>
      <c r="E595">
        <f t="shared" si="25"/>
        <v>5.7</v>
      </c>
      <c r="F595" s="10">
        <f t="shared" si="26"/>
        <v>293.13000381341499</v>
      </c>
      <c r="G595" s="10">
        <f t="shared" si="24"/>
        <v>293.13000371129175</v>
      </c>
      <c r="H595">
        <v>293.13</v>
      </c>
    </row>
    <row r="596" spans="4:8" x14ac:dyDescent="0.25">
      <c r="D596">
        <v>571</v>
      </c>
      <c r="E596">
        <f t="shared" si="25"/>
        <v>5.71</v>
      </c>
      <c r="F596" s="10">
        <f t="shared" si="26"/>
        <v>293.13000371129175</v>
      </c>
      <c r="G596" s="10">
        <f t="shared" si="24"/>
        <v>293.13000361190336</v>
      </c>
      <c r="H596">
        <v>293.13</v>
      </c>
    </row>
    <row r="597" spans="4:8" x14ac:dyDescent="0.25">
      <c r="D597">
        <v>572</v>
      </c>
      <c r="E597">
        <f t="shared" si="25"/>
        <v>5.72</v>
      </c>
      <c r="F597" s="10">
        <f t="shared" si="26"/>
        <v>293.13000361190336</v>
      </c>
      <c r="G597" s="10">
        <f t="shared" si="24"/>
        <v>293.13000351517661</v>
      </c>
      <c r="H597">
        <v>293.13</v>
      </c>
    </row>
    <row r="598" spans="4:8" x14ac:dyDescent="0.25">
      <c r="D598">
        <v>573</v>
      </c>
      <c r="E598">
        <f t="shared" si="25"/>
        <v>5.73</v>
      </c>
      <c r="F598" s="10">
        <f t="shared" si="26"/>
        <v>293.13000351517661</v>
      </c>
      <c r="G598" s="10">
        <f t="shared" si="24"/>
        <v>293.13000342104016</v>
      </c>
      <c r="H598">
        <v>293.13</v>
      </c>
    </row>
    <row r="599" spans="4:8" x14ac:dyDescent="0.25">
      <c r="D599">
        <v>574</v>
      </c>
      <c r="E599">
        <f t="shared" si="25"/>
        <v>5.74</v>
      </c>
      <c r="F599" s="10">
        <f t="shared" si="26"/>
        <v>293.13000342104016</v>
      </c>
      <c r="G599" s="10">
        <f t="shared" si="24"/>
        <v>293.13000332942471</v>
      </c>
      <c r="H599">
        <v>293.13</v>
      </c>
    </row>
    <row r="600" spans="4:8" x14ac:dyDescent="0.25">
      <c r="D600">
        <v>575</v>
      </c>
      <c r="E600">
        <f t="shared" si="25"/>
        <v>5.75</v>
      </c>
      <c r="F600" s="10">
        <f t="shared" si="26"/>
        <v>293.13000332942471</v>
      </c>
      <c r="G600" s="10">
        <f t="shared" si="24"/>
        <v>293.13000324026274</v>
      </c>
      <c r="H600">
        <v>293.13</v>
      </c>
    </row>
    <row r="601" spans="4:8" x14ac:dyDescent="0.25">
      <c r="D601">
        <v>576</v>
      </c>
      <c r="E601">
        <f t="shared" si="25"/>
        <v>5.76</v>
      </c>
      <c r="F601" s="10">
        <f t="shared" si="26"/>
        <v>293.13000324026274</v>
      </c>
      <c r="G601" s="10">
        <f t="shared" ref="G601:G664" si="27">F601-((($B$24*$B$25*(F601-$G$5))/1000)/($G$13*$G$14*$G$11))</f>
        <v>293.13000315348847</v>
      </c>
      <c r="H601">
        <v>293.13</v>
      </c>
    </row>
    <row r="602" spans="4:8" x14ac:dyDescent="0.25">
      <c r="D602">
        <v>577</v>
      </c>
      <c r="E602">
        <f t="shared" ref="E602:E665" si="28">D602*$B$15</f>
        <v>5.7700000000000005</v>
      </c>
      <c r="F602" s="10">
        <f t="shared" si="26"/>
        <v>293.13000315348847</v>
      </c>
      <c r="G602" s="10">
        <f t="shared" si="27"/>
        <v>293.13000306903803</v>
      </c>
      <c r="H602">
        <v>293.13</v>
      </c>
    </row>
    <row r="603" spans="4:8" x14ac:dyDescent="0.25">
      <c r="D603">
        <v>578</v>
      </c>
      <c r="E603">
        <f t="shared" si="28"/>
        <v>5.78</v>
      </c>
      <c r="F603" s="10">
        <f t="shared" si="26"/>
        <v>293.13000306903803</v>
      </c>
      <c r="G603" s="10">
        <f t="shared" si="27"/>
        <v>293.13000298684921</v>
      </c>
      <c r="H603">
        <v>293.13</v>
      </c>
    </row>
    <row r="604" spans="4:8" x14ac:dyDescent="0.25">
      <c r="D604">
        <v>579</v>
      </c>
      <c r="E604">
        <f t="shared" si="28"/>
        <v>5.79</v>
      </c>
      <c r="F604" s="10">
        <f t="shared" ref="F604:F667" si="29">G603</f>
        <v>293.13000298684921</v>
      </c>
      <c r="G604" s="10">
        <f t="shared" si="27"/>
        <v>293.13000290686136</v>
      </c>
      <c r="H604">
        <v>293.13</v>
      </c>
    </row>
    <row r="605" spans="4:8" x14ac:dyDescent="0.25">
      <c r="D605">
        <v>580</v>
      </c>
      <c r="E605">
        <f t="shared" si="28"/>
        <v>5.8</v>
      </c>
      <c r="F605" s="10">
        <f t="shared" si="29"/>
        <v>293.13000290686136</v>
      </c>
      <c r="G605" s="10">
        <f t="shared" si="27"/>
        <v>293.13000282901561</v>
      </c>
      <c r="H605">
        <v>293.13</v>
      </c>
    </row>
    <row r="606" spans="4:8" x14ac:dyDescent="0.25">
      <c r="D606">
        <v>581</v>
      </c>
      <c r="E606">
        <f t="shared" si="28"/>
        <v>5.8100000000000005</v>
      </c>
      <c r="F606" s="10">
        <f t="shared" si="29"/>
        <v>293.13000282901561</v>
      </c>
      <c r="G606" s="10">
        <f t="shared" si="27"/>
        <v>293.13000275325459</v>
      </c>
      <c r="H606">
        <v>293.13</v>
      </c>
    </row>
    <row r="607" spans="4:8" x14ac:dyDescent="0.25">
      <c r="D607">
        <v>582</v>
      </c>
      <c r="E607">
        <f t="shared" si="28"/>
        <v>5.82</v>
      </c>
      <c r="F607" s="10">
        <f t="shared" si="29"/>
        <v>293.13000275325459</v>
      </c>
      <c r="G607" s="10">
        <f t="shared" si="27"/>
        <v>293.13000267952242</v>
      </c>
      <c r="H607">
        <v>293.13</v>
      </c>
    </row>
    <row r="608" spans="4:8" x14ac:dyDescent="0.25">
      <c r="D608">
        <v>583</v>
      </c>
      <c r="E608">
        <f t="shared" si="28"/>
        <v>5.83</v>
      </c>
      <c r="F608" s="10">
        <f t="shared" si="29"/>
        <v>293.13000267952242</v>
      </c>
      <c r="G608" s="10">
        <f t="shared" si="27"/>
        <v>293.13000260776482</v>
      </c>
      <c r="H608">
        <v>293.13</v>
      </c>
    </row>
    <row r="609" spans="4:8" x14ac:dyDescent="0.25">
      <c r="D609">
        <v>584</v>
      </c>
      <c r="E609">
        <f t="shared" si="28"/>
        <v>5.84</v>
      </c>
      <c r="F609" s="10">
        <f t="shared" si="29"/>
        <v>293.13000260776482</v>
      </c>
      <c r="G609" s="10">
        <f t="shared" si="27"/>
        <v>293.13000253792887</v>
      </c>
      <c r="H609">
        <v>293.13</v>
      </c>
    </row>
    <row r="610" spans="4:8" x14ac:dyDescent="0.25">
      <c r="D610">
        <v>585</v>
      </c>
      <c r="E610">
        <f t="shared" si="28"/>
        <v>5.8500000000000005</v>
      </c>
      <c r="F610" s="10">
        <f t="shared" si="29"/>
        <v>293.13000253792887</v>
      </c>
      <c r="G610" s="10">
        <f t="shared" si="27"/>
        <v>293.13000246996313</v>
      </c>
      <c r="H610">
        <v>293.13</v>
      </c>
    </row>
    <row r="611" spans="4:8" x14ac:dyDescent="0.25">
      <c r="D611">
        <v>586</v>
      </c>
      <c r="E611">
        <f t="shared" si="28"/>
        <v>5.86</v>
      </c>
      <c r="F611" s="10">
        <f t="shared" si="29"/>
        <v>293.13000246996313</v>
      </c>
      <c r="G611" s="10">
        <f t="shared" si="27"/>
        <v>293.13000240381751</v>
      </c>
      <c r="H611">
        <v>293.13</v>
      </c>
    </row>
    <row r="612" spans="4:8" x14ac:dyDescent="0.25">
      <c r="D612">
        <v>587</v>
      </c>
      <c r="E612">
        <f t="shared" si="28"/>
        <v>5.87</v>
      </c>
      <c r="F612" s="10">
        <f t="shared" si="29"/>
        <v>293.13000240381751</v>
      </c>
      <c r="G612" s="10">
        <f t="shared" si="27"/>
        <v>293.13000233944325</v>
      </c>
      <c r="H612">
        <v>293.13</v>
      </c>
    </row>
    <row r="613" spans="4:8" x14ac:dyDescent="0.25">
      <c r="D613">
        <v>588</v>
      </c>
      <c r="E613">
        <f t="shared" si="28"/>
        <v>5.88</v>
      </c>
      <c r="F613" s="10">
        <f t="shared" si="29"/>
        <v>293.13000233944325</v>
      </c>
      <c r="G613" s="10">
        <f t="shared" si="27"/>
        <v>293.13000227679294</v>
      </c>
      <c r="H613">
        <v>293.13</v>
      </c>
    </row>
    <row r="614" spans="4:8" x14ac:dyDescent="0.25">
      <c r="D614">
        <v>589</v>
      </c>
      <c r="E614">
        <f t="shared" si="28"/>
        <v>5.89</v>
      </c>
      <c r="F614" s="10">
        <f t="shared" si="29"/>
        <v>293.13000227679294</v>
      </c>
      <c r="G614" s="10">
        <f t="shared" si="27"/>
        <v>293.13000221582041</v>
      </c>
      <c r="H614">
        <v>293.13</v>
      </c>
    </row>
    <row r="615" spans="4:8" x14ac:dyDescent="0.25">
      <c r="D615">
        <v>590</v>
      </c>
      <c r="E615">
        <f t="shared" si="28"/>
        <v>5.9</v>
      </c>
      <c r="F615" s="10">
        <f t="shared" si="29"/>
        <v>293.13000221582041</v>
      </c>
      <c r="G615" s="10">
        <f t="shared" si="27"/>
        <v>293.13000215648071</v>
      </c>
      <c r="H615">
        <v>293.13</v>
      </c>
    </row>
    <row r="616" spans="4:8" x14ac:dyDescent="0.25">
      <c r="D616">
        <v>591</v>
      </c>
      <c r="E616">
        <f t="shared" si="28"/>
        <v>5.91</v>
      </c>
      <c r="F616" s="10">
        <f t="shared" si="29"/>
        <v>293.13000215648071</v>
      </c>
      <c r="G616" s="10">
        <f t="shared" si="27"/>
        <v>293.13000209873013</v>
      </c>
      <c r="H616">
        <v>293.13</v>
      </c>
    </row>
    <row r="617" spans="4:8" x14ac:dyDescent="0.25">
      <c r="D617">
        <v>592</v>
      </c>
      <c r="E617">
        <f t="shared" si="28"/>
        <v>5.92</v>
      </c>
      <c r="F617" s="10">
        <f t="shared" si="29"/>
        <v>293.13000209873013</v>
      </c>
      <c r="G617" s="10">
        <f t="shared" si="27"/>
        <v>293.13000204252614</v>
      </c>
      <c r="H617">
        <v>293.13</v>
      </c>
    </row>
    <row r="618" spans="4:8" x14ac:dyDescent="0.25">
      <c r="D618">
        <v>593</v>
      </c>
      <c r="E618">
        <f t="shared" si="28"/>
        <v>5.93</v>
      </c>
      <c r="F618" s="10">
        <f t="shared" si="29"/>
        <v>293.13000204252614</v>
      </c>
      <c r="G618" s="10">
        <f t="shared" si="27"/>
        <v>293.13000198782731</v>
      </c>
      <c r="H618">
        <v>293.13</v>
      </c>
    </row>
    <row r="619" spans="4:8" x14ac:dyDescent="0.25">
      <c r="D619">
        <v>594</v>
      </c>
      <c r="E619">
        <f t="shared" si="28"/>
        <v>5.94</v>
      </c>
      <c r="F619" s="10">
        <f t="shared" si="29"/>
        <v>293.13000198782731</v>
      </c>
      <c r="G619" s="10">
        <f t="shared" si="27"/>
        <v>293.13000193459328</v>
      </c>
      <c r="H619">
        <v>293.13</v>
      </c>
    </row>
    <row r="620" spans="4:8" x14ac:dyDescent="0.25">
      <c r="D620">
        <v>595</v>
      </c>
      <c r="E620">
        <f t="shared" si="28"/>
        <v>5.95</v>
      </c>
      <c r="F620" s="10">
        <f t="shared" si="29"/>
        <v>293.13000193459328</v>
      </c>
      <c r="G620" s="10">
        <f t="shared" si="27"/>
        <v>293.13000188278488</v>
      </c>
      <c r="H620">
        <v>293.13</v>
      </c>
    </row>
    <row r="621" spans="4:8" x14ac:dyDescent="0.25">
      <c r="D621">
        <v>596</v>
      </c>
      <c r="E621">
        <f t="shared" si="28"/>
        <v>5.96</v>
      </c>
      <c r="F621" s="10">
        <f t="shared" si="29"/>
        <v>293.13000188278488</v>
      </c>
      <c r="G621" s="10">
        <f t="shared" si="27"/>
        <v>293.13000183236392</v>
      </c>
      <c r="H621">
        <v>293.13</v>
      </c>
    </row>
    <row r="622" spans="4:8" x14ac:dyDescent="0.25">
      <c r="D622">
        <v>597</v>
      </c>
      <c r="E622">
        <f t="shared" si="28"/>
        <v>5.97</v>
      </c>
      <c r="F622" s="10">
        <f t="shared" si="29"/>
        <v>293.13000183236392</v>
      </c>
      <c r="G622" s="10">
        <f t="shared" si="27"/>
        <v>293.13000178329321</v>
      </c>
      <c r="H622">
        <v>293.13</v>
      </c>
    </row>
    <row r="623" spans="4:8" x14ac:dyDescent="0.25">
      <c r="D623">
        <v>598</v>
      </c>
      <c r="E623">
        <f t="shared" si="28"/>
        <v>5.98</v>
      </c>
      <c r="F623" s="10">
        <f t="shared" si="29"/>
        <v>293.13000178329321</v>
      </c>
      <c r="G623" s="10">
        <f t="shared" si="27"/>
        <v>293.13000173553661</v>
      </c>
      <c r="H623">
        <v>293.13</v>
      </c>
    </row>
    <row r="624" spans="4:8" x14ac:dyDescent="0.25">
      <c r="D624">
        <v>599</v>
      </c>
      <c r="E624">
        <f t="shared" si="28"/>
        <v>5.99</v>
      </c>
      <c r="F624" s="10">
        <f t="shared" si="29"/>
        <v>293.13000173553661</v>
      </c>
      <c r="G624" s="10">
        <f t="shared" si="27"/>
        <v>293.13000168905893</v>
      </c>
      <c r="H624">
        <v>293.13</v>
      </c>
    </row>
    <row r="625" spans="4:8" x14ac:dyDescent="0.25">
      <c r="D625">
        <v>600</v>
      </c>
      <c r="E625">
        <f t="shared" si="28"/>
        <v>6</v>
      </c>
      <c r="F625" s="10">
        <f t="shared" si="29"/>
        <v>293.13000168905893</v>
      </c>
      <c r="G625" s="10">
        <f t="shared" si="27"/>
        <v>293.13000164382595</v>
      </c>
      <c r="H625">
        <v>293.13</v>
      </c>
    </row>
    <row r="626" spans="4:8" x14ac:dyDescent="0.25">
      <c r="D626">
        <v>601</v>
      </c>
      <c r="E626">
        <f t="shared" si="28"/>
        <v>6.01</v>
      </c>
      <c r="F626" s="10">
        <f t="shared" si="29"/>
        <v>293.13000164382595</v>
      </c>
      <c r="G626" s="10">
        <f t="shared" si="27"/>
        <v>293.1300015998043</v>
      </c>
      <c r="H626">
        <v>293.13</v>
      </c>
    </row>
    <row r="627" spans="4:8" x14ac:dyDescent="0.25">
      <c r="D627">
        <v>602</v>
      </c>
      <c r="E627">
        <f t="shared" si="28"/>
        <v>6.0200000000000005</v>
      </c>
      <c r="F627" s="10">
        <f t="shared" si="29"/>
        <v>293.1300015998043</v>
      </c>
      <c r="G627" s="10">
        <f t="shared" si="27"/>
        <v>293.13000155696153</v>
      </c>
      <c r="H627">
        <v>293.13</v>
      </c>
    </row>
    <row r="628" spans="4:8" x14ac:dyDescent="0.25">
      <c r="D628">
        <v>603</v>
      </c>
      <c r="E628">
        <f t="shared" si="28"/>
        <v>6.03</v>
      </c>
      <c r="F628" s="10">
        <f t="shared" si="29"/>
        <v>293.13000155696153</v>
      </c>
      <c r="G628" s="10">
        <f t="shared" si="27"/>
        <v>293.13000151526609</v>
      </c>
      <c r="H628">
        <v>293.13</v>
      </c>
    </row>
    <row r="629" spans="4:8" x14ac:dyDescent="0.25">
      <c r="D629">
        <v>604</v>
      </c>
      <c r="E629">
        <f t="shared" si="28"/>
        <v>6.04</v>
      </c>
      <c r="F629" s="10">
        <f t="shared" si="29"/>
        <v>293.13000151526609</v>
      </c>
      <c r="G629" s="10">
        <f t="shared" si="27"/>
        <v>293.13000147468728</v>
      </c>
      <c r="H629">
        <v>293.13</v>
      </c>
    </row>
    <row r="630" spans="4:8" x14ac:dyDescent="0.25">
      <c r="D630">
        <v>605</v>
      </c>
      <c r="E630">
        <f t="shared" si="28"/>
        <v>6.05</v>
      </c>
      <c r="F630" s="10">
        <f t="shared" si="29"/>
        <v>293.13000147468728</v>
      </c>
      <c r="G630" s="10">
        <f t="shared" si="27"/>
        <v>293.13000143519514</v>
      </c>
      <c r="H630">
        <v>293.13</v>
      </c>
    </row>
    <row r="631" spans="4:8" x14ac:dyDescent="0.25">
      <c r="D631">
        <v>606</v>
      </c>
      <c r="E631">
        <f t="shared" si="28"/>
        <v>6.0600000000000005</v>
      </c>
      <c r="F631" s="10">
        <f t="shared" si="29"/>
        <v>293.13000143519514</v>
      </c>
      <c r="G631" s="10">
        <f t="shared" si="27"/>
        <v>293.13000139676063</v>
      </c>
      <c r="H631">
        <v>293.13</v>
      </c>
    </row>
    <row r="632" spans="4:8" x14ac:dyDescent="0.25">
      <c r="D632">
        <v>607</v>
      </c>
      <c r="E632">
        <f t="shared" si="28"/>
        <v>6.07</v>
      </c>
      <c r="F632" s="10">
        <f t="shared" si="29"/>
        <v>293.13000139676063</v>
      </c>
      <c r="G632" s="10">
        <f t="shared" si="27"/>
        <v>293.13000135935539</v>
      </c>
      <c r="H632">
        <v>293.13</v>
      </c>
    </row>
    <row r="633" spans="4:8" x14ac:dyDescent="0.25">
      <c r="D633">
        <v>608</v>
      </c>
      <c r="E633">
        <f t="shared" si="28"/>
        <v>6.08</v>
      </c>
      <c r="F633" s="10">
        <f t="shared" si="29"/>
        <v>293.13000135935539</v>
      </c>
      <c r="G633" s="10">
        <f t="shared" si="27"/>
        <v>293.13000132295184</v>
      </c>
      <c r="H633">
        <v>293.13</v>
      </c>
    </row>
    <row r="634" spans="4:8" x14ac:dyDescent="0.25">
      <c r="D634">
        <v>609</v>
      </c>
      <c r="E634">
        <f t="shared" si="28"/>
        <v>6.09</v>
      </c>
      <c r="F634" s="10">
        <f t="shared" si="29"/>
        <v>293.13000132295184</v>
      </c>
      <c r="G634" s="10">
        <f t="shared" si="27"/>
        <v>293.13000128752321</v>
      </c>
      <c r="H634">
        <v>293.13</v>
      </c>
    </row>
    <row r="635" spans="4:8" x14ac:dyDescent="0.25">
      <c r="D635">
        <v>610</v>
      </c>
      <c r="E635">
        <f t="shared" si="28"/>
        <v>6.1000000000000005</v>
      </c>
      <c r="F635" s="10">
        <f t="shared" si="29"/>
        <v>293.13000128752321</v>
      </c>
      <c r="G635" s="10">
        <f t="shared" si="27"/>
        <v>293.13000125304336</v>
      </c>
      <c r="H635">
        <v>293.13</v>
      </c>
    </row>
    <row r="636" spans="4:8" x14ac:dyDescent="0.25">
      <c r="D636">
        <v>611</v>
      </c>
      <c r="E636">
        <f t="shared" si="28"/>
        <v>6.11</v>
      </c>
      <c r="F636" s="10">
        <f t="shared" si="29"/>
        <v>293.13000125304336</v>
      </c>
      <c r="G636" s="10">
        <f t="shared" si="27"/>
        <v>293.13000121948687</v>
      </c>
      <c r="H636">
        <v>293.13</v>
      </c>
    </row>
    <row r="637" spans="4:8" x14ac:dyDescent="0.25">
      <c r="D637">
        <v>612</v>
      </c>
      <c r="E637">
        <f t="shared" si="28"/>
        <v>6.12</v>
      </c>
      <c r="F637" s="10">
        <f t="shared" si="29"/>
        <v>293.13000121948687</v>
      </c>
      <c r="G637" s="10">
        <f t="shared" si="27"/>
        <v>293.13000118682902</v>
      </c>
      <c r="H637">
        <v>293.13</v>
      </c>
    </row>
    <row r="638" spans="4:8" x14ac:dyDescent="0.25">
      <c r="D638">
        <v>613</v>
      </c>
      <c r="E638">
        <f t="shared" si="28"/>
        <v>6.13</v>
      </c>
      <c r="F638" s="10">
        <f t="shared" si="29"/>
        <v>293.13000118682902</v>
      </c>
      <c r="G638" s="10">
        <f t="shared" si="27"/>
        <v>293.13000115504576</v>
      </c>
      <c r="H638">
        <v>293.13</v>
      </c>
    </row>
    <row r="639" spans="4:8" x14ac:dyDescent="0.25">
      <c r="D639">
        <v>614</v>
      </c>
      <c r="E639">
        <f t="shared" si="28"/>
        <v>6.1400000000000006</v>
      </c>
      <c r="F639" s="10">
        <f t="shared" si="29"/>
        <v>293.13000115504576</v>
      </c>
      <c r="G639" s="10">
        <f t="shared" si="27"/>
        <v>293.13000112411362</v>
      </c>
      <c r="H639">
        <v>293.13</v>
      </c>
    </row>
    <row r="640" spans="4:8" x14ac:dyDescent="0.25">
      <c r="D640">
        <v>615</v>
      </c>
      <c r="E640">
        <f t="shared" si="28"/>
        <v>6.15</v>
      </c>
      <c r="F640" s="10">
        <f t="shared" si="29"/>
        <v>293.13000112411362</v>
      </c>
      <c r="G640" s="10">
        <f t="shared" si="27"/>
        <v>293.13000109400986</v>
      </c>
      <c r="H640">
        <v>293.13</v>
      </c>
    </row>
    <row r="641" spans="4:8" x14ac:dyDescent="0.25">
      <c r="D641">
        <v>616</v>
      </c>
      <c r="E641">
        <f t="shared" si="28"/>
        <v>6.16</v>
      </c>
      <c r="F641" s="10">
        <f t="shared" si="29"/>
        <v>293.13000109400986</v>
      </c>
      <c r="G641" s="10">
        <f t="shared" si="27"/>
        <v>293.13000106471225</v>
      </c>
      <c r="H641">
        <v>293.13</v>
      </c>
    </row>
    <row r="642" spans="4:8" x14ac:dyDescent="0.25">
      <c r="D642">
        <v>617</v>
      </c>
      <c r="E642">
        <f t="shared" si="28"/>
        <v>6.17</v>
      </c>
      <c r="F642" s="10">
        <f t="shared" si="29"/>
        <v>293.13000106471225</v>
      </c>
      <c r="G642" s="10">
        <f t="shared" si="27"/>
        <v>293.13000103619925</v>
      </c>
      <c r="H642">
        <v>293.13</v>
      </c>
    </row>
    <row r="643" spans="4:8" x14ac:dyDescent="0.25">
      <c r="D643">
        <v>618</v>
      </c>
      <c r="E643">
        <f t="shared" si="28"/>
        <v>6.18</v>
      </c>
      <c r="F643" s="10">
        <f t="shared" si="29"/>
        <v>293.13000103619925</v>
      </c>
      <c r="G643" s="10">
        <f t="shared" si="27"/>
        <v>293.13000100844982</v>
      </c>
      <c r="H643">
        <v>293.13</v>
      </c>
    </row>
    <row r="644" spans="4:8" x14ac:dyDescent="0.25">
      <c r="D644">
        <v>619</v>
      </c>
      <c r="E644">
        <f t="shared" si="28"/>
        <v>6.19</v>
      </c>
      <c r="F644" s="10">
        <f t="shared" si="29"/>
        <v>293.13000100844982</v>
      </c>
      <c r="G644" s="10">
        <f t="shared" si="27"/>
        <v>293.13000098144352</v>
      </c>
      <c r="H644">
        <v>293.13</v>
      </c>
    </row>
    <row r="645" spans="4:8" x14ac:dyDescent="0.25">
      <c r="D645">
        <v>620</v>
      </c>
      <c r="E645">
        <f t="shared" si="28"/>
        <v>6.2</v>
      </c>
      <c r="F645" s="10">
        <f t="shared" si="29"/>
        <v>293.13000098144352</v>
      </c>
      <c r="G645" s="10">
        <f t="shared" si="27"/>
        <v>293.13000095516048</v>
      </c>
      <c r="H645">
        <v>293.13</v>
      </c>
    </row>
    <row r="646" spans="4:8" x14ac:dyDescent="0.25">
      <c r="D646">
        <v>621</v>
      </c>
      <c r="E646">
        <f t="shared" si="28"/>
        <v>6.21</v>
      </c>
      <c r="F646" s="10">
        <f t="shared" si="29"/>
        <v>293.13000095516048</v>
      </c>
      <c r="G646" s="10">
        <f t="shared" si="27"/>
        <v>293.13000092958129</v>
      </c>
      <c r="H646">
        <v>293.13</v>
      </c>
    </row>
    <row r="647" spans="4:8" x14ac:dyDescent="0.25">
      <c r="D647">
        <v>622</v>
      </c>
      <c r="E647">
        <f t="shared" si="28"/>
        <v>6.22</v>
      </c>
      <c r="F647" s="10">
        <f t="shared" si="29"/>
        <v>293.13000092958129</v>
      </c>
      <c r="G647" s="10">
        <f t="shared" si="27"/>
        <v>293.13000090468711</v>
      </c>
      <c r="H647">
        <v>293.13</v>
      </c>
    </row>
    <row r="648" spans="4:8" x14ac:dyDescent="0.25">
      <c r="D648">
        <v>623</v>
      </c>
      <c r="E648">
        <f t="shared" si="28"/>
        <v>6.23</v>
      </c>
      <c r="F648" s="10">
        <f t="shared" si="29"/>
        <v>293.13000090468711</v>
      </c>
      <c r="G648" s="10">
        <f t="shared" si="27"/>
        <v>293.13000088045959</v>
      </c>
      <c r="H648">
        <v>293.13</v>
      </c>
    </row>
    <row r="649" spans="4:8" x14ac:dyDescent="0.25">
      <c r="D649">
        <v>624</v>
      </c>
      <c r="E649">
        <f t="shared" si="28"/>
        <v>6.24</v>
      </c>
      <c r="F649" s="10">
        <f t="shared" si="29"/>
        <v>293.13000088045959</v>
      </c>
      <c r="G649" s="10">
        <f t="shared" si="27"/>
        <v>293.13000085688088</v>
      </c>
      <c r="H649">
        <v>293.13</v>
      </c>
    </row>
    <row r="650" spans="4:8" x14ac:dyDescent="0.25">
      <c r="D650">
        <v>625</v>
      </c>
      <c r="E650">
        <f t="shared" si="28"/>
        <v>6.25</v>
      </c>
      <c r="F650" s="10">
        <f t="shared" si="29"/>
        <v>293.13000085688088</v>
      </c>
      <c r="G650" s="10">
        <f t="shared" si="27"/>
        <v>293.13000083393359</v>
      </c>
      <c r="H650">
        <v>293.13</v>
      </c>
    </row>
    <row r="651" spans="4:8" x14ac:dyDescent="0.25">
      <c r="D651">
        <v>626</v>
      </c>
      <c r="E651">
        <f t="shared" si="28"/>
        <v>6.26</v>
      </c>
      <c r="F651" s="10">
        <f t="shared" si="29"/>
        <v>293.13000083393359</v>
      </c>
      <c r="G651" s="10">
        <f t="shared" si="27"/>
        <v>293.13000081160084</v>
      </c>
      <c r="H651">
        <v>293.13</v>
      </c>
    </row>
    <row r="652" spans="4:8" x14ac:dyDescent="0.25">
      <c r="D652">
        <v>627</v>
      </c>
      <c r="E652">
        <f t="shared" si="28"/>
        <v>6.2700000000000005</v>
      </c>
      <c r="F652" s="10">
        <f t="shared" si="29"/>
        <v>293.13000081160084</v>
      </c>
      <c r="G652" s="10">
        <f t="shared" si="27"/>
        <v>293.13000078986619</v>
      </c>
      <c r="H652">
        <v>293.13</v>
      </c>
    </row>
    <row r="653" spans="4:8" x14ac:dyDescent="0.25">
      <c r="D653">
        <v>628</v>
      </c>
      <c r="E653">
        <f t="shared" si="28"/>
        <v>6.28</v>
      </c>
      <c r="F653" s="10">
        <f t="shared" si="29"/>
        <v>293.13000078986619</v>
      </c>
      <c r="G653" s="10">
        <f t="shared" si="27"/>
        <v>293.13000076871356</v>
      </c>
      <c r="H653">
        <v>293.13</v>
      </c>
    </row>
    <row r="654" spans="4:8" x14ac:dyDescent="0.25">
      <c r="D654">
        <v>629</v>
      </c>
      <c r="E654">
        <f t="shared" si="28"/>
        <v>6.29</v>
      </c>
      <c r="F654" s="10">
        <f t="shared" si="29"/>
        <v>293.13000076871356</v>
      </c>
      <c r="G654" s="10">
        <f t="shared" si="27"/>
        <v>293.13000074812743</v>
      </c>
      <c r="H654">
        <v>293.13</v>
      </c>
    </row>
    <row r="655" spans="4:8" x14ac:dyDescent="0.25">
      <c r="D655">
        <v>630</v>
      </c>
      <c r="E655">
        <f t="shared" si="28"/>
        <v>6.3</v>
      </c>
      <c r="F655" s="10">
        <f t="shared" si="29"/>
        <v>293.13000074812743</v>
      </c>
      <c r="G655" s="10">
        <f t="shared" si="27"/>
        <v>293.13000072809257</v>
      </c>
      <c r="H655">
        <v>293.13</v>
      </c>
    </row>
    <row r="656" spans="4:8" x14ac:dyDescent="0.25">
      <c r="D656">
        <v>631</v>
      </c>
      <c r="E656">
        <f t="shared" si="28"/>
        <v>6.3100000000000005</v>
      </c>
      <c r="F656" s="10">
        <f t="shared" si="29"/>
        <v>293.13000072809257</v>
      </c>
      <c r="G656" s="10">
        <f t="shared" si="27"/>
        <v>293.13000070859425</v>
      </c>
      <c r="H656">
        <v>293.13</v>
      </c>
    </row>
    <row r="657" spans="4:8" x14ac:dyDescent="0.25">
      <c r="D657">
        <v>632</v>
      </c>
      <c r="E657">
        <f t="shared" si="28"/>
        <v>6.32</v>
      </c>
      <c r="F657" s="10">
        <f t="shared" si="29"/>
        <v>293.13000070859425</v>
      </c>
      <c r="G657" s="10">
        <f t="shared" si="27"/>
        <v>293.1300006896181</v>
      </c>
      <c r="H657">
        <v>293.13</v>
      </c>
    </row>
    <row r="658" spans="4:8" x14ac:dyDescent="0.25">
      <c r="D658">
        <v>633</v>
      </c>
      <c r="E658">
        <f t="shared" si="28"/>
        <v>6.33</v>
      </c>
      <c r="F658" s="10">
        <f t="shared" si="29"/>
        <v>293.1300006896181</v>
      </c>
      <c r="G658" s="10">
        <f t="shared" si="27"/>
        <v>293.13000067115013</v>
      </c>
      <c r="H658">
        <v>293.13</v>
      </c>
    </row>
    <row r="659" spans="4:8" x14ac:dyDescent="0.25">
      <c r="D659">
        <v>634</v>
      </c>
      <c r="E659">
        <f t="shared" si="28"/>
        <v>6.34</v>
      </c>
      <c r="F659" s="10">
        <f t="shared" si="29"/>
        <v>293.13000067115013</v>
      </c>
      <c r="G659" s="10">
        <f t="shared" si="27"/>
        <v>293.13000065317675</v>
      </c>
      <c r="H659">
        <v>293.13</v>
      </c>
    </row>
    <row r="660" spans="4:8" x14ac:dyDescent="0.25">
      <c r="D660">
        <v>635</v>
      </c>
      <c r="E660">
        <f t="shared" si="28"/>
        <v>6.3500000000000005</v>
      </c>
      <c r="F660" s="10">
        <f t="shared" si="29"/>
        <v>293.13000065317675</v>
      </c>
      <c r="G660" s="10">
        <f t="shared" si="27"/>
        <v>293.13000063568467</v>
      </c>
      <c r="H660">
        <v>293.13</v>
      </c>
    </row>
    <row r="661" spans="4:8" x14ac:dyDescent="0.25">
      <c r="D661">
        <v>636</v>
      </c>
      <c r="E661">
        <f t="shared" si="28"/>
        <v>6.36</v>
      </c>
      <c r="F661" s="10">
        <f t="shared" si="29"/>
        <v>293.13000063568467</v>
      </c>
      <c r="G661" s="10">
        <f t="shared" si="27"/>
        <v>293.13000061866103</v>
      </c>
      <c r="H661">
        <v>293.13</v>
      </c>
    </row>
    <row r="662" spans="4:8" x14ac:dyDescent="0.25">
      <c r="D662">
        <v>637</v>
      </c>
      <c r="E662">
        <f t="shared" si="28"/>
        <v>6.37</v>
      </c>
      <c r="F662" s="10">
        <f t="shared" si="29"/>
        <v>293.13000061866103</v>
      </c>
      <c r="G662" s="10">
        <f t="shared" si="27"/>
        <v>293.13000060209328</v>
      </c>
      <c r="H662">
        <v>293.13</v>
      </c>
    </row>
    <row r="663" spans="4:8" x14ac:dyDescent="0.25">
      <c r="D663">
        <v>638</v>
      </c>
      <c r="E663">
        <f t="shared" si="28"/>
        <v>6.38</v>
      </c>
      <c r="F663" s="10">
        <f t="shared" si="29"/>
        <v>293.13000060209328</v>
      </c>
      <c r="G663" s="10">
        <f t="shared" si="27"/>
        <v>293.13000058596924</v>
      </c>
      <c r="H663">
        <v>293.13</v>
      </c>
    </row>
    <row r="664" spans="4:8" x14ac:dyDescent="0.25">
      <c r="D664">
        <v>639</v>
      </c>
      <c r="E664">
        <f t="shared" si="28"/>
        <v>6.3900000000000006</v>
      </c>
      <c r="F664" s="10">
        <f t="shared" si="29"/>
        <v>293.13000058596924</v>
      </c>
      <c r="G664" s="10">
        <f t="shared" si="27"/>
        <v>293.13000057027699</v>
      </c>
      <c r="H664">
        <v>293.13</v>
      </c>
    </row>
    <row r="665" spans="4:8" x14ac:dyDescent="0.25">
      <c r="D665">
        <v>640</v>
      </c>
      <c r="E665">
        <f t="shared" si="28"/>
        <v>6.4</v>
      </c>
      <c r="F665" s="10">
        <f t="shared" si="29"/>
        <v>293.13000057027699</v>
      </c>
      <c r="G665" s="10">
        <f t="shared" ref="G665:G728" si="30">F665-((($B$24*$B$25*(F665-$G$5))/1000)/($G$13*$G$14*$G$11))</f>
        <v>293.13000055500498</v>
      </c>
      <c r="H665">
        <v>293.13</v>
      </c>
    </row>
    <row r="666" spans="4:8" x14ac:dyDescent="0.25">
      <c r="D666">
        <v>641</v>
      </c>
      <c r="E666">
        <f t="shared" ref="E666:E729" si="31">D666*$B$15</f>
        <v>6.41</v>
      </c>
      <c r="F666" s="10">
        <f t="shared" si="29"/>
        <v>293.13000055500498</v>
      </c>
      <c r="G666" s="10">
        <f t="shared" si="30"/>
        <v>293.13000054014196</v>
      </c>
      <c r="H666">
        <v>293.13</v>
      </c>
    </row>
    <row r="667" spans="4:8" x14ac:dyDescent="0.25">
      <c r="D667">
        <v>642</v>
      </c>
      <c r="E667">
        <f t="shared" si="31"/>
        <v>6.42</v>
      </c>
      <c r="F667" s="10">
        <f t="shared" si="29"/>
        <v>293.13000054014196</v>
      </c>
      <c r="G667" s="10">
        <f t="shared" si="30"/>
        <v>293.13000052567696</v>
      </c>
      <c r="H667">
        <v>293.13</v>
      </c>
    </row>
    <row r="668" spans="4:8" x14ac:dyDescent="0.25">
      <c r="D668">
        <v>643</v>
      </c>
      <c r="E668">
        <f t="shared" si="31"/>
        <v>6.43</v>
      </c>
      <c r="F668" s="10">
        <f t="shared" ref="F668:F731" si="32">G667</f>
        <v>293.13000052567696</v>
      </c>
      <c r="G668" s="10">
        <f t="shared" si="30"/>
        <v>293.13000051159935</v>
      </c>
      <c r="H668">
        <v>293.13</v>
      </c>
    </row>
    <row r="669" spans="4:8" x14ac:dyDescent="0.25">
      <c r="D669">
        <v>644</v>
      </c>
      <c r="E669">
        <f t="shared" si="31"/>
        <v>6.44</v>
      </c>
      <c r="F669" s="10">
        <f t="shared" si="32"/>
        <v>293.13000051159935</v>
      </c>
      <c r="G669" s="10">
        <f t="shared" si="30"/>
        <v>293.13000049789872</v>
      </c>
      <c r="H669">
        <v>293.13</v>
      </c>
    </row>
    <row r="670" spans="4:8" x14ac:dyDescent="0.25">
      <c r="D670">
        <v>645</v>
      </c>
      <c r="E670">
        <f t="shared" si="31"/>
        <v>6.45</v>
      </c>
      <c r="F670" s="10">
        <f t="shared" si="32"/>
        <v>293.13000049789872</v>
      </c>
      <c r="G670" s="10">
        <f t="shared" si="30"/>
        <v>293.13000048456502</v>
      </c>
      <c r="H670">
        <v>293.13</v>
      </c>
    </row>
    <row r="671" spans="4:8" x14ac:dyDescent="0.25">
      <c r="D671">
        <v>646</v>
      </c>
      <c r="E671">
        <f t="shared" si="31"/>
        <v>6.46</v>
      </c>
      <c r="F671" s="10">
        <f t="shared" si="32"/>
        <v>293.13000048456502</v>
      </c>
      <c r="G671" s="10">
        <f t="shared" si="30"/>
        <v>293.13000047158835</v>
      </c>
      <c r="H671">
        <v>293.13</v>
      </c>
    </row>
    <row r="672" spans="4:8" x14ac:dyDescent="0.25">
      <c r="D672">
        <v>647</v>
      </c>
      <c r="E672">
        <f t="shared" si="31"/>
        <v>6.47</v>
      </c>
      <c r="F672" s="10">
        <f t="shared" si="32"/>
        <v>293.13000047158835</v>
      </c>
      <c r="G672" s="10">
        <f t="shared" si="30"/>
        <v>293.13000045895922</v>
      </c>
      <c r="H672">
        <v>293.13</v>
      </c>
    </row>
    <row r="673" spans="4:8" x14ac:dyDescent="0.25">
      <c r="D673">
        <v>648</v>
      </c>
      <c r="E673">
        <f t="shared" si="31"/>
        <v>6.48</v>
      </c>
      <c r="F673" s="10">
        <f t="shared" si="32"/>
        <v>293.13000045895922</v>
      </c>
      <c r="G673" s="10">
        <f t="shared" si="30"/>
        <v>293.1300004466683</v>
      </c>
      <c r="H673">
        <v>293.13</v>
      </c>
    </row>
    <row r="674" spans="4:8" x14ac:dyDescent="0.25">
      <c r="D674">
        <v>649</v>
      </c>
      <c r="E674">
        <f t="shared" si="31"/>
        <v>6.49</v>
      </c>
      <c r="F674" s="10">
        <f t="shared" si="32"/>
        <v>293.1300004466683</v>
      </c>
      <c r="G674" s="10">
        <f t="shared" si="30"/>
        <v>293.13000043470652</v>
      </c>
      <c r="H674">
        <v>293.13</v>
      </c>
    </row>
    <row r="675" spans="4:8" x14ac:dyDescent="0.25">
      <c r="D675">
        <v>650</v>
      </c>
      <c r="E675">
        <f t="shared" si="31"/>
        <v>6.5</v>
      </c>
      <c r="F675" s="10">
        <f t="shared" si="32"/>
        <v>293.13000043470652</v>
      </c>
      <c r="G675" s="10">
        <f t="shared" si="30"/>
        <v>293.1300004230651</v>
      </c>
      <c r="H675">
        <v>293.13</v>
      </c>
    </row>
    <row r="676" spans="4:8" x14ac:dyDescent="0.25">
      <c r="D676">
        <v>651</v>
      </c>
      <c r="E676">
        <f t="shared" si="31"/>
        <v>6.51</v>
      </c>
      <c r="F676" s="10">
        <f t="shared" si="32"/>
        <v>293.1300004230651</v>
      </c>
      <c r="G676" s="10">
        <f t="shared" si="30"/>
        <v>293.13000041173541</v>
      </c>
      <c r="H676">
        <v>293.13</v>
      </c>
    </row>
    <row r="677" spans="4:8" x14ac:dyDescent="0.25">
      <c r="D677">
        <v>652</v>
      </c>
      <c r="E677">
        <f t="shared" si="31"/>
        <v>6.5200000000000005</v>
      </c>
      <c r="F677" s="10">
        <f t="shared" si="32"/>
        <v>293.13000041173541</v>
      </c>
      <c r="G677" s="10">
        <f t="shared" si="30"/>
        <v>293.13000040070915</v>
      </c>
      <c r="H677">
        <v>293.13</v>
      </c>
    </row>
    <row r="678" spans="4:8" x14ac:dyDescent="0.25">
      <c r="D678">
        <v>653</v>
      </c>
      <c r="E678">
        <f t="shared" si="31"/>
        <v>6.53</v>
      </c>
      <c r="F678" s="10">
        <f t="shared" si="32"/>
        <v>293.13000040070915</v>
      </c>
      <c r="G678" s="10">
        <f t="shared" si="30"/>
        <v>293.13000038997814</v>
      </c>
      <c r="H678">
        <v>293.13</v>
      </c>
    </row>
    <row r="679" spans="4:8" x14ac:dyDescent="0.25">
      <c r="D679">
        <v>654</v>
      </c>
      <c r="E679">
        <f t="shared" si="31"/>
        <v>6.54</v>
      </c>
      <c r="F679" s="10">
        <f t="shared" si="32"/>
        <v>293.13000038997814</v>
      </c>
      <c r="G679" s="10">
        <f t="shared" si="30"/>
        <v>293.13000037953452</v>
      </c>
      <c r="H679">
        <v>293.13</v>
      </c>
    </row>
    <row r="680" spans="4:8" x14ac:dyDescent="0.25">
      <c r="D680">
        <v>655</v>
      </c>
      <c r="E680">
        <f t="shared" si="31"/>
        <v>6.55</v>
      </c>
      <c r="F680" s="10">
        <f t="shared" si="32"/>
        <v>293.13000037953452</v>
      </c>
      <c r="G680" s="10">
        <f t="shared" si="30"/>
        <v>293.13000036937058</v>
      </c>
      <c r="H680">
        <v>293.13</v>
      </c>
    </row>
    <row r="681" spans="4:8" x14ac:dyDescent="0.25">
      <c r="D681">
        <v>656</v>
      </c>
      <c r="E681">
        <f t="shared" si="31"/>
        <v>6.5600000000000005</v>
      </c>
      <c r="F681" s="10">
        <f t="shared" si="32"/>
        <v>293.13000036937058</v>
      </c>
      <c r="G681" s="10">
        <f t="shared" si="30"/>
        <v>293.13000035947886</v>
      </c>
      <c r="H681">
        <v>293.13</v>
      </c>
    </row>
    <row r="682" spans="4:8" x14ac:dyDescent="0.25">
      <c r="D682">
        <v>657</v>
      </c>
      <c r="E682">
        <f t="shared" si="31"/>
        <v>6.57</v>
      </c>
      <c r="F682" s="10">
        <f t="shared" si="32"/>
        <v>293.13000035947886</v>
      </c>
      <c r="G682" s="10">
        <f t="shared" si="30"/>
        <v>293.13000034985203</v>
      </c>
      <c r="H682">
        <v>293.13</v>
      </c>
    </row>
    <row r="683" spans="4:8" x14ac:dyDescent="0.25">
      <c r="D683">
        <v>658</v>
      </c>
      <c r="E683">
        <f t="shared" si="31"/>
        <v>6.58</v>
      </c>
      <c r="F683" s="10">
        <f t="shared" si="32"/>
        <v>293.13000034985203</v>
      </c>
      <c r="G683" s="10">
        <f t="shared" si="30"/>
        <v>293.13000034048298</v>
      </c>
      <c r="H683">
        <v>293.13</v>
      </c>
    </row>
    <row r="684" spans="4:8" x14ac:dyDescent="0.25">
      <c r="D684">
        <v>659</v>
      </c>
      <c r="E684">
        <f t="shared" si="31"/>
        <v>6.59</v>
      </c>
      <c r="F684" s="10">
        <f t="shared" si="32"/>
        <v>293.13000034048298</v>
      </c>
      <c r="G684" s="10">
        <f t="shared" si="30"/>
        <v>293.13000033136484</v>
      </c>
      <c r="H684">
        <v>293.13</v>
      </c>
    </row>
    <row r="685" spans="4:8" x14ac:dyDescent="0.25">
      <c r="D685">
        <v>660</v>
      </c>
      <c r="E685">
        <f t="shared" si="31"/>
        <v>6.6000000000000005</v>
      </c>
      <c r="F685" s="10">
        <f t="shared" si="32"/>
        <v>293.13000033136484</v>
      </c>
      <c r="G685" s="10">
        <f t="shared" si="30"/>
        <v>293.1300003224909</v>
      </c>
      <c r="H685">
        <v>293.13</v>
      </c>
    </row>
    <row r="686" spans="4:8" x14ac:dyDescent="0.25">
      <c r="D686">
        <v>661</v>
      </c>
      <c r="E686">
        <f t="shared" si="31"/>
        <v>6.61</v>
      </c>
      <c r="F686" s="10">
        <f t="shared" si="32"/>
        <v>293.1300003224909</v>
      </c>
      <c r="G686" s="10">
        <f t="shared" si="30"/>
        <v>293.13000031385457</v>
      </c>
      <c r="H686">
        <v>293.13</v>
      </c>
    </row>
    <row r="687" spans="4:8" x14ac:dyDescent="0.25">
      <c r="D687">
        <v>662</v>
      </c>
      <c r="E687">
        <f t="shared" si="31"/>
        <v>6.62</v>
      </c>
      <c r="F687" s="10">
        <f t="shared" si="32"/>
        <v>293.13000031385457</v>
      </c>
      <c r="G687" s="10">
        <f t="shared" si="30"/>
        <v>293.13000030544953</v>
      </c>
      <c r="H687">
        <v>293.13</v>
      </c>
    </row>
    <row r="688" spans="4:8" x14ac:dyDescent="0.25">
      <c r="D688">
        <v>663</v>
      </c>
      <c r="E688">
        <f t="shared" si="31"/>
        <v>6.63</v>
      </c>
      <c r="F688" s="10">
        <f t="shared" si="32"/>
        <v>293.13000030544953</v>
      </c>
      <c r="G688" s="10">
        <f t="shared" si="30"/>
        <v>293.13000029726959</v>
      </c>
      <c r="H688">
        <v>293.13</v>
      </c>
    </row>
    <row r="689" spans="4:8" x14ac:dyDescent="0.25">
      <c r="D689">
        <v>664</v>
      </c>
      <c r="E689">
        <f t="shared" si="31"/>
        <v>6.6400000000000006</v>
      </c>
      <c r="F689" s="10">
        <f t="shared" si="32"/>
        <v>293.13000029726959</v>
      </c>
      <c r="G689" s="10">
        <f t="shared" si="30"/>
        <v>293.13000028930873</v>
      </c>
      <c r="H689">
        <v>293.13</v>
      </c>
    </row>
    <row r="690" spans="4:8" x14ac:dyDescent="0.25">
      <c r="D690">
        <v>665</v>
      </c>
      <c r="E690">
        <f t="shared" si="31"/>
        <v>6.65</v>
      </c>
      <c r="F690" s="10">
        <f t="shared" si="32"/>
        <v>293.13000028930873</v>
      </c>
      <c r="G690" s="10">
        <f t="shared" si="30"/>
        <v>293.13000028156102</v>
      </c>
      <c r="H690">
        <v>293.13</v>
      </c>
    </row>
    <row r="691" spans="4:8" x14ac:dyDescent="0.25">
      <c r="D691">
        <v>666</v>
      </c>
      <c r="E691">
        <f t="shared" si="31"/>
        <v>6.66</v>
      </c>
      <c r="F691" s="10">
        <f t="shared" si="32"/>
        <v>293.13000028156102</v>
      </c>
      <c r="G691" s="10">
        <f t="shared" si="30"/>
        <v>293.1300002740208</v>
      </c>
      <c r="H691">
        <v>293.13</v>
      </c>
    </row>
    <row r="692" spans="4:8" x14ac:dyDescent="0.25">
      <c r="D692">
        <v>667</v>
      </c>
      <c r="E692">
        <f t="shared" si="31"/>
        <v>6.67</v>
      </c>
      <c r="F692" s="10">
        <f t="shared" si="32"/>
        <v>293.1300002740208</v>
      </c>
      <c r="G692" s="10">
        <f t="shared" si="30"/>
        <v>293.13000026668254</v>
      </c>
      <c r="H692">
        <v>293.13</v>
      </c>
    </row>
    <row r="693" spans="4:8" x14ac:dyDescent="0.25">
      <c r="D693">
        <v>668</v>
      </c>
      <c r="E693">
        <f t="shared" si="31"/>
        <v>6.68</v>
      </c>
      <c r="F693" s="10">
        <f t="shared" si="32"/>
        <v>293.13000026668254</v>
      </c>
      <c r="G693" s="10">
        <f t="shared" si="30"/>
        <v>293.13000025954079</v>
      </c>
      <c r="H693">
        <v>293.13</v>
      </c>
    </row>
    <row r="694" spans="4:8" x14ac:dyDescent="0.25">
      <c r="D694">
        <v>669</v>
      </c>
      <c r="E694">
        <f t="shared" si="31"/>
        <v>6.69</v>
      </c>
      <c r="F694" s="10">
        <f t="shared" si="32"/>
        <v>293.13000025954079</v>
      </c>
      <c r="G694" s="10">
        <f t="shared" si="30"/>
        <v>293.13000025259026</v>
      </c>
      <c r="H694">
        <v>293.13</v>
      </c>
    </row>
    <row r="695" spans="4:8" x14ac:dyDescent="0.25">
      <c r="D695">
        <v>670</v>
      </c>
      <c r="E695">
        <f t="shared" si="31"/>
        <v>6.7</v>
      </c>
      <c r="F695" s="10">
        <f t="shared" si="32"/>
        <v>293.13000025259026</v>
      </c>
      <c r="G695" s="10">
        <f t="shared" si="30"/>
        <v>293.1300002458259</v>
      </c>
      <c r="H695">
        <v>293.13</v>
      </c>
    </row>
    <row r="696" spans="4:8" x14ac:dyDescent="0.25">
      <c r="D696">
        <v>671</v>
      </c>
      <c r="E696">
        <f t="shared" si="31"/>
        <v>6.71</v>
      </c>
      <c r="F696" s="10">
        <f t="shared" si="32"/>
        <v>293.1300002458259</v>
      </c>
      <c r="G696" s="10">
        <f t="shared" si="30"/>
        <v>293.13000023924269</v>
      </c>
      <c r="H696">
        <v>293.13</v>
      </c>
    </row>
    <row r="697" spans="4:8" x14ac:dyDescent="0.25">
      <c r="D697">
        <v>672</v>
      </c>
      <c r="E697">
        <f t="shared" si="31"/>
        <v>6.72</v>
      </c>
      <c r="F697" s="10">
        <f t="shared" si="32"/>
        <v>293.13000023924269</v>
      </c>
      <c r="G697" s="10">
        <f t="shared" si="30"/>
        <v>293.13000023283576</v>
      </c>
      <c r="H697">
        <v>293.13</v>
      </c>
    </row>
    <row r="698" spans="4:8" x14ac:dyDescent="0.25">
      <c r="D698">
        <v>673</v>
      </c>
      <c r="E698">
        <f t="shared" si="31"/>
        <v>6.73</v>
      </c>
      <c r="F698" s="10">
        <f t="shared" si="32"/>
        <v>293.13000023283576</v>
      </c>
      <c r="G698" s="10">
        <f t="shared" si="30"/>
        <v>293.13000022660043</v>
      </c>
      <c r="H698">
        <v>293.13</v>
      </c>
    </row>
    <row r="699" spans="4:8" x14ac:dyDescent="0.25">
      <c r="D699">
        <v>674</v>
      </c>
      <c r="E699">
        <f t="shared" si="31"/>
        <v>6.74</v>
      </c>
      <c r="F699" s="10">
        <f t="shared" si="32"/>
        <v>293.13000022660043</v>
      </c>
      <c r="G699" s="10">
        <f t="shared" si="30"/>
        <v>293.13000022053205</v>
      </c>
      <c r="H699">
        <v>293.13</v>
      </c>
    </row>
    <row r="700" spans="4:8" x14ac:dyDescent="0.25">
      <c r="D700">
        <v>675</v>
      </c>
      <c r="E700">
        <f t="shared" si="31"/>
        <v>6.75</v>
      </c>
      <c r="F700" s="10">
        <f t="shared" si="32"/>
        <v>293.13000022053205</v>
      </c>
      <c r="G700" s="10">
        <f t="shared" si="30"/>
        <v>293.13000021462619</v>
      </c>
      <c r="H700">
        <v>293.13</v>
      </c>
    </row>
    <row r="701" spans="4:8" x14ac:dyDescent="0.25">
      <c r="D701">
        <v>676</v>
      </c>
      <c r="E701">
        <f t="shared" si="31"/>
        <v>6.76</v>
      </c>
      <c r="F701" s="10">
        <f t="shared" si="32"/>
        <v>293.13000021462619</v>
      </c>
      <c r="G701" s="10">
        <f t="shared" si="30"/>
        <v>293.13000020887853</v>
      </c>
      <c r="H701">
        <v>293.13</v>
      </c>
    </row>
    <row r="702" spans="4:8" x14ac:dyDescent="0.25">
      <c r="D702">
        <v>677</v>
      </c>
      <c r="E702">
        <f t="shared" si="31"/>
        <v>6.7700000000000005</v>
      </c>
      <c r="F702" s="10">
        <f t="shared" si="32"/>
        <v>293.13000020887853</v>
      </c>
      <c r="G702" s="10">
        <f t="shared" si="30"/>
        <v>293.13000020328474</v>
      </c>
      <c r="H702">
        <v>293.13</v>
      </c>
    </row>
    <row r="703" spans="4:8" x14ac:dyDescent="0.25">
      <c r="D703">
        <v>678</v>
      </c>
      <c r="E703">
        <f t="shared" si="31"/>
        <v>6.78</v>
      </c>
      <c r="F703" s="10">
        <f t="shared" si="32"/>
        <v>293.13000020328474</v>
      </c>
      <c r="G703" s="10">
        <f t="shared" si="30"/>
        <v>293.13000019784079</v>
      </c>
      <c r="H703">
        <v>293.13</v>
      </c>
    </row>
    <row r="704" spans="4:8" x14ac:dyDescent="0.25">
      <c r="D704">
        <v>679</v>
      </c>
      <c r="E704">
        <f t="shared" si="31"/>
        <v>6.79</v>
      </c>
      <c r="F704" s="10">
        <f t="shared" si="32"/>
        <v>293.13000019784079</v>
      </c>
      <c r="G704" s="10">
        <f t="shared" si="30"/>
        <v>293.13000019254258</v>
      </c>
      <c r="H704">
        <v>293.13</v>
      </c>
    </row>
    <row r="705" spans="4:8" x14ac:dyDescent="0.25">
      <c r="D705">
        <v>680</v>
      </c>
      <c r="E705">
        <f t="shared" si="31"/>
        <v>6.8</v>
      </c>
      <c r="F705" s="10">
        <f t="shared" si="32"/>
        <v>293.13000019254258</v>
      </c>
      <c r="G705" s="10">
        <f t="shared" si="30"/>
        <v>293.13000018738632</v>
      </c>
      <c r="H705">
        <v>293.13</v>
      </c>
    </row>
    <row r="706" spans="4:8" x14ac:dyDescent="0.25">
      <c r="D706">
        <v>681</v>
      </c>
      <c r="E706">
        <f t="shared" si="31"/>
        <v>6.8100000000000005</v>
      </c>
      <c r="F706" s="10">
        <f t="shared" si="32"/>
        <v>293.13000018738632</v>
      </c>
      <c r="G706" s="10">
        <f t="shared" si="30"/>
        <v>293.13000018236812</v>
      </c>
      <c r="H706">
        <v>293.13</v>
      </c>
    </row>
    <row r="707" spans="4:8" x14ac:dyDescent="0.25">
      <c r="D707">
        <v>682</v>
      </c>
      <c r="E707">
        <f t="shared" si="31"/>
        <v>6.82</v>
      </c>
      <c r="F707" s="10">
        <f t="shared" si="32"/>
        <v>293.13000018236812</v>
      </c>
      <c r="G707" s="10">
        <f t="shared" si="30"/>
        <v>293.13000017748431</v>
      </c>
      <c r="H707">
        <v>293.13</v>
      </c>
    </row>
    <row r="708" spans="4:8" x14ac:dyDescent="0.25">
      <c r="D708">
        <v>683</v>
      </c>
      <c r="E708">
        <f t="shared" si="31"/>
        <v>6.83</v>
      </c>
      <c r="F708" s="10">
        <f t="shared" si="32"/>
        <v>293.13000017748431</v>
      </c>
      <c r="G708" s="10">
        <f t="shared" si="30"/>
        <v>293.13000017273129</v>
      </c>
      <c r="H708">
        <v>293.13</v>
      </c>
    </row>
    <row r="709" spans="4:8" x14ac:dyDescent="0.25">
      <c r="D709">
        <v>684</v>
      </c>
      <c r="E709">
        <f t="shared" si="31"/>
        <v>6.84</v>
      </c>
      <c r="F709" s="10">
        <f t="shared" si="32"/>
        <v>293.13000017273129</v>
      </c>
      <c r="G709" s="10">
        <f t="shared" si="30"/>
        <v>293.13000016810554</v>
      </c>
      <c r="H709">
        <v>293.13</v>
      </c>
    </row>
    <row r="710" spans="4:8" x14ac:dyDescent="0.25">
      <c r="D710">
        <v>685</v>
      </c>
      <c r="E710">
        <f t="shared" si="31"/>
        <v>6.8500000000000005</v>
      </c>
      <c r="F710" s="10">
        <f t="shared" si="32"/>
        <v>293.13000016810554</v>
      </c>
      <c r="G710" s="10">
        <f t="shared" si="30"/>
        <v>293.13000016360365</v>
      </c>
      <c r="H710">
        <v>293.13</v>
      </c>
    </row>
    <row r="711" spans="4:8" x14ac:dyDescent="0.25">
      <c r="D711">
        <v>686</v>
      </c>
      <c r="E711">
        <f t="shared" si="31"/>
        <v>6.86</v>
      </c>
      <c r="F711" s="10">
        <f t="shared" si="32"/>
        <v>293.13000016360365</v>
      </c>
      <c r="G711" s="10">
        <f t="shared" si="30"/>
        <v>293.13000015922233</v>
      </c>
      <c r="H711">
        <v>293.13</v>
      </c>
    </row>
    <row r="712" spans="4:8" x14ac:dyDescent="0.25">
      <c r="D712">
        <v>687</v>
      </c>
      <c r="E712">
        <f t="shared" si="31"/>
        <v>6.87</v>
      </c>
      <c r="F712" s="10">
        <f t="shared" si="32"/>
        <v>293.13000015922233</v>
      </c>
      <c r="G712" s="10">
        <f t="shared" si="30"/>
        <v>293.13000015495834</v>
      </c>
      <c r="H712">
        <v>293.13</v>
      </c>
    </row>
    <row r="713" spans="4:8" x14ac:dyDescent="0.25">
      <c r="D713">
        <v>688</v>
      </c>
      <c r="E713">
        <f t="shared" si="31"/>
        <v>6.88</v>
      </c>
      <c r="F713" s="10">
        <f t="shared" si="32"/>
        <v>293.13000015495834</v>
      </c>
      <c r="G713" s="10">
        <f t="shared" si="30"/>
        <v>293.13000015080854</v>
      </c>
      <c r="H713">
        <v>293.13</v>
      </c>
    </row>
    <row r="714" spans="4:8" x14ac:dyDescent="0.25">
      <c r="D714">
        <v>689</v>
      </c>
      <c r="E714">
        <f t="shared" si="31"/>
        <v>6.8900000000000006</v>
      </c>
      <c r="F714" s="10">
        <f t="shared" si="32"/>
        <v>293.13000015080854</v>
      </c>
      <c r="G714" s="10">
        <f t="shared" si="30"/>
        <v>293.13000014676987</v>
      </c>
      <c r="H714">
        <v>293.13</v>
      </c>
    </row>
    <row r="715" spans="4:8" x14ac:dyDescent="0.25">
      <c r="D715">
        <v>690</v>
      </c>
      <c r="E715">
        <f t="shared" si="31"/>
        <v>6.9</v>
      </c>
      <c r="F715" s="10">
        <f t="shared" si="32"/>
        <v>293.13000014676987</v>
      </c>
      <c r="G715" s="10">
        <f t="shared" si="30"/>
        <v>293.13000014283938</v>
      </c>
      <c r="H715">
        <v>293.13</v>
      </c>
    </row>
    <row r="716" spans="4:8" x14ac:dyDescent="0.25">
      <c r="D716">
        <v>691</v>
      </c>
      <c r="E716">
        <f t="shared" si="31"/>
        <v>6.91</v>
      </c>
      <c r="F716" s="10">
        <f t="shared" si="32"/>
        <v>293.13000014283938</v>
      </c>
      <c r="G716" s="10">
        <f t="shared" si="30"/>
        <v>293.13000013901416</v>
      </c>
      <c r="H716">
        <v>293.13</v>
      </c>
    </row>
    <row r="717" spans="4:8" x14ac:dyDescent="0.25">
      <c r="D717">
        <v>692</v>
      </c>
      <c r="E717">
        <f t="shared" si="31"/>
        <v>6.92</v>
      </c>
      <c r="F717" s="10">
        <f t="shared" si="32"/>
        <v>293.13000013901416</v>
      </c>
      <c r="G717" s="10">
        <f t="shared" si="30"/>
        <v>293.13000013529137</v>
      </c>
      <c r="H717">
        <v>293.13</v>
      </c>
    </row>
    <row r="718" spans="4:8" x14ac:dyDescent="0.25">
      <c r="D718">
        <v>693</v>
      </c>
      <c r="E718">
        <f t="shared" si="31"/>
        <v>6.93</v>
      </c>
      <c r="F718" s="10">
        <f t="shared" si="32"/>
        <v>293.13000013529137</v>
      </c>
      <c r="G718" s="10">
        <f t="shared" si="30"/>
        <v>293.13000013166828</v>
      </c>
      <c r="H718">
        <v>293.13</v>
      </c>
    </row>
    <row r="719" spans="4:8" x14ac:dyDescent="0.25">
      <c r="D719">
        <v>694</v>
      </c>
      <c r="E719">
        <f t="shared" si="31"/>
        <v>6.94</v>
      </c>
      <c r="F719" s="10">
        <f t="shared" si="32"/>
        <v>293.13000013166828</v>
      </c>
      <c r="G719" s="10">
        <f t="shared" si="30"/>
        <v>293.13000012814223</v>
      </c>
      <c r="H719">
        <v>293.13</v>
      </c>
    </row>
    <row r="720" spans="4:8" x14ac:dyDescent="0.25">
      <c r="D720">
        <v>695</v>
      </c>
      <c r="E720">
        <f t="shared" si="31"/>
        <v>6.95</v>
      </c>
      <c r="F720" s="10">
        <f t="shared" si="32"/>
        <v>293.13000012814223</v>
      </c>
      <c r="G720" s="10">
        <f t="shared" si="30"/>
        <v>293.13000012471059</v>
      </c>
      <c r="H720">
        <v>293.13</v>
      </c>
    </row>
    <row r="721" spans="4:8" x14ac:dyDescent="0.25">
      <c r="D721">
        <v>696</v>
      </c>
      <c r="E721">
        <f t="shared" si="31"/>
        <v>6.96</v>
      </c>
      <c r="F721" s="10">
        <f t="shared" si="32"/>
        <v>293.13000012471059</v>
      </c>
      <c r="G721" s="10">
        <f t="shared" si="30"/>
        <v>293.13000012137081</v>
      </c>
      <c r="H721">
        <v>293.13</v>
      </c>
    </row>
    <row r="722" spans="4:8" x14ac:dyDescent="0.25">
      <c r="D722">
        <v>697</v>
      </c>
      <c r="E722">
        <f t="shared" si="31"/>
        <v>6.97</v>
      </c>
      <c r="F722" s="10">
        <f t="shared" si="32"/>
        <v>293.13000012137081</v>
      </c>
      <c r="G722" s="10">
        <f t="shared" si="30"/>
        <v>293.13000011812051</v>
      </c>
      <c r="H722">
        <v>293.13</v>
      </c>
    </row>
    <row r="723" spans="4:8" x14ac:dyDescent="0.25">
      <c r="D723">
        <v>698</v>
      </c>
      <c r="E723">
        <f t="shared" si="31"/>
        <v>6.98</v>
      </c>
      <c r="F723" s="10">
        <f t="shared" si="32"/>
        <v>293.13000011812051</v>
      </c>
      <c r="G723" s="10">
        <f t="shared" si="30"/>
        <v>293.13000011495723</v>
      </c>
      <c r="H723">
        <v>293.13</v>
      </c>
    </row>
    <row r="724" spans="4:8" x14ac:dyDescent="0.25">
      <c r="D724">
        <v>699</v>
      </c>
      <c r="E724">
        <f t="shared" si="31"/>
        <v>6.99</v>
      </c>
      <c r="F724" s="10">
        <f t="shared" si="32"/>
        <v>293.13000011495723</v>
      </c>
      <c r="G724" s="10">
        <f t="shared" si="30"/>
        <v>293.13000011187864</v>
      </c>
      <c r="H724">
        <v>293.13</v>
      </c>
    </row>
    <row r="725" spans="4:8" x14ac:dyDescent="0.25">
      <c r="D725">
        <v>700</v>
      </c>
      <c r="E725">
        <f t="shared" si="31"/>
        <v>7</v>
      </c>
      <c r="F725" s="10">
        <f t="shared" si="32"/>
        <v>293.13000011187864</v>
      </c>
      <c r="G725" s="10">
        <f t="shared" si="30"/>
        <v>293.13000010888254</v>
      </c>
      <c r="H725">
        <v>293.13</v>
      </c>
    </row>
    <row r="726" spans="4:8" x14ac:dyDescent="0.25">
      <c r="D726">
        <v>701</v>
      </c>
      <c r="E726">
        <f t="shared" si="31"/>
        <v>7.01</v>
      </c>
      <c r="F726" s="10">
        <f t="shared" si="32"/>
        <v>293.13000010888254</v>
      </c>
      <c r="G726" s="10">
        <f t="shared" si="30"/>
        <v>293.13000010596664</v>
      </c>
      <c r="H726">
        <v>293.13</v>
      </c>
    </row>
    <row r="727" spans="4:8" x14ac:dyDescent="0.25">
      <c r="D727">
        <v>702</v>
      </c>
      <c r="E727">
        <f t="shared" si="31"/>
        <v>7.0200000000000005</v>
      </c>
      <c r="F727" s="10">
        <f t="shared" si="32"/>
        <v>293.13000010596664</v>
      </c>
      <c r="G727" s="10">
        <f t="shared" si="30"/>
        <v>293.13000010312885</v>
      </c>
      <c r="H727">
        <v>293.13</v>
      </c>
    </row>
    <row r="728" spans="4:8" x14ac:dyDescent="0.25">
      <c r="D728">
        <v>703</v>
      </c>
      <c r="E728">
        <f t="shared" si="31"/>
        <v>7.03</v>
      </c>
      <c r="F728" s="10">
        <f t="shared" si="32"/>
        <v>293.13000010312885</v>
      </c>
      <c r="G728" s="10">
        <f t="shared" si="30"/>
        <v>293.13000010036706</v>
      </c>
      <c r="H728">
        <v>293.13</v>
      </c>
    </row>
    <row r="729" spans="4:8" x14ac:dyDescent="0.25">
      <c r="D729">
        <v>704</v>
      </c>
      <c r="E729">
        <f t="shared" si="31"/>
        <v>7.04</v>
      </c>
      <c r="F729" s="10">
        <f t="shared" si="32"/>
        <v>293.13000010036706</v>
      </c>
      <c r="G729" s="10">
        <f t="shared" ref="G729:G792" si="33">F729-((($B$24*$B$25*(F729-$G$5))/1000)/($G$13*$G$14*$G$11))</f>
        <v>293.13000009767921</v>
      </c>
      <c r="H729">
        <v>293.13</v>
      </c>
    </row>
    <row r="730" spans="4:8" x14ac:dyDescent="0.25">
      <c r="D730">
        <v>705</v>
      </c>
      <c r="E730">
        <f t="shared" ref="E730:E793" si="34">D730*$B$15</f>
        <v>7.05</v>
      </c>
      <c r="F730" s="10">
        <f t="shared" si="32"/>
        <v>293.13000009767921</v>
      </c>
      <c r="G730" s="10">
        <f t="shared" si="33"/>
        <v>293.13000009506334</v>
      </c>
      <c r="H730">
        <v>293.13</v>
      </c>
    </row>
    <row r="731" spans="4:8" x14ac:dyDescent="0.25">
      <c r="D731">
        <v>706</v>
      </c>
      <c r="E731">
        <f t="shared" si="34"/>
        <v>7.0600000000000005</v>
      </c>
      <c r="F731" s="10">
        <f t="shared" si="32"/>
        <v>293.13000009506334</v>
      </c>
      <c r="G731" s="10">
        <f t="shared" si="33"/>
        <v>293.13000009251755</v>
      </c>
      <c r="H731">
        <v>293.13</v>
      </c>
    </row>
    <row r="732" spans="4:8" x14ac:dyDescent="0.25">
      <c r="D732">
        <v>707</v>
      </c>
      <c r="E732">
        <f t="shared" si="34"/>
        <v>7.07</v>
      </c>
      <c r="F732" s="10">
        <f t="shared" ref="F732:F795" si="35">G731</f>
        <v>293.13000009251755</v>
      </c>
      <c r="G732" s="10">
        <f t="shared" si="33"/>
        <v>293.13000009003991</v>
      </c>
      <c r="H732">
        <v>293.13</v>
      </c>
    </row>
    <row r="733" spans="4:8" x14ac:dyDescent="0.25">
      <c r="D733">
        <v>708</v>
      </c>
      <c r="E733">
        <f t="shared" si="34"/>
        <v>7.08</v>
      </c>
      <c r="F733" s="10">
        <f t="shared" si="35"/>
        <v>293.13000009003991</v>
      </c>
      <c r="G733" s="10">
        <f t="shared" si="33"/>
        <v>293.13000008762867</v>
      </c>
      <c r="H733">
        <v>293.13</v>
      </c>
    </row>
    <row r="734" spans="4:8" x14ac:dyDescent="0.25">
      <c r="D734">
        <v>709</v>
      </c>
      <c r="E734">
        <f t="shared" si="34"/>
        <v>7.09</v>
      </c>
      <c r="F734" s="10">
        <f t="shared" si="35"/>
        <v>293.13000008762867</v>
      </c>
      <c r="G734" s="10">
        <f t="shared" si="33"/>
        <v>293.13000008528195</v>
      </c>
      <c r="H734">
        <v>293.13</v>
      </c>
    </row>
    <row r="735" spans="4:8" x14ac:dyDescent="0.25">
      <c r="D735">
        <v>710</v>
      </c>
      <c r="E735">
        <f t="shared" si="34"/>
        <v>7.1000000000000005</v>
      </c>
      <c r="F735" s="10">
        <f t="shared" si="35"/>
        <v>293.13000008528195</v>
      </c>
      <c r="G735" s="10">
        <f t="shared" si="33"/>
        <v>293.13000008299809</v>
      </c>
      <c r="H735">
        <v>293.13</v>
      </c>
    </row>
    <row r="736" spans="4:8" x14ac:dyDescent="0.25">
      <c r="D736">
        <v>711</v>
      </c>
      <c r="E736">
        <f t="shared" si="34"/>
        <v>7.11</v>
      </c>
      <c r="F736" s="10">
        <f t="shared" si="35"/>
        <v>293.13000008299809</v>
      </c>
      <c r="G736" s="10">
        <f t="shared" si="33"/>
        <v>293.1300000807754</v>
      </c>
      <c r="H736">
        <v>293.13</v>
      </c>
    </row>
    <row r="737" spans="4:8" x14ac:dyDescent="0.25">
      <c r="D737">
        <v>712</v>
      </c>
      <c r="E737">
        <f t="shared" si="34"/>
        <v>7.12</v>
      </c>
      <c r="F737" s="10">
        <f t="shared" si="35"/>
        <v>293.1300000807754</v>
      </c>
      <c r="G737" s="10">
        <f t="shared" si="33"/>
        <v>293.13000007861223</v>
      </c>
      <c r="H737">
        <v>293.13</v>
      </c>
    </row>
    <row r="738" spans="4:8" x14ac:dyDescent="0.25">
      <c r="D738">
        <v>713</v>
      </c>
      <c r="E738">
        <f t="shared" si="34"/>
        <v>7.13</v>
      </c>
      <c r="F738" s="10">
        <f t="shared" si="35"/>
        <v>293.13000007861223</v>
      </c>
      <c r="G738" s="10">
        <f t="shared" si="33"/>
        <v>293.13000007650697</v>
      </c>
      <c r="H738">
        <v>293.13</v>
      </c>
    </row>
    <row r="739" spans="4:8" x14ac:dyDescent="0.25">
      <c r="D739">
        <v>714</v>
      </c>
      <c r="E739">
        <f t="shared" si="34"/>
        <v>7.1400000000000006</v>
      </c>
      <c r="F739" s="10">
        <f t="shared" si="35"/>
        <v>293.13000007650697</v>
      </c>
      <c r="G739" s="10">
        <f t="shared" si="33"/>
        <v>293.13000007445811</v>
      </c>
      <c r="H739">
        <v>293.13</v>
      </c>
    </row>
    <row r="740" spans="4:8" x14ac:dyDescent="0.25">
      <c r="D740">
        <v>715</v>
      </c>
      <c r="E740">
        <f t="shared" si="34"/>
        <v>7.15</v>
      </c>
      <c r="F740" s="10">
        <f t="shared" si="35"/>
        <v>293.13000007445811</v>
      </c>
      <c r="G740" s="10">
        <f t="shared" si="33"/>
        <v>293.1300000724641</v>
      </c>
      <c r="H740">
        <v>293.13</v>
      </c>
    </row>
    <row r="741" spans="4:8" x14ac:dyDescent="0.25">
      <c r="D741">
        <v>716</v>
      </c>
      <c r="E741">
        <f t="shared" si="34"/>
        <v>7.16</v>
      </c>
      <c r="F741" s="10">
        <f t="shared" si="35"/>
        <v>293.1300000724641</v>
      </c>
      <c r="G741" s="10">
        <f t="shared" si="33"/>
        <v>293.13000007052352</v>
      </c>
      <c r="H741">
        <v>293.13</v>
      </c>
    </row>
    <row r="742" spans="4:8" x14ac:dyDescent="0.25">
      <c r="D742">
        <v>717</v>
      </c>
      <c r="E742">
        <f t="shared" si="34"/>
        <v>7.17</v>
      </c>
      <c r="F742" s="10">
        <f t="shared" si="35"/>
        <v>293.13000007052352</v>
      </c>
      <c r="G742" s="10">
        <f t="shared" si="33"/>
        <v>293.1300000686349</v>
      </c>
      <c r="H742">
        <v>293.13</v>
      </c>
    </row>
    <row r="743" spans="4:8" x14ac:dyDescent="0.25">
      <c r="D743">
        <v>718</v>
      </c>
      <c r="E743">
        <f t="shared" si="34"/>
        <v>7.18</v>
      </c>
      <c r="F743" s="10">
        <f t="shared" si="35"/>
        <v>293.1300000686349</v>
      </c>
      <c r="G743" s="10">
        <f t="shared" si="33"/>
        <v>293.13000006679687</v>
      </c>
      <c r="H743">
        <v>293.13</v>
      </c>
    </row>
    <row r="744" spans="4:8" x14ac:dyDescent="0.25">
      <c r="D744">
        <v>719</v>
      </c>
      <c r="E744">
        <f t="shared" si="34"/>
        <v>7.19</v>
      </c>
      <c r="F744" s="10">
        <f t="shared" si="35"/>
        <v>293.13000006679687</v>
      </c>
      <c r="G744" s="10">
        <f t="shared" si="33"/>
        <v>293.13000006500806</v>
      </c>
      <c r="H744">
        <v>293.13</v>
      </c>
    </row>
    <row r="745" spans="4:8" x14ac:dyDescent="0.25">
      <c r="D745">
        <v>720</v>
      </c>
      <c r="E745">
        <f t="shared" si="34"/>
        <v>7.2</v>
      </c>
      <c r="F745" s="10">
        <f t="shared" si="35"/>
        <v>293.13000006500806</v>
      </c>
      <c r="G745" s="10">
        <f t="shared" si="33"/>
        <v>293.13000006326712</v>
      </c>
      <c r="H745">
        <v>293.13</v>
      </c>
    </row>
    <row r="746" spans="4:8" x14ac:dyDescent="0.25">
      <c r="D746">
        <v>721</v>
      </c>
      <c r="E746">
        <f t="shared" si="34"/>
        <v>7.21</v>
      </c>
      <c r="F746" s="10">
        <f t="shared" si="35"/>
        <v>293.13000006326712</v>
      </c>
      <c r="G746" s="10">
        <f t="shared" si="33"/>
        <v>293.13000006157284</v>
      </c>
      <c r="H746">
        <v>293.13</v>
      </c>
    </row>
    <row r="747" spans="4:8" x14ac:dyDescent="0.25">
      <c r="D747">
        <v>722</v>
      </c>
      <c r="E747">
        <f t="shared" si="34"/>
        <v>7.22</v>
      </c>
      <c r="F747" s="10">
        <f t="shared" si="35"/>
        <v>293.13000006157284</v>
      </c>
      <c r="G747" s="10">
        <f t="shared" si="33"/>
        <v>293.13000005992393</v>
      </c>
      <c r="H747">
        <v>293.13</v>
      </c>
    </row>
    <row r="748" spans="4:8" x14ac:dyDescent="0.25">
      <c r="D748">
        <v>723</v>
      </c>
      <c r="E748">
        <f t="shared" si="34"/>
        <v>7.23</v>
      </c>
      <c r="F748" s="10">
        <f t="shared" si="35"/>
        <v>293.13000005992393</v>
      </c>
      <c r="G748" s="10">
        <f t="shared" si="33"/>
        <v>293.13000005831918</v>
      </c>
      <c r="H748">
        <v>293.13</v>
      </c>
    </row>
    <row r="749" spans="4:8" x14ac:dyDescent="0.25">
      <c r="D749">
        <v>724</v>
      </c>
      <c r="E749">
        <f t="shared" si="34"/>
        <v>7.24</v>
      </c>
      <c r="F749" s="10">
        <f t="shared" si="35"/>
        <v>293.13000005831918</v>
      </c>
      <c r="G749" s="10">
        <f t="shared" si="33"/>
        <v>293.13000005675741</v>
      </c>
      <c r="H749">
        <v>293.13</v>
      </c>
    </row>
    <row r="750" spans="4:8" x14ac:dyDescent="0.25">
      <c r="D750">
        <v>725</v>
      </c>
      <c r="E750">
        <f t="shared" si="34"/>
        <v>7.25</v>
      </c>
      <c r="F750" s="10">
        <f t="shared" si="35"/>
        <v>293.13000005675741</v>
      </c>
      <c r="G750" s="10">
        <f t="shared" si="33"/>
        <v>293.13000005523747</v>
      </c>
      <c r="H750">
        <v>293.13</v>
      </c>
    </row>
    <row r="751" spans="4:8" x14ac:dyDescent="0.25">
      <c r="D751">
        <v>726</v>
      </c>
      <c r="E751">
        <f t="shared" si="34"/>
        <v>7.26</v>
      </c>
      <c r="F751" s="10">
        <f t="shared" si="35"/>
        <v>293.13000005523747</v>
      </c>
      <c r="G751" s="10">
        <f t="shared" si="33"/>
        <v>293.13000005375824</v>
      </c>
      <c r="H751">
        <v>293.13</v>
      </c>
    </row>
    <row r="752" spans="4:8" x14ac:dyDescent="0.25">
      <c r="D752">
        <v>727</v>
      </c>
      <c r="E752">
        <f t="shared" si="34"/>
        <v>7.2700000000000005</v>
      </c>
      <c r="F752" s="10">
        <f t="shared" si="35"/>
        <v>293.13000005375824</v>
      </c>
      <c r="G752" s="10">
        <f t="shared" si="33"/>
        <v>293.13000005231856</v>
      </c>
      <c r="H752">
        <v>293.13</v>
      </c>
    </row>
    <row r="753" spans="4:8" x14ac:dyDescent="0.25">
      <c r="D753">
        <v>728</v>
      </c>
      <c r="E753">
        <f t="shared" si="34"/>
        <v>7.28</v>
      </c>
      <c r="F753" s="10">
        <f t="shared" si="35"/>
        <v>293.13000005231856</v>
      </c>
      <c r="G753" s="10">
        <f t="shared" si="33"/>
        <v>293.13000005091749</v>
      </c>
      <c r="H753">
        <v>293.13</v>
      </c>
    </row>
    <row r="754" spans="4:8" x14ac:dyDescent="0.25">
      <c r="D754">
        <v>729</v>
      </c>
      <c r="E754">
        <f t="shared" si="34"/>
        <v>7.29</v>
      </c>
      <c r="F754" s="10">
        <f t="shared" si="35"/>
        <v>293.13000005091749</v>
      </c>
      <c r="G754" s="10">
        <f t="shared" si="33"/>
        <v>293.13000004955393</v>
      </c>
      <c r="H754">
        <v>293.13</v>
      </c>
    </row>
    <row r="755" spans="4:8" x14ac:dyDescent="0.25">
      <c r="D755">
        <v>730</v>
      </c>
      <c r="E755">
        <f t="shared" si="34"/>
        <v>7.3</v>
      </c>
      <c r="F755" s="10">
        <f t="shared" si="35"/>
        <v>293.13000004955393</v>
      </c>
      <c r="G755" s="10">
        <f t="shared" si="33"/>
        <v>293.13000004822686</v>
      </c>
      <c r="H755">
        <v>293.13</v>
      </c>
    </row>
    <row r="756" spans="4:8" x14ac:dyDescent="0.25">
      <c r="D756">
        <v>731</v>
      </c>
      <c r="E756">
        <f t="shared" si="34"/>
        <v>7.3100000000000005</v>
      </c>
      <c r="F756" s="10">
        <f t="shared" si="35"/>
        <v>293.13000004822686</v>
      </c>
      <c r="G756" s="10">
        <f t="shared" si="33"/>
        <v>293.13000004693532</v>
      </c>
      <c r="H756">
        <v>293.13</v>
      </c>
    </row>
    <row r="757" spans="4:8" x14ac:dyDescent="0.25">
      <c r="D757">
        <v>732</v>
      </c>
      <c r="E757">
        <f t="shared" si="34"/>
        <v>7.32</v>
      </c>
      <c r="F757" s="10">
        <f t="shared" si="35"/>
        <v>293.13000004693532</v>
      </c>
      <c r="G757" s="10">
        <f t="shared" si="33"/>
        <v>293.1300000456784</v>
      </c>
      <c r="H757">
        <v>293.13</v>
      </c>
    </row>
    <row r="758" spans="4:8" x14ac:dyDescent="0.25">
      <c r="D758">
        <v>733</v>
      </c>
      <c r="E758">
        <f t="shared" si="34"/>
        <v>7.33</v>
      </c>
      <c r="F758" s="10">
        <f t="shared" si="35"/>
        <v>293.1300000456784</v>
      </c>
      <c r="G758" s="10">
        <f t="shared" si="33"/>
        <v>293.13000004445513</v>
      </c>
      <c r="H758">
        <v>293.13</v>
      </c>
    </row>
    <row r="759" spans="4:8" x14ac:dyDescent="0.25">
      <c r="D759">
        <v>734</v>
      </c>
      <c r="E759">
        <f t="shared" si="34"/>
        <v>7.34</v>
      </c>
      <c r="F759" s="10">
        <f t="shared" si="35"/>
        <v>293.13000004445513</v>
      </c>
      <c r="G759" s="10">
        <f t="shared" si="33"/>
        <v>293.1300000432646</v>
      </c>
      <c r="H759">
        <v>293.13</v>
      </c>
    </row>
    <row r="760" spans="4:8" x14ac:dyDescent="0.25">
      <c r="D760">
        <v>735</v>
      </c>
      <c r="E760">
        <f t="shared" si="34"/>
        <v>7.3500000000000005</v>
      </c>
      <c r="F760" s="10">
        <f t="shared" si="35"/>
        <v>293.1300000432646</v>
      </c>
      <c r="G760" s="10">
        <f t="shared" si="33"/>
        <v>293.13000004210596</v>
      </c>
      <c r="H760">
        <v>293.13</v>
      </c>
    </row>
    <row r="761" spans="4:8" x14ac:dyDescent="0.25">
      <c r="D761">
        <v>736</v>
      </c>
      <c r="E761">
        <f t="shared" si="34"/>
        <v>7.36</v>
      </c>
      <c r="F761" s="10">
        <f t="shared" si="35"/>
        <v>293.13000004210596</v>
      </c>
      <c r="G761" s="10">
        <f t="shared" si="33"/>
        <v>293.13000004097836</v>
      </c>
      <c r="H761">
        <v>293.13</v>
      </c>
    </row>
    <row r="762" spans="4:8" x14ac:dyDescent="0.25">
      <c r="D762">
        <v>737</v>
      </c>
      <c r="E762">
        <f t="shared" si="34"/>
        <v>7.37</v>
      </c>
      <c r="F762" s="10">
        <f t="shared" si="35"/>
        <v>293.13000004097836</v>
      </c>
      <c r="G762" s="10">
        <f t="shared" si="33"/>
        <v>293.13000003988094</v>
      </c>
      <c r="H762">
        <v>293.13</v>
      </c>
    </row>
    <row r="763" spans="4:8" x14ac:dyDescent="0.25">
      <c r="D763">
        <v>738</v>
      </c>
      <c r="E763">
        <f t="shared" si="34"/>
        <v>7.38</v>
      </c>
      <c r="F763" s="10">
        <f t="shared" si="35"/>
        <v>293.13000003988094</v>
      </c>
      <c r="G763" s="10">
        <f t="shared" si="33"/>
        <v>293.13000003881291</v>
      </c>
      <c r="H763">
        <v>293.13</v>
      </c>
    </row>
    <row r="764" spans="4:8" x14ac:dyDescent="0.25">
      <c r="D764">
        <v>739</v>
      </c>
      <c r="E764">
        <f t="shared" si="34"/>
        <v>7.3900000000000006</v>
      </c>
      <c r="F764" s="10">
        <f t="shared" si="35"/>
        <v>293.13000003881291</v>
      </c>
      <c r="G764" s="10">
        <f t="shared" si="33"/>
        <v>293.13000003777353</v>
      </c>
      <c r="H764">
        <v>293.13</v>
      </c>
    </row>
    <row r="765" spans="4:8" x14ac:dyDescent="0.25">
      <c r="D765">
        <v>740</v>
      </c>
      <c r="E765">
        <f t="shared" si="34"/>
        <v>7.4</v>
      </c>
      <c r="F765" s="10">
        <f t="shared" si="35"/>
        <v>293.13000003777353</v>
      </c>
      <c r="G765" s="10">
        <f t="shared" si="33"/>
        <v>293.13000003676194</v>
      </c>
      <c r="H765">
        <v>293.13</v>
      </c>
    </row>
    <row r="766" spans="4:8" x14ac:dyDescent="0.25">
      <c r="D766">
        <v>741</v>
      </c>
      <c r="E766">
        <f t="shared" si="34"/>
        <v>7.41</v>
      </c>
      <c r="F766" s="10">
        <f t="shared" si="35"/>
        <v>293.13000003676194</v>
      </c>
      <c r="G766" s="10">
        <f t="shared" si="33"/>
        <v>293.13000003577747</v>
      </c>
      <c r="H766">
        <v>293.13</v>
      </c>
    </row>
    <row r="767" spans="4:8" x14ac:dyDescent="0.25">
      <c r="D767">
        <v>742</v>
      </c>
      <c r="E767">
        <f t="shared" si="34"/>
        <v>7.42</v>
      </c>
      <c r="F767" s="10">
        <f t="shared" si="35"/>
        <v>293.13000003577747</v>
      </c>
      <c r="G767" s="10">
        <f t="shared" si="33"/>
        <v>293.13000003481937</v>
      </c>
      <c r="H767">
        <v>293.13</v>
      </c>
    </row>
    <row r="768" spans="4:8" x14ac:dyDescent="0.25">
      <c r="D768">
        <v>743</v>
      </c>
      <c r="E768">
        <f t="shared" si="34"/>
        <v>7.43</v>
      </c>
      <c r="F768" s="10">
        <f t="shared" si="35"/>
        <v>293.13000003481937</v>
      </c>
      <c r="G768" s="10">
        <f t="shared" si="33"/>
        <v>293.13000003388692</v>
      </c>
      <c r="H768">
        <v>293.13</v>
      </c>
    </row>
    <row r="769" spans="4:8" x14ac:dyDescent="0.25">
      <c r="D769">
        <v>744</v>
      </c>
      <c r="E769">
        <f t="shared" si="34"/>
        <v>7.44</v>
      </c>
      <c r="F769" s="10">
        <f t="shared" si="35"/>
        <v>293.13000003388692</v>
      </c>
      <c r="G769" s="10">
        <f t="shared" si="33"/>
        <v>293.13000003297941</v>
      </c>
      <c r="H769">
        <v>293.13</v>
      </c>
    </row>
    <row r="770" spans="4:8" x14ac:dyDescent="0.25">
      <c r="D770">
        <v>745</v>
      </c>
      <c r="E770">
        <f t="shared" si="34"/>
        <v>7.45</v>
      </c>
      <c r="F770" s="10">
        <f t="shared" si="35"/>
        <v>293.13000003297941</v>
      </c>
      <c r="G770" s="10">
        <f t="shared" si="33"/>
        <v>293.13000003209623</v>
      </c>
      <c r="H770">
        <v>293.13</v>
      </c>
    </row>
    <row r="771" spans="4:8" x14ac:dyDescent="0.25">
      <c r="D771">
        <v>746</v>
      </c>
      <c r="E771">
        <f t="shared" si="34"/>
        <v>7.46</v>
      </c>
      <c r="F771" s="10">
        <f t="shared" si="35"/>
        <v>293.13000003209623</v>
      </c>
      <c r="G771" s="10">
        <f t="shared" si="33"/>
        <v>293.1300000312367</v>
      </c>
      <c r="H771">
        <v>293.13</v>
      </c>
    </row>
    <row r="772" spans="4:8" x14ac:dyDescent="0.25">
      <c r="D772">
        <v>747</v>
      </c>
      <c r="E772">
        <f t="shared" si="34"/>
        <v>7.47</v>
      </c>
      <c r="F772" s="10">
        <f t="shared" si="35"/>
        <v>293.1300000312367</v>
      </c>
      <c r="G772" s="10">
        <f t="shared" si="33"/>
        <v>293.1300000304002</v>
      </c>
      <c r="H772">
        <v>293.13</v>
      </c>
    </row>
    <row r="773" spans="4:8" x14ac:dyDescent="0.25">
      <c r="D773">
        <v>748</v>
      </c>
      <c r="E773">
        <f t="shared" si="34"/>
        <v>7.48</v>
      </c>
      <c r="F773" s="10">
        <f t="shared" si="35"/>
        <v>293.1300000304002</v>
      </c>
      <c r="G773" s="10">
        <f t="shared" si="33"/>
        <v>293.13000002958609</v>
      </c>
      <c r="H773">
        <v>293.13</v>
      </c>
    </row>
    <row r="774" spans="4:8" x14ac:dyDescent="0.25">
      <c r="D774">
        <v>749</v>
      </c>
      <c r="E774">
        <f t="shared" si="34"/>
        <v>7.49</v>
      </c>
      <c r="F774" s="10">
        <f t="shared" si="35"/>
        <v>293.13000002958609</v>
      </c>
      <c r="G774" s="10">
        <f t="shared" si="33"/>
        <v>293.13000002879375</v>
      </c>
      <c r="H774">
        <v>293.13</v>
      </c>
    </row>
    <row r="775" spans="4:8" x14ac:dyDescent="0.25">
      <c r="D775">
        <v>750</v>
      </c>
      <c r="E775">
        <f t="shared" si="34"/>
        <v>7.5</v>
      </c>
      <c r="F775" s="10">
        <f t="shared" si="35"/>
        <v>293.13000002879375</v>
      </c>
      <c r="G775" s="10">
        <f t="shared" si="33"/>
        <v>293.13000002802266</v>
      </c>
      <c r="H775">
        <v>293.13</v>
      </c>
    </row>
    <row r="776" spans="4:8" x14ac:dyDescent="0.25">
      <c r="D776">
        <v>751</v>
      </c>
      <c r="E776">
        <f t="shared" si="34"/>
        <v>7.51</v>
      </c>
      <c r="F776" s="10">
        <f t="shared" si="35"/>
        <v>293.13000002802266</v>
      </c>
      <c r="G776" s="10">
        <f t="shared" si="33"/>
        <v>293.13000002727222</v>
      </c>
      <c r="H776">
        <v>293.13</v>
      </c>
    </row>
    <row r="777" spans="4:8" x14ac:dyDescent="0.25">
      <c r="D777">
        <v>752</v>
      </c>
      <c r="E777">
        <f t="shared" si="34"/>
        <v>7.5200000000000005</v>
      </c>
      <c r="F777" s="10">
        <f t="shared" si="35"/>
        <v>293.13000002727222</v>
      </c>
      <c r="G777" s="10">
        <f t="shared" si="33"/>
        <v>293.13000002654189</v>
      </c>
      <c r="H777">
        <v>293.13</v>
      </c>
    </row>
    <row r="778" spans="4:8" x14ac:dyDescent="0.25">
      <c r="D778">
        <v>753</v>
      </c>
      <c r="E778">
        <f t="shared" si="34"/>
        <v>7.53</v>
      </c>
      <c r="F778" s="10">
        <f t="shared" si="35"/>
        <v>293.13000002654189</v>
      </c>
      <c r="G778" s="10">
        <f t="shared" si="33"/>
        <v>293.13000002583112</v>
      </c>
      <c r="H778">
        <v>293.13</v>
      </c>
    </row>
    <row r="779" spans="4:8" x14ac:dyDescent="0.25">
      <c r="D779">
        <v>754</v>
      </c>
      <c r="E779">
        <f t="shared" si="34"/>
        <v>7.54</v>
      </c>
      <c r="F779" s="10">
        <f t="shared" si="35"/>
        <v>293.13000002583112</v>
      </c>
      <c r="G779" s="10">
        <f t="shared" si="33"/>
        <v>293.13000002513934</v>
      </c>
      <c r="H779">
        <v>293.13</v>
      </c>
    </row>
    <row r="780" spans="4:8" x14ac:dyDescent="0.25">
      <c r="D780">
        <v>755</v>
      </c>
      <c r="E780">
        <f t="shared" si="34"/>
        <v>7.55</v>
      </c>
      <c r="F780" s="10">
        <f t="shared" si="35"/>
        <v>293.13000002513934</v>
      </c>
      <c r="G780" s="10">
        <f t="shared" si="33"/>
        <v>293.13000002446609</v>
      </c>
      <c r="H780">
        <v>293.13</v>
      </c>
    </row>
    <row r="781" spans="4:8" x14ac:dyDescent="0.25">
      <c r="D781">
        <v>756</v>
      </c>
      <c r="E781">
        <f t="shared" si="34"/>
        <v>7.5600000000000005</v>
      </c>
      <c r="F781" s="10">
        <f t="shared" si="35"/>
        <v>293.13000002446609</v>
      </c>
      <c r="G781" s="10">
        <f t="shared" si="33"/>
        <v>293.13000002381091</v>
      </c>
      <c r="H781">
        <v>293.13</v>
      </c>
    </row>
    <row r="782" spans="4:8" x14ac:dyDescent="0.25">
      <c r="D782">
        <v>757</v>
      </c>
      <c r="E782">
        <f t="shared" si="34"/>
        <v>7.57</v>
      </c>
      <c r="F782" s="10">
        <f t="shared" si="35"/>
        <v>293.13000002381091</v>
      </c>
      <c r="G782" s="10">
        <f t="shared" si="33"/>
        <v>293.13000002317324</v>
      </c>
      <c r="H782">
        <v>293.13</v>
      </c>
    </row>
    <row r="783" spans="4:8" x14ac:dyDescent="0.25">
      <c r="D783">
        <v>758</v>
      </c>
      <c r="E783">
        <f t="shared" si="34"/>
        <v>7.58</v>
      </c>
      <c r="F783" s="10">
        <f t="shared" si="35"/>
        <v>293.13000002317324</v>
      </c>
      <c r="G783" s="10">
        <f t="shared" si="33"/>
        <v>293.13000002255268</v>
      </c>
      <c r="H783">
        <v>293.13</v>
      </c>
    </row>
    <row r="784" spans="4:8" x14ac:dyDescent="0.25">
      <c r="D784">
        <v>759</v>
      </c>
      <c r="E784">
        <f t="shared" si="34"/>
        <v>7.59</v>
      </c>
      <c r="F784" s="10">
        <f t="shared" si="35"/>
        <v>293.13000002255268</v>
      </c>
      <c r="G784" s="10">
        <f t="shared" si="33"/>
        <v>293.13000002194872</v>
      </c>
      <c r="H784">
        <v>293.13</v>
      </c>
    </row>
    <row r="785" spans="4:8" x14ac:dyDescent="0.25">
      <c r="D785">
        <v>760</v>
      </c>
      <c r="E785">
        <f t="shared" si="34"/>
        <v>7.6000000000000005</v>
      </c>
      <c r="F785" s="10">
        <f t="shared" si="35"/>
        <v>293.13000002194872</v>
      </c>
      <c r="G785" s="10">
        <f t="shared" si="33"/>
        <v>293.13000002136096</v>
      </c>
      <c r="H785">
        <v>293.13</v>
      </c>
    </row>
    <row r="786" spans="4:8" x14ac:dyDescent="0.25">
      <c r="D786">
        <v>761</v>
      </c>
      <c r="E786">
        <f t="shared" si="34"/>
        <v>7.61</v>
      </c>
      <c r="F786" s="10">
        <f t="shared" si="35"/>
        <v>293.13000002136096</v>
      </c>
      <c r="G786" s="10">
        <f t="shared" si="33"/>
        <v>293.13000002078888</v>
      </c>
      <c r="H786">
        <v>293.13</v>
      </c>
    </row>
    <row r="787" spans="4:8" x14ac:dyDescent="0.25">
      <c r="D787">
        <v>762</v>
      </c>
      <c r="E787">
        <f t="shared" si="34"/>
        <v>7.62</v>
      </c>
      <c r="F787" s="10">
        <f t="shared" si="35"/>
        <v>293.13000002078888</v>
      </c>
      <c r="G787" s="10">
        <f t="shared" si="33"/>
        <v>293.13000002023216</v>
      </c>
      <c r="H787">
        <v>293.13</v>
      </c>
    </row>
    <row r="788" spans="4:8" x14ac:dyDescent="0.25">
      <c r="D788">
        <v>763</v>
      </c>
      <c r="E788">
        <f t="shared" si="34"/>
        <v>7.63</v>
      </c>
      <c r="F788" s="10">
        <f t="shared" si="35"/>
        <v>293.13000002023216</v>
      </c>
      <c r="G788" s="10">
        <f t="shared" si="33"/>
        <v>293.13000001969033</v>
      </c>
      <c r="H788">
        <v>293.13</v>
      </c>
    </row>
    <row r="789" spans="4:8" x14ac:dyDescent="0.25">
      <c r="D789">
        <v>764</v>
      </c>
      <c r="E789">
        <f t="shared" si="34"/>
        <v>7.6400000000000006</v>
      </c>
      <c r="F789" s="10">
        <f t="shared" si="35"/>
        <v>293.13000001969033</v>
      </c>
      <c r="G789" s="10">
        <f t="shared" si="33"/>
        <v>293.13000001916305</v>
      </c>
      <c r="H789">
        <v>293.13</v>
      </c>
    </row>
    <row r="790" spans="4:8" x14ac:dyDescent="0.25">
      <c r="D790">
        <v>765</v>
      </c>
      <c r="E790">
        <f t="shared" si="34"/>
        <v>7.65</v>
      </c>
      <c r="F790" s="10">
        <f t="shared" si="35"/>
        <v>293.13000001916305</v>
      </c>
      <c r="G790" s="10">
        <f t="shared" si="33"/>
        <v>293.13000001864987</v>
      </c>
      <c r="H790">
        <v>293.13</v>
      </c>
    </row>
    <row r="791" spans="4:8" x14ac:dyDescent="0.25">
      <c r="D791">
        <v>766</v>
      </c>
      <c r="E791">
        <f t="shared" si="34"/>
        <v>7.66</v>
      </c>
      <c r="F791" s="10">
        <f t="shared" si="35"/>
        <v>293.13000001864987</v>
      </c>
      <c r="G791" s="10">
        <f t="shared" si="33"/>
        <v>293.13000001815044</v>
      </c>
      <c r="H791">
        <v>293.13</v>
      </c>
    </row>
    <row r="792" spans="4:8" x14ac:dyDescent="0.25">
      <c r="D792">
        <v>767</v>
      </c>
      <c r="E792">
        <f t="shared" si="34"/>
        <v>7.67</v>
      </c>
      <c r="F792" s="10">
        <f t="shared" si="35"/>
        <v>293.13000001815044</v>
      </c>
      <c r="G792" s="10">
        <f t="shared" si="33"/>
        <v>293.13000001766437</v>
      </c>
      <c r="H792">
        <v>293.13</v>
      </c>
    </row>
    <row r="793" spans="4:8" x14ac:dyDescent="0.25">
      <c r="D793">
        <v>768</v>
      </c>
      <c r="E793">
        <f t="shared" si="34"/>
        <v>7.68</v>
      </c>
      <c r="F793" s="10">
        <f t="shared" si="35"/>
        <v>293.13000001766437</v>
      </c>
      <c r="G793" s="10">
        <f t="shared" ref="G793:G856" si="36">F793-((($B$24*$B$25*(F793-$G$5))/1000)/($G$13*$G$14*$G$11))</f>
        <v>293.13000001719132</v>
      </c>
      <c r="H793">
        <v>293.13</v>
      </c>
    </row>
    <row r="794" spans="4:8" x14ac:dyDescent="0.25">
      <c r="D794">
        <v>769</v>
      </c>
      <c r="E794">
        <f t="shared" ref="E794:E857" si="37">D794*$B$15</f>
        <v>7.69</v>
      </c>
      <c r="F794" s="10">
        <f t="shared" si="35"/>
        <v>293.13000001719132</v>
      </c>
      <c r="G794" s="10">
        <f t="shared" si="36"/>
        <v>293.13000001673095</v>
      </c>
      <c r="H794">
        <v>293.13</v>
      </c>
    </row>
    <row r="795" spans="4:8" x14ac:dyDescent="0.25">
      <c r="D795">
        <v>770</v>
      </c>
      <c r="E795">
        <f t="shared" si="37"/>
        <v>7.7</v>
      </c>
      <c r="F795" s="10">
        <f t="shared" si="35"/>
        <v>293.13000001673095</v>
      </c>
      <c r="G795" s="10">
        <f t="shared" si="36"/>
        <v>293.13000001628291</v>
      </c>
      <c r="H795">
        <v>293.13</v>
      </c>
    </row>
    <row r="796" spans="4:8" x14ac:dyDescent="0.25">
      <c r="D796">
        <v>771</v>
      </c>
      <c r="E796">
        <f t="shared" si="37"/>
        <v>7.71</v>
      </c>
      <c r="F796" s="10">
        <f t="shared" ref="F796:F859" si="38">G795</f>
        <v>293.13000001628291</v>
      </c>
      <c r="G796" s="10">
        <f t="shared" si="36"/>
        <v>293.13000001584686</v>
      </c>
      <c r="H796">
        <v>293.13</v>
      </c>
    </row>
    <row r="797" spans="4:8" x14ac:dyDescent="0.25">
      <c r="D797">
        <v>772</v>
      </c>
      <c r="E797">
        <f t="shared" si="37"/>
        <v>7.72</v>
      </c>
      <c r="F797" s="10">
        <f t="shared" si="38"/>
        <v>293.13000001584686</v>
      </c>
      <c r="G797" s="10">
        <f t="shared" si="36"/>
        <v>293.13000001542247</v>
      </c>
      <c r="H797">
        <v>293.13</v>
      </c>
    </row>
    <row r="798" spans="4:8" x14ac:dyDescent="0.25">
      <c r="D798">
        <v>773</v>
      </c>
      <c r="E798">
        <f t="shared" si="37"/>
        <v>7.73</v>
      </c>
      <c r="F798" s="10">
        <f t="shared" si="38"/>
        <v>293.13000001542247</v>
      </c>
      <c r="G798" s="10">
        <f t="shared" si="36"/>
        <v>293.13000001500944</v>
      </c>
      <c r="H798">
        <v>293.13</v>
      </c>
    </row>
    <row r="799" spans="4:8" x14ac:dyDescent="0.25">
      <c r="D799">
        <v>774</v>
      </c>
      <c r="E799">
        <f t="shared" si="37"/>
        <v>7.74</v>
      </c>
      <c r="F799" s="10">
        <f t="shared" si="38"/>
        <v>293.13000001500944</v>
      </c>
      <c r="G799" s="10">
        <f t="shared" si="36"/>
        <v>293.1300000146075</v>
      </c>
      <c r="H799">
        <v>293.13</v>
      </c>
    </row>
    <row r="800" spans="4:8" x14ac:dyDescent="0.25">
      <c r="D800">
        <v>775</v>
      </c>
      <c r="E800">
        <f t="shared" si="37"/>
        <v>7.75</v>
      </c>
      <c r="F800" s="10">
        <f t="shared" si="38"/>
        <v>293.1300000146075</v>
      </c>
      <c r="G800" s="10">
        <f t="shared" si="36"/>
        <v>293.13000001421631</v>
      </c>
      <c r="H800">
        <v>293.13</v>
      </c>
    </row>
    <row r="801" spans="4:8" x14ac:dyDescent="0.25">
      <c r="D801">
        <v>776</v>
      </c>
      <c r="E801">
        <f t="shared" si="37"/>
        <v>7.76</v>
      </c>
      <c r="F801" s="10">
        <f t="shared" si="38"/>
        <v>293.13000001421631</v>
      </c>
      <c r="G801" s="10">
        <f t="shared" si="36"/>
        <v>293.13000001383557</v>
      </c>
      <c r="H801">
        <v>293.13</v>
      </c>
    </row>
    <row r="802" spans="4:8" x14ac:dyDescent="0.25">
      <c r="D802">
        <v>777</v>
      </c>
      <c r="E802">
        <f t="shared" si="37"/>
        <v>7.7700000000000005</v>
      </c>
      <c r="F802" s="10">
        <f t="shared" si="38"/>
        <v>293.13000001383557</v>
      </c>
      <c r="G802" s="10">
        <f t="shared" si="36"/>
        <v>293.13000001346506</v>
      </c>
      <c r="H802">
        <v>293.13</v>
      </c>
    </row>
    <row r="803" spans="4:8" x14ac:dyDescent="0.25">
      <c r="D803">
        <v>778</v>
      </c>
      <c r="E803">
        <f t="shared" si="37"/>
        <v>7.78</v>
      </c>
      <c r="F803" s="10">
        <f t="shared" si="38"/>
        <v>293.13000001346506</v>
      </c>
      <c r="G803" s="10">
        <f t="shared" si="36"/>
        <v>293.13000001310445</v>
      </c>
      <c r="H803">
        <v>293.13</v>
      </c>
    </row>
    <row r="804" spans="4:8" x14ac:dyDescent="0.25">
      <c r="D804">
        <v>779</v>
      </c>
      <c r="E804">
        <f t="shared" si="37"/>
        <v>7.79</v>
      </c>
      <c r="F804" s="10">
        <f t="shared" si="38"/>
        <v>293.13000001310445</v>
      </c>
      <c r="G804" s="10">
        <f t="shared" si="36"/>
        <v>293.1300000127535</v>
      </c>
      <c r="H804">
        <v>293.13</v>
      </c>
    </row>
    <row r="805" spans="4:8" x14ac:dyDescent="0.25">
      <c r="D805">
        <v>780</v>
      </c>
      <c r="E805">
        <f t="shared" si="37"/>
        <v>7.8</v>
      </c>
      <c r="F805" s="10">
        <f t="shared" si="38"/>
        <v>293.1300000127535</v>
      </c>
      <c r="G805" s="10">
        <f t="shared" si="36"/>
        <v>293.13000001241198</v>
      </c>
      <c r="H805">
        <v>293.13</v>
      </c>
    </row>
    <row r="806" spans="4:8" x14ac:dyDescent="0.25">
      <c r="D806">
        <v>781</v>
      </c>
      <c r="E806">
        <f t="shared" si="37"/>
        <v>7.8100000000000005</v>
      </c>
      <c r="F806" s="10">
        <f t="shared" si="38"/>
        <v>293.13000001241198</v>
      </c>
      <c r="G806" s="10">
        <f t="shared" si="36"/>
        <v>293.13000001207956</v>
      </c>
      <c r="H806">
        <v>293.13</v>
      </c>
    </row>
    <row r="807" spans="4:8" x14ac:dyDescent="0.25">
      <c r="D807">
        <v>782</v>
      </c>
      <c r="E807">
        <f t="shared" si="37"/>
        <v>7.82</v>
      </c>
      <c r="F807" s="10">
        <f t="shared" si="38"/>
        <v>293.13000001207956</v>
      </c>
      <c r="G807" s="10">
        <f t="shared" si="36"/>
        <v>293.13000001175607</v>
      </c>
      <c r="H807">
        <v>293.13</v>
      </c>
    </row>
    <row r="808" spans="4:8" x14ac:dyDescent="0.25">
      <c r="D808">
        <v>783</v>
      </c>
      <c r="E808">
        <f t="shared" si="37"/>
        <v>7.83</v>
      </c>
      <c r="F808" s="10">
        <f t="shared" si="38"/>
        <v>293.13000001175607</v>
      </c>
      <c r="G808" s="10">
        <f t="shared" si="36"/>
        <v>293.13000001144121</v>
      </c>
      <c r="H808">
        <v>293.13</v>
      </c>
    </row>
    <row r="809" spans="4:8" x14ac:dyDescent="0.25">
      <c r="D809">
        <v>784</v>
      </c>
      <c r="E809">
        <f t="shared" si="37"/>
        <v>7.84</v>
      </c>
      <c r="F809" s="10">
        <f t="shared" si="38"/>
        <v>293.13000001144121</v>
      </c>
      <c r="G809" s="10">
        <f t="shared" si="36"/>
        <v>293.13000001113483</v>
      </c>
      <c r="H809">
        <v>293.13</v>
      </c>
    </row>
    <row r="810" spans="4:8" x14ac:dyDescent="0.25">
      <c r="D810">
        <v>785</v>
      </c>
      <c r="E810">
        <f t="shared" si="37"/>
        <v>7.8500000000000005</v>
      </c>
      <c r="F810" s="10">
        <f t="shared" si="38"/>
        <v>293.13000001113483</v>
      </c>
      <c r="G810" s="10">
        <f t="shared" si="36"/>
        <v>293.13000001083662</v>
      </c>
      <c r="H810">
        <v>293.13</v>
      </c>
    </row>
    <row r="811" spans="4:8" x14ac:dyDescent="0.25">
      <c r="D811">
        <v>786</v>
      </c>
      <c r="E811">
        <f t="shared" si="37"/>
        <v>7.86</v>
      </c>
      <c r="F811" s="10">
        <f t="shared" si="38"/>
        <v>293.13000001083662</v>
      </c>
      <c r="G811" s="10">
        <f t="shared" si="36"/>
        <v>293.13000001054644</v>
      </c>
      <c r="H811">
        <v>293.13</v>
      </c>
    </row>
    <row r="812" spans="4:8" x14ac:dyDescent="0.25">
      <c r="D812">
        <v>787</v>
      </c>
      <c r="E812">
        <f t="shared" si="37"/>
        <v>7.87</v>
      </c>
      <c r="F812" s="10">
        <f t="shared" si="38"/>
        <v>293.13000001054644</v>
      </c>
      <c r="G812" s="10">
        <f t="shared" si="36"/>
        <v>293.13000001026398</v>
      </c>
      <c r="H812">
        <v>293.13</v>
      </c>
    </row>
    <row r="813" spans="4:8" x14ac:dyDescent="0.25">
      <c r="D813">
        <v>788</v>
      </c>
      <c r="E813">
        <f t="shared" si="37"/>
        <v>7.88</v>
      </c>
      <c r="F813" s="10">
        <f t="shared" si="38"/>
        <v>293.13000001026398</v>
      </c>
      <c r="G813" s="10">
        <f t="shared" si="36"/>
        <v>293.13000000998909</v>
      </c>
      <c r="H813">
        <v>293.13</v>
      </c>
    </row>
    <row r="814" spans="4:8" x14ac:dyDescent="0.25">
      <c r="D814">
        <v>789</v>
      </c>
      <c r="E814">
        <f t="shared" si="37"/>
        <v>7.8900000000000006</v>
      </c>
      <c r="F814" s="10">
        <f t="shared" si="38"/>
        <v>293.13000000998909</v>
      </c>
      <c r="G814" s="10">
        <f t="shared" si="36"/>
        <v>293.13000000972158</v>
      </c>
      <c r="H814">
        <v>293.13</v>
      </c>
    </row>
    <row r="815" spans="4:8" x14ac:dyDescent="0.25">
      <c r="D815">
        <v>790</v>
      </c>
      <c r="E815">
        <f t="shared" si="37"/>
        <v>7.9</v>
      </c>
      <c r="F815" s="10">
        <f t="shared" si="38"/>
        <v>293.13000000972158</v>
      </c>
      <c r="G815" s="10">
        <f t="shared" si="36"/>
        <v>293.13000000946124</v>
      </c>
      <c r="H815">
        <v>293.13</v>
      </c>
    </row>
    <row r="816" spans="4:8" x14ac:dyDescent="0.25">
      <c r="D816">
        <v>791</v>
      </c>
      <c r="E816">
        <f t="shared" si="37"/>
        <v>7.91</v>
      </c>
      <c r="F816" s="10">
        <f t="shared" si="38"/>
        <v>293.13000000946124</v>
      </c>
      <c r="G816" s="10">
        <f t="shared" si="36"/>
        <v>293.13000000920789</v>
      </c>
      <c r="H816">
        <v>293.13</v>
      </c>
    </row>
    <row r="817" spans="4:8" x14ac:dyDescent="0.25">
      <c r="D817">
        <v>792</v>
      </c>
      <c r="E817">
        <f t="shared" si="37"/>
        <v>7.92</v>
      </c>
      <c r="F817" s="10">
        <f t="shared" si="38"/>
        <v>293.13000000920789</v>
      </c>
      <c r="G817" s="10">
        <f t="shared" si="36"/>
        <v>293.1300000089613</v>
      </c>
      <c r="H817">
        <v>293.13</v>
      </c>
    </row>
    <row r="818" spans="4:8" x14ac:dyDescent="0.25">
      <c r="D818">
        <v>793</v>
      </c>
      <c r="E818">
        <f t="shared" si="37"/>
        <v>7.9300000000000006</v>
      </c>
      <c r="F818" s="10">
        <f t="shared" si="38"/>
        <v>293.1300000089613</v>
      </c>
      <c r="G818" s="10">
        <f t="shared" si="36"/>
        <v>293.13000000872131</v>
      </c>
      <c r="H818">
        <v>293.13</v>
      </c>
    </row>
    <row r="819" spans="4:8" x14ac:dyDescent="0.25">
      <c r="D819">
        <v>794</v>
      </c>
      <c r="E819">
        <f t="shared" si="37"/>
        <v>7.94</v>
      </c>
      <c r="F819" s="10">
        <f t="shared" si="38"/>
        <v>293.13000000872131</v>
      </c>
      <c r="G819" s="10">
        <f t="shared" si="36"/>
        <v>293.13000000848774</v>
      </c>
      <c r="H819">
        <v>293.13</v>
      </c>
    </row>
    <row r="820" spans="4:8" x14ac:dyDescent="0.25">
      <c r="D820">
        <v>795</v>
      </c>
      <c r="E820">
        <f t="shared" si="37"/>
        <v>7.95</v>
      </c>
      <c r="F820" s="10">
        <f t="shared" si="38"/>
        <v>293.13000000848774</v>
      </c>
      <c r="G820" s="10">
        <f t="shared" si="36"/>
        <v>293.13000000826042</v>
      </c>
      <c r="H820">
        <v>293.13</v>
      </c>
    </row>
    <row r="821" spans="4:8" x14ac:dyDescent="0.25">
      <c r="D821">
        <v>796</v>
      </c>
      <c r="E821">
        <f t="shared" si="37"/>
        <v>7.96</v>
      </c>
      <c r="F821" s="10">
        <f t="shared" si="38"/>
        <v>293.13000000826042</v>
      </c>
      <c r="G821" s="10">
        <f t="shared" si="36"/>
        <v>293.13000000803919</v>
      </c>
      <c r="H821">
        <v>293.13</v>
      </c>
    </row>
    <row r="822" spans="4:8" x14ac:dyDescent="0.25">
      <c r="D822">
        <v>797</v>
      </c>
      <c r="E822">
        <f t="shared" si="37"/>
        <v>7.97</v>
      </c>
      <c r="F822" s="10">
        <f t="shared" si="38"/>
        <v>293.13000000803919</v>
      </c>
      <c r="G822" s="10">
        <f t="shared" si="36"/>
        <v>293.13000000782392</v>
      </c>
      <c r="H822">
        <v>293.13</v>
      </c>
    </row>
    <row r="823" spans="4:8" x14ac:dyDescent="0.25">
      <c r="D823">
        <v>798</v>
      </c>
      <c r="E823">
        <f t="shared" si="37"/>
        <v>7.98</v>
      </c>
      <c r="F823" s="10">
        <f t="shared" si="38"/>
        <v>293.13000000782392</v>
      </c>
      <c r="G823" s="10">
        <f t="shared" si="36"/>
        <v>293.1300000076144</v>
      </c>
      <c r="H823">
        <v>293.13</v>
      </c>
    </row>
    <row r="824" spans="4:8" x14ac:dyDescent="0.25">
      <c r="D824">
        <v>799</v>
      </c>
      <c r="E824">
        <f t="shared" si="37"/>
        <v>7.99</v>
      </c>
      <c r="F824" s="10">
        <f t="shared" si="38"/>
        <v>293.1300000076144</v>
      </c>
      <c r="G824" s="10">
        <f t="shared" si="36"/>
        <v>293.1300000074105</v>
      </c>
      <c r="H824">
        <v>293.13</v>
      </c>
    </row>
    <row r="825" spans="4:8" x14ac:dyDescent="0.25">
      <c r="D825">
        <v>800</v>
      </c>
      <c r="E825">
        <f t="shared" si="37"/>
        <v>8</v>
      </c>
      <c r="F825" s="10">
        <f t="shared" si="38"/>
        <v>293.1300000074105</v>
      </c>
      <c r="G825" s="10">
        <f t="shared" si="36"/>
        <v>293.13000000721206</v>
      </c>
      <c r="H825">
        <v>293.13</v>
      </c>
    </row>
    <row r="826" spans="4:8" x14ac:dyDescent="0.25">
      <c r="D826">
        <v>801</v>
      </c>
      <c r="E826">
        <f t="shared" si="37"/>
        <v>8.01</v>
      </c>
      <c r="F826" s="10">
        <f t="shared" si="38"/>
        <v>293.13000000721206</v>
      </c>
      <c r="G826" s="10">
        <f t="shared" si="36"/>
        <v>293.13000000701891</v>
      </c>
      <c r="H826">
        <v>293.13</v>
      </c>
    </row>
    <row r="827" spans="4:8" x14ac:dyDescent="0.25">
      <c r="D827">
        <v>802</v>
      </c>
      <c r="E827">
        <f t="shared" si="37"/>
        <v>8.02</v>
      </c>
      <c r="F827" s="10">
        <f t="shared" si="38"/>
        <v>293.13000000701891</v>
      </c>
      <c r="G827" s="10">
        <f t="shared" si="36"/>
        <v>293.13000000683093</v>
      </c>
      <c r="H827">
        <v>293.13</v>
      </c>
    </row>
    <row r="828" spans="4:8" x14ac:dyDescent="0.25">
      <c r="D828">
        <v>803</v>
      </c>
      <c r="E828">
        <f t="shared" si="37"/>
        <v>8.0299999999999994</v>
      </c>
      <c r="F828" s="10">
        <f t="shared" si="38"/>
        <v>293.13000000683093</v>
      </c>
      <c r="G828" s="10">
        <f t="shared" si="36"/>
        <v>293.130000006648</v>
      </c>
      <c r="H828">
        <v>293.13</v>
      </c>
    </row>
    <row r="829" spans="4:8" x14ac:dyDescent="0.25">
      <c r="D829">
        <v>804</v>
      </c>
      <c r="E829">
        <f t="shared" si="37"/>
        <v>8.0400000000000009</v>
      </c>
      <c r="F829" s="10">
        <f t="shared" si="38"/>
        <v>293.130000006648</v>
      </c>
      <c r="G829" s="10">
        <f t="shared" si="36"/>
        <v>293.13000000646997</v>
      </c>
      <c r="H829">
        <v>293.13</v>
      </c>
    </row>
    <row r="830" spans="4:8" x14ac:dyDescent="0.25">
      <c r="D830">
        <v>805</v>
      </c>
      <c r="E830">
        <f t="shared" si="37"/>
        <v>8.0500000000000007</v>
      </c>
      <c r="F830" s="10">
        <f t="shared" si="38"/>
        <v>293.13000000646997</v>
      </c>
      <c r="G830" s="10">
        <f t="shared" si="36"/>
        <v>293.13000000629671</v>
      </c>
      <c r="H830">
        <v>293.13</v>
      </c>
    </row>
    <row r="831" spans="4:8" x14ac:dyDescent="0.25">
      <c r="D831">
        <v>806</v>
      </c>
      <c r="E831">
        <f t="shared" si="37"/>
        <v>8.06</v>
      </c>
      <c r="F831" s="10">
        <f t="shared" si="38"/>
        <v>293.13000000629671</v>
      </c>
      <c r="G831" s="10">
        <f t="shared" si="36"/>
        <v>293.13000000612806</v>
      </c>
      <c r="H831">
        <v>293.13</v>
      </c>
    </row>
    <row r="832" spans="4:8" x14ac:dyDescent="0.25">
      <c r="D832">
        <v>807</v>
      </c>
      <c r="E832">
        <f t="shared" si="37"/>
        <v>8.07</v>
      </c>
      <c r="F832" s="10">
        <f t="shared" si="38"/>
        <v>293.13000000612806</v>
      </c>
      <c r="G832" s="10">
        <f t="shared" si="36"/>
        <v>293.13000000596395</v>
      </c>
      <c r="H832">
        <v>293.13</v>
      </c>
    </row>
    <row r="833" spans="4:8" x14ac:dyDescent="0.25">
      <c r="D833">
        <v>808</v>
      </c>
      <c r="E833">
        <f t="shared" si="37"/>
        <v>8.08</v>
      </c>
      <c r="F833" s="10">
        <f t="shared" si="38"/>
        <v>293.13000000596395</v>
      </c>
      <c r="G833" s="10">
        <f t="shared" si="36"/>
        <v>293.13000000580422</v>
      </c>
      <c r="H833">
        <v>293.13</v>
      </c>
    </row>
    <row r="834" spans="4:8" x14ac:dyDescent="0.25">
      <c r="D834">
        <v>809</v>
      </c>
      <c r="E834">
        <f t="shared" si="37"/>
        <v>8.09</v>
      </c>
      <c r="F834" s="10">
        <f t="shared" si="38"/>
        <v>293.13000000580422</v>
      </c>
      <c r="G834" s="10">
        <f t="shared" si="36"/>
        <v>293.13000000564881</v>
      </c>
      <c r="H834">
        <v>293.13</v>
      </c>
    </row>
    <row r="835" spans="4:8" x14ac:dyDescent="0.25">
      <c r="D835">
        <v>810</v>
      </c>
      <c r="E835">
        <f t="shared" si="37"/>
        <v>8.1</v>
      </c>
      <c r="F835" s="10">
        <f t="shared" si="38"/>
        <v>293.13000000564881</v>
      </c>
      <c r="G835" s="10">
        <f t="shared" si="36"/>
        <v>293.13000000549755</v>
      </c>
      <c r="H835">
        <v>293.13</v>
      </c>
    </row>
    <row r="836" spans="4:8" x14ac:dyDescent="0.25">
      <c r="D836">
        <v>811</v>
      </c>
      <c r="E836">
        <f t="shared" si="37"/>
        <v>8.11</v>
      </c>
      <c r="F836" s="10">
        <f t="shared" si="38"/>
        <v>293.13000000549755</v>
      </c>
      <c r="G836" s="10">
        <f t="shared" si="36"/>
        <v>293.13000000535033</v>
      </c>
      <c r="H836">
        <v>293.13</v>
      </c>
    </row>
    <row r="837" spans="4:8" x14ac:dyDescent="0.25">
      <c r="D837">
        <v>812</v>
      </c>
      <c r="E837">
        <f t="shared" si="37"/>
        <v>8.120000000000001</v>
      </c>
      <c r="F837" s="10">
        <f t="shared" si="38"/>
        <v>293.13000000535033</v>
      </c>
      <c r="G837" s="10">
        <f t="shared" si="36"/>
        <v>293.13000000520702</v>
      </c>
      <c r="H837">
        <v>293.13</v>
      </c>
    </row>
    <row r="838" spans="4:8" x14ac:dyDescent="0.25">
      <c r="D838">
        <v>813</v>
      </c>
      <c r="E838">
        <f t="shared" si="37"/>
        <v>8.1300000000000008</v>
      </c>
      <c r="F838" s="10">
        <f t="shared" si="38"/>
        <v>293.13000000520702</v>
      </c>
      <c r="G838" s="10">
        <f t="shared" si="36"/>
        <v>293.13000000506759</v>
      </c>
      <c r="H838">
        <v>293.13</v>
      </c>
    </row>
    <row r="839" spans="4:8" x14ac:dyDescent="0.25">
      <c r="D839">
        <v>814</v>
      </c>
      <c r="E839">
        <f t="shared" si="37"/>
        <v>8.14</v>
      </c>
      <c r="F839" s="10">
        <f t="shared" si="38"/>
        <v>293.13000000506759</v>
      </c>
      <c r="G839" s="10">
        <f t="shared" si="36"/>
        <v>293.1300000049319</v>
      </c>
      <c r="H839">
        <v>293.13</v>
      </c>
    </row>
    <row r="840" spans="4:8" x14ac:dyDescent="0.25">
      <c r="D840">
        <v>815</v>
      </c>
      <c r="E840">
        <f t="shared" si="37"/>
        <v>8.15</v>
      </c>
      <c r="F840" s="10">
        <f t="shared" si="38"/>
        <v>293.1300000049319</v>
      </c>
      <c r="G840" s="10">
        <f t="shared" si="36"/>
        <v>293.1300000047998</v>
      </c>
      <c r="H840">
        <v>293.13</v>
      </c>
    </row>
    <row r="841" spans="4:8" x14ac:dyDescent="0.25">
      <c r="D841">
        <v>816</v>
      </c>
      <c r="E841">
        <f t="shared" si="37"/>
        <v>8.16</v>
      </c>
      <c r="F841" s="10">
        <f t="shared" si="38"/>
        <v>293.1300000047998</v>
      </c>
      <c r="G841" s="10">
        <f t="shared" si="36"/>
        <v>293.13000000467127</v>
      </c>
      <c r="H841">
        <v>293.13</v>
      </c>
    </row>
    <row r="842" spans="4:8" x14ac:dyDescent="0.25">
      <c r="D842">
        <v>817</v>
      </c>
      <c r="E842">
        <f t="shared" si="37"/>
        <v>8.17</v>
      </c>
      <c r="F842" s="10">
        <f t="shared" si="38"/>
        <v>293.13000000467127</v>
      </c>
      <c r="G842" s="10">
        <f t="shared" si="36"/>
        <v>293.13000000454616</v>
      </c>
      <c r="H842">
        <v>293.13</v>
      </c>
    </row>
    <row r="843" spans="4:8" x14ac:dyDescent="0.25">
      <c r="D843">
        <v>818</v>
      </c>
      <c r="E843">
        <f t="shared" si="37"/>
        <v>8.18</v>
      </c>
      <c r="F843" s="10">
        <f t="shared" si="38"/>
        <v>293.13000000454616</v>
      </c>
      <c r="G843" s="10">
        <f t="shared" si="36"/>
        <v>293.1300000044244</v>
      </c>
      <c r="H843">
        <v>293.13</v>
      </c>
    </row>
    <row r="844" spans="4:8" x14ac:dyDescent="0.25">
      <c r="D844">
        <v>819</v>
      </c>
      <c r="E844">
        <f t="shared" si="37"/>
        <v>8.19</v>
      </c>
      <c r="F844" s="10">
        <f t="shared" si="38"/>
        <v>293.1300000044244</v>
      </c>
      <c r="G844" s="10">
        <f t="shared" si="36"/>
        <v>293.13000000430594</v>
      </c>
      <c r="H844">
        <v>293.13</v>
      </c>
    </row>
    <row r="845" spans="4:8" x14ac:dyDescent="0.25">
      <c r="D845">
        <v>820</v>
      </c>
      <c r="E845">
        <f t="shared" si="37"/>
        <v>8.1999999999999993</v>
      </c>
      <c r="F845" s="10">
        <f t="shared" si="38"/>
        <v>293.13000000430594</v>
      </c>
      <c r="G845" s="10">
        <f t="shared" si="36"/>
        <v>293.13000000419061</v>
      </c>
      <c r="H845">
        <v>293.13</v>
      </c>
    </row>
    <row r="846" spans="4:8" x14ac:dyDescent="0.25">
      <c r="D846">
        <v>821</v>
      </c>
      <c r="E846">
        <f t="shared" si="37"/>
        <v>8.2100000000000009</v>
      </c>
      <c r="F846" s="10">
        <f t="shared" si="38"/>
        <v>293.13000000419061</v>
      </c>
      <c r="G846" s="10">
        <f t="shared" si="36"/>
        <v>293.1300000040784</v>
      </c>
      <c r="H846">
        <v>293.13</v>
      </c>
    </row>
    <row r="847" spans="4:8" x14ac:dyDescent="0.25">
      <c r="D847">
        <v>822</v>
      </c>
      <c r="E847">
        <f t="shared" si="37"/>
        <v>8.2200000000000006</v>
      </c>
      <c r="F847" s="10">
        <f t="shared" si="38"/>
        <v>293.1300000040784</v>
      </c>
      <c r="G847" s="10">
        <f t="shared" si="36"/>
        <v>293.1300000039692</v>
      </c>
      <c r="H847">
        <v>293.13</v>
      </c>
    </row>
    <row r="848" spans="4:8" x14ac:dyDescent="0.25">
      <c r="D848">
        <v>823</v>
      </c>
      <c r="E848">
        <f t="shared" si="37"/>
        <v>8.23</v>
      </c>
      <c r="F848" s="10">
        <f t="shared" si="38"/>
        <v>293.1300000039692</v>
      </c>
      <c r="G848" s="10">
        <f t="shared" si="36"/>
        <v>293.1300000038629</v>
      </c>
      <c r="H848">
        <v>293.13</v>
      </c>
    </row>
    <row r="849" spans="4:8" x14ac:dyDescent="0.25">
      <c r="D849">
        <v>824</v>
      </c>
      <c r="E849">
        <f t="shared" si="37"/>
        <v>8.24</v>
      </c>
      <c r="F849" s="10">
        <f t="shared" si="38"/>
        <v>293.1300000038629</v>
      </c>
      <c r="G849" s="10">
        <f t="shared" si="36"/>
        <v>293.13000000375945</v>
      </c>
      <c r="H849">
        <v>293.13</v>
      </c>
    </row>
    <row r="850" spans="4:8" x14ac:dyDescent="0.25">
      <c r="D850">
        <v>825</v>
      </c>
      <c r="E850">
        <f t="shared" si="37"/>
        <v>8.25</v>
      </c>
      <c r="F850" s="10">
        <f t="shared" si="38"/>
        <v>293.13000000375945</v>
      </c>
      <c r="G850" s="10">
        <f t="shared" si="36"/>
        <v>293.13000000365878</v>
      </c>
      <c r="H850">
        <v>293.13</v>
      </c>
    </row>
    <row r="851" spans="4:8" x14ac:dyDescent="0.25">
      <c r="D851">
        <v>826</v>
      </c>
      <c r="E851">
        <f t="shared" si="37"/>
        <v>8.26</v>
      </c>
      <c r="F851" s="10">
        <f t="shared" si="38"/>
        <v>293.13000000365878</v>
      </c>
      <c r="G851" s="10">
        <f t="shared" si="36"/>
        <v>293.13000000356078</v>
      </c>
      <c r="H851">
        <v>293.13</v>
      </c>
    </row>
    <row r="852" spans="4:8" x14ac:dyDescent="0.25">
      <c r="D852">
        <v>827</v>
      </c>
      <c r="E852">
        <f t="shared" si="37"/>
        <v>8.27</v>
      </c>
      <c r="F852" s="10">
        <f t="shared" si="38"/>
        <v>293.13000000356078</v>
      </c>
      <c r="G852" s="10">
        <f t="shared" si="36"/>
        <v>293.1300000034654</v>
      </c>
      <c r="H852">
        <v>293.13</v>
      </c>
    </row>
    <row r="853" spans="4:8" x14ac:dyDescent="0.25">
      <c r="D853">
        <v>828</v>
      </c>
      <c r="E853">
        <f t="shared" si="37"/>
        <v>8.2799999999999994</v>
      </c>
      <c r="F853" s="10">
        <f t="shared" si="38"/>
        <v>293.1300000034654</v>
      </c>
      <c r="G853" s="10">
        <f t="shared" si="36"/>
        <v>293.13000000337257</v>
      </c>
      <c r="H853">
        <v>293.13</v>
      </c>
    </row>
    <row r="854" spans="4:8" x14ac:dyDescent="0.25">
      <c r="D854">
        <v>829</v>
      </c>
      <c r="E854">
        <f t="shared" si="37"/>
        <v>8.2900000000000009</v>
      </c>
      <c r="F854" s="10">
        <f t="shared" si="38"/>
        <v>293.13000000337257</v>
      </c>
      <c r="G854" s="10">
        <f t="shared" si="36"/>
        <v>293.13000000328225</v>
      </c>
      <c r="H854">
        <v>293.13</v>
      </c>
    </row>
    <row r="855" spans="4:8" x14ac:dyDescent="0.25">
      <c r="D855">
        <v>830</v>
      </c>
      <c r="E855">
        <f t="shared" si="37"/>
        <v>8.3000000000000007</v>
      </c>
      <c r="F855" s="10">
        <f t="shared" si="38"/>
        <v>293.13000000328225</v>
      </c>
      <c r="G855" s="10">
        <f t="shared" si="36"/>
        <v>293.13000000319437</v>
      </c>
      <c r="H855">
        <v>293.13</v>
      </c>
    </row>
    <row r="856" spans="4:8" x14ac:dyDescent="0.25">
      <c r="D856">
        <v>831</v>
      </c>
      <c r="E856">
        <f t="shared" si="37"/>
        <v>8.31</v>
      </c>
      <c r="F856" s="10">
        <f t="shared" si="38"/>
        <v>293.13000000319437</v>
      </c>
      <c r="G856" s="10">
        <f t="shared" si="36"/>
        <v>293.13000000310882</v>
      </c>
      <c r="H856">
        <v>293.13</v>
      </c>
    </row>
    <row r="857" spans="4:8" x14ac:dyDescent="0.25">
      <c r="D857">
        <v>832</v>
      </c>
      <c r="E857">
        <f t="shared" si="37"/>
        <v>8.32</v>
      </c>
      <c r="F857" s="10">
        <f t="shared" si="38"/>
        <v>293.13000000310882</v>
      </c>
      <c r="G857" s="10">
        <f t="shared" ref="G857:G920" si="39">F857-((($B$24*$B$25*(F857-$G$5))/1000)/($G$13*$G$14*$G$11))</f>
        <v>293.13000000302554</v>
      </c>
      <c r="H857">
        <v>293.13</v>
      </c>
    </row>
    <row r="858" spans="4:8" x14ac:dyDescent="0.25">
      <c r="D858">
        <v>833</v>
      </c>
      <c r="E858">
        <f t="shared" ref="E858:E921" si="40">D858*$B$15</f>
        <v>8.33</v>
      </c>
      <c r="F858" s="10">
        <f t="shared" si="38"/>
        <v>293.13000000302554</v>
      </c>
      <c r="G858" s="10">
        <f t="shared" si="39"/>
        <v>293.13000000294454</v>
      </c>
      <c r="H858">
        <v>293.13</v>
      </c>
    </row>
    <row r="859" spans="4:8" x14ac:dyDescent="0.25">
      <c r="D859">
        <v>834</v>
      </c>
      <c r="E859">
        <f t="shared" si="40"/>
        <v>8.34</v>
      </c>
      <c r="F859" s="10">
        <f t="shared" si="38"/>
        <v>293.13000000294454</v>
      </c>
      <c r="G859" s="10">
        <f t="shared" si="39"/>
        <v>293.1300000028657</v>
      </c>
      <c r="H859">
        <v>293.13</v>
      </c>
    </row>
    <row r="860" spans="4:8" x14ac:dyDescent="0.25">
      <c r="D860">
        <v>835</v>
      </c>
      <c r="E860">
        <f t="shared" si="40"/>
        <v>8.35</v>
      </c>
      <c r="F860" s="10">
        <f t="shared" ref="F860:F923" si="41">G859</f>
        <v>293.1300000028657</v>
      </c>
      <c r="G860" s="10">
        <f t="shared" si="39"/>
        <v>293.13000000278896</v>
      </c>
      <c r="H860">
        <v>293.13</v>
      </c>
    </row>
    <row r="861" spans="4:8" x14ac:dyDescent="0.25">
      <c r="D861">
        <v>836</v>
      </c>
      <c r="E861">
        <f t="shared" si="40"/>
        <v>8.36</v>
      </c>
      <c r="F861" s="10">
        <f t="shared" si="41"/>
        <v>293.13000000278896</v>
      </c>
      <c r="G861" s="10">
        <f t="shared" si="39"/>
        <v>293.13000000271427</v>
      </c>
      <c r="H861">
        <v>293.13</v>
      </c>
    </row>
    <row r="862" spans="4:8" x14ac:dyDescent="0.25">
      <c r="D862">
        <v>837</v>
      </c>
      <c r="E862">
        <f t="shared" si="40"/>
        <v>8.370000000000001</v>
      </c>
      <c r="F862" s="10">
        <f t="shared" si="41"/>
        <v>293.13000000271427</v>
      </c>
      <c r="G862" s="10">
        <f t="shared" si="39"/>
        <v>293.13000000264157</v>
      </c>
      <c r="H862">
        <v>293.13</v>
      </c>
    </row>
    <row r="863" spans="4:8" x14ac:dyDescent="0.25">
      <c r="D863">
        <v>838</v>
      </c>
      <c r="E863">
        <f t="shared" si="40"/>
        <v>8.3800000000000008</v>
      </c>
      <c r="F863" s="10">
        <f t="shared" si="41"/>
        <v>293.13000000264157</v>
      </c>
      <c r="G863" s="10">
        <f t="shared" si="39"/>
        <v>293.13000000257085</v>
      </c>
      <c r="H863">
        <v>293.13</v>
      </c>
    </row>
    <row r="864" spans="4:8" x14ac:dyDescent="0.25">
      <c r="D864">
        <v>839</v>
      </c>
      <c r="E864">
        <f t="shared" si="40"/>
        <v>8.39</v>
      </c>
      <c r="F864" s="10">
        <f t="shared" si="41"/>
        <v>293.13000000257085</v>
      </c>
      <c r="G864" s="10">
        <f t="shared" si="39"/>
        <v>293.13000000250202</v>
      </c>
      <c r="H864">
        <v>293.13</v>
      </c>
    </row>
    <row r="865" spans="4:8" x14ac:dyDescent="0.25">
      <c r="D865">
        <v>840</v>
      </c>
      <c r="E865">
        <f t="shared" si="40"/>
        <v>8.4</v>
      </c>
      <c r="F865" s="10">
        <f t="shared" si="41"/>
        <v>293.13000000250202</v>
      </c>
      <c r="G865" s="10">
        <f t="shared" si="39"/>
        <v>293.130000002435</v>
      </c>
      <c r="H865">
        <v>293.13</v>
      </c>
    </row>
    <row r="866" spans="4:8" x14ac:dyDescent="0.25">
      <c r="D866">
        <v>841</v>
      </c>
      <c r="E866">
        <f t="shared" si="40"/>
        <v>8.41</v>
      </c>
      <c r="F866" s="10">
        <f t="shared" si="41"/>
        <v>293.130000002435</v>
      </c>
      <c r="G866" s="10">
        <f t="shared" si="39"/>
        <v>293.1300000023698</v>
      </c>
      <c r="H866">
        <v>293.13</v>
      </c>
    </row>
    <row r="867" spans="4:8" x14ac:dyDescent="0.25">
      <c r="D867">
        <v>842</v>
      </c>
      <c r="E867">
        <f t="shared" si="40"/>
        <v>8.42</v>
      </c>
      <c r="F867" s="10">
        <f t="shared" si="41"/>
        <v>293.1300000023698</v>
      </c>
      <c r="G867" s="10">
        <f t="shared" si="39"/>
        <v>293.13000000230636</v>
      </c>
      <c r="H867">
        <v>293.13</v>
      </c>
    </row>
    <row r="868" spans="4:8" x14ac:dyDescent="0.25">
      <c r="D868">
        <v>843</v>
      </c>
      <c r="E868">
        <f t="shared" si="40"/>
        <v>8.43</v>
      </c>
      <c r="F868" s="10">
        <f t="shared" si="41"/>
        <v>293.13000000230636</v>
      </c>
      <c r="G868" s="10">
        <f t="shared" si="39"/>
        <v>293.13000000224457</v>
      </c>
      <c r="H868">
        <v>293.13</v>
      </c>
    </row>
    <row r="869" spans="4:8" x14ac:dyDescent="0.25">
      <c r="D869">
        <v>844</v>
      </c>
      <c r="E869">
        <f t="shared" si="40"/>
        <v>8.44</v>
      </c>
      <c r="F869" s="10">
        <f t="shared" si="41"/>
        <v>293.13000000224457</v>
      </c>
      <c r="G869" s="10">
        <f t="shared" si="39"/>
        <v>293.13000000218449</v>
      </c>
      <c r="H869">
        <v>293.13</v>
      </c>
    </row>
    <row r="870" spans="4:8" x14ac:dyDescent="0.25">
      <c r="D870">
        <v>845</v>
      </c>
      <c r="E870">
        <f t="shared" si="40"/>
        <v>8.4499999999999993</v>
      </c>
      <c r="F870" s="10">
        <f t="shared" si="41"/>
        <v>293.13000000218449</v>
      </c>
      <c r="G870" s="10">
        <f t="shared" si="39"/>
        <v>293.130000002126</v>
      </c>
      <c r="H870">
        <v>293.13</v>
      </c>
    </row>
    <row r="871" spans="4:8" x14ac:dyDescent="0.25">
      <c r="D871">
        <v>846</v>
      </c>
      <c r="E871">
        <f t="shared" si="40"/>
        <v>8.4600000000000009</v>
      </c>
      <c r="F871" s="10">
        <f t="shared" si="41"/>
        <v>293.130000002126</v>
      </c>
      <c r="G871" s="10">
        <f t="shared" si="39"/>
        <v>293.13000000206904</v>
      </c>
      <c r="H871">
        <v>293.13</v>
      </c>
    </row>
    <row r="872" spans="4:8" x14ac:dyDescent="0.25">
      <c r="D872">
        <v>847</v>
      </c>
      <c r="E872">
        <f t="shared" si="40"/>
        <v>8.4700000000000006</v>
      </c>
      <c r="F872" s="10">
        <f t="shared" si="41"/>
        <v>293.13000000206904</v>
      </c>
      <c r="G872" s="10">
        <f t="shared" si="39"/>
        <v>293.13000000201362</v>
      </c>
      <c r="H872">
        <v>293.13</v>
      </c>
    </row>
    <row r="873" spans="4:8" x14ac:dyDescent="0.25">
      <c r="D873">
        <v>848</v>
      </c>
      <c r="E873">
        <f t="shared" si="40"/>
        <v>8.48</v>
      </c>
      <c r="F873" s="10">
        <f t="shared" si="41"/>
        <v>293.13000000201362</v>
      </c>
      <c r="G873" s="10">
        <f t="shared" si="39"/>
        <v>293.13000000195967</v>
      </c>
      <c r="H873">
        <v>293.13</v>
      </c>
    </row>
    <row r="874" spans="4:8" x14ac:dyDescent="0.25">
      <c r="D874">
        <v>849</v>
      </c>
      <c r="E874">
        <f t="shared" si="40"/>
        <v>8.49</v>
      </c>
      <c r="F874" s="10">
        <f t="shared" si="41"/>
        <v>293.13000000195967</v>
      </c>
      <c r="G874" s="10">
        <f t="shared" si="39"/>
        <v>293.13000000190721</v>
      </c>
      <c r="H874">
        <v>293.13</v>
      </c>
    </row>
    <row r="875" spans="4:8" x14ac:dyDescent="0.25">
      <c r="D875">
        <v>850</v>
      </c>
      <c r="E875">
        <f t="shared" si="40"/>
        <v>8.5</v>
      </c>
      <c r="F875" s="10">
        <f t="shared" si="41"/>
        <v>293.13000000190721</v>
      </c>
      <c r="G875" s="10">
        <f t="shared" si="39"/>
        <v>293.1300000018561</v>
      </c>
      <c r="H875">
        <v>293.13</v>
      </c>
    </row>
    <row r="876" spans="4:8" x14ac:dyDescent="0.25">
      <c r="D876">
        <v>851</v>
      </c>
      <c r="E876">
        <f t="shared" si="40"/>
        <v>8.51</v>
      </c>
      <c r="F876" s="10">
        <f t="shared" si="41"/>
        <v>293.1300000018561</v>
      </c>
      <c r="G876" s="10">
        <f t="shared" si="39"/>
        <v>293.13000000180642</v>
      </c>
      <c r="H876">
        <v>293.13</v>
      </c>
    </row>
    <row r="877" spans="4:8" x14ac:dyDescent="0.25">
      <c r="D877">
        <v>852</v>
      </c>
      <c r="E877">
        <f t="shared" si="40"/>
        <v>8.52</v>
      </c>
      <c r="F877" s="10">
        <f t="shared" si="41"/>
        <v>293.13000000180642</v>
      </c>
      <c r="G877" s="10">
        <f t="shared" si="39"/>
        <v>293.13000000175805</v>
      </c>
      <c r="H877">
        <v>293.13</v>
      </c>
    </row>
    <row r="878" spans="4:8" x14ac:dyDescent="0.25">
      <c r="D878">
        <v>853</v>
      </c>
      <c r="E878">
        <f t="shared" si="40"/>
        <v>8.5299999999999994</v>
      </c>
      <c r="F878" s="10">
        <f t="shared" si="41"/>
        <v>293.13000000175805</v>
      </c>
      <c r="G878" s="10">
        <f t="shared" si="39"/>
        <v>293.13000000171098</v>
      </c>
      <c r="H878">
        <v>293.13</v>
      </c>
    </row>
    <row r="879" spans="4:8" x14ac:dyDescent="0.25">
      <c r="D879">
        <v>854</v>
      </c>
      <c r="E879">
        <f t="shared" si="40"/>
        <v>8.5400000000000009</v>
      </c>
      <c r="F879" s="10">
        <f t="shared" si="41"/>
        <v>293.13000000171098</v>
      </c>
      <c r="G879" s="10">
        <f t="shared" si="39"/>
        <v>293.13000000166517</v>
      </c>
      <c r="H879">
        <v>293.13</v>
      </c>
    </row>
    <row r="880" spans="4:8" x14ac:dyDescent="0.25">
      <c r="D880">
        <v>855</v>
      </c>
      <c r="E880">
        <f t="shared" si="40"/>
        <v>8.5500000000000007</v>
      </c>
      <c r="F880" s="10">
        <f t="shared" si="41"/>
        <v>293.13000000166517</v>
      </c>
      <c r="G880" s="10">
        <f t="shared" si="39"/>
        <v>293.1300000016206</v>
      </c>
      <c r="H880">
        <v>293.13</v>
      </c>
    </row>
    <row r="881" spans="4:8" x14ac:dyDescent="0.25">
      <c r="D881">
        <v>856</v>
      </c>
      <c r="E881">
        <f t="shared" si="40"/>
        <v>8.56</v>
      </c>
      <c r="F881" s="10">
        <f t="shared" si="41"/>
        <v>293.1300000016206</v>
      </c>
      <c r="G881" s="10">
        <f t="shared" si="39"/>
        <v>293.13000000157723</v>
      </c>
      <c r="H881">
        <v>293.13</v>
      </c>
    </row>
    <row r="882" spans="4:8" x14ac:dyDescent="0.25">
      <c r="D882">
        <v>857</v>
      </c>
      <c r="E882">
        <f t="shared" si="40"/>
        <v>8.57</v>
      </c>
      <c r="F882" s="10">
        <f t="shared" si="41"/>
        <v>293.13000000157723</v>
      </c>
      <c r="G882" s="10">
        <f t="shared" si="39"/>
        <v>293.130000001535</v>
      </c>
      <c r="H882">
        <v>293.13</v>
      </c>
    </row>
    <row r="883" spans="4:8" x14ac:dyDescent="0.25">
      <c r="D883">
        <v>858</v>
      </c>
      <c r="E883">
        <f t="shared" si="40"/>
        <v>8.58</v>
      </c>
      <c r="F883" s="10">
        <f t="shared" si="41"/>
        <v>293.130000001535</v>
      </c>
      <c r="G883" s="10">
        <f t="shared" si="39"/>
        <v>293.1300000014939</v>
      </c>
      <c r="H883">
        <v>293.13</v>
      </c>
    </row>
    <row r="884" spans="4:8" x14ac:dyDescent="0.25">
      <c r="D884">
        <v>859</v>
      </c>
      <c r="E884">
        <f t="shared" si="40"/>
        <v>8.59</v>
      </c>
      <c r="F884" s="10">
        <f t="shared" si="41"/>
        <v>293.1300000014939</v>
      </c>
      <c r="G884" s="10">
        <f t="shared" si="39"/>
        <v>293.13000000145388</v>
      </c>
      <c r="H884">
        <v>293.13</v>
      </c>
    </row>
    <row r="885" spans="4:8" x14ac:dyDescent="0.25">
      <c r="D885">
        <v>860</v>
      </c>
      <c r="E885">
        <f t="shared" si="40"/>
        <v>8.6</v>
      </c>
      <c r="F885" s="10">
        <f t="shared" si="41"/>
        <v>293.13000000145388</v>
      </c>
      <c r="G885" s="10">
        <f t="shared" si="39"/>
        <v>293.13000000141494</v>
      </c>
      <c r="H885">
        <v>293.13</v>
      </c>
    </row>
    <row r="886" spans="4:8" x14ac:dyDescent="0.25">
      <c r="D886">
        <v>861</v>
      </c>
      <c r="E886">
        <f t="shared" si="40"/>
        <v>8.61</v>
      </c>
      <c r="F886" s="10">
        <f t="shared" si="41"/>
        <v>293.13000000141494</v>
      </c>
      <c r="G886" s="10">
        <f t="shared" si="39"/>
        <v>293.13000000137703</v>
      </c>
      <c r="H886">
        <v>293.13</v>
      </c>
    </row>
    <row r="887" spans="4:8" x14ac:dyDescent="0.25">
      <c r="D887">
        <v>862</v>
      </c>
      <c r="E887">
        <f t="shared" si="40"/>
        <v>8.620000000000001</v>
      </c>
      <c r="F887" s="10">
        <f t="shared" si="41"/>
        <v>293.13000000137703</v>
      </c>
      <c r="G887" s="10">
        <f t="shared" si="39"/>
        <v>293.13000000134014</v>
      </c>
      <c r="H887">
        <v>293.13</v>
      </c>
    </row>
    <row r="888" spans="4:8" x14ac:dyDescent="0.25">
      <c r="D888">
        <v>863</v>
      </c>
      <c r="E888">
        <f t="shared" si="40"/>
        <v>8.6300000000000008</v>
      </c>
      <c r="F888" s="10">
        <f t="shared" si="41"/>
        <v>293.13000000134014</v>
      </c>
      <c r="G888" s="10">
        <f t="shared" si="39"/>
        <v>293.13000000130427</v>
      </c>
      <c r="H888">
        <v>293.13</v>
      </c>
    </row>
    <row r="889" spans="4:8" x14ac:dyDescent="0.25">
      <c r="D889">
        <v>864</v>
      </c>
      <c r="E889">
        <f t="shared" si="40"/>
        <v>8.64</v>
      </c>
      <c r="F889" s="10">
        <f t="shared" si="41"/>
        <v>293.13000000130427</v>
      </c>
      <c r="G889" s="10">
        <f t="shared" si="39"/>
        <v>293.13000000126937</v>
      </c>
      <c r="H889">
        <v>293.13</v>
      </c>
    </row>
    <row r="890" spans="4:8" x14ac:dyDescent="0.25">
      <c r="D890">
        <v>865</v>
      </c>
      <c r="E890">
        <f t="shared" si="40"/>
        <v>8.65</v>
      </c>
      <c r="F890" s="10">
        <f t="shared" si="41"/>
        <v>293.13000000126937</v>
      </c>
      <c r="G890" s="10">
        <f t="shared" si="39"/>
        <v>293.13000000123537</v>
      </c>
      <c r="H890">
        <v>293.13</v>
      </c>
    </row>
    <row r="891" spans="4:8" x14ac:dyDescent="0.25">
      <c r="D891">
        <v>866</v>
      </c>
      <c r="E891">
        <f t="shared" si="40"/>
        <v>8.66</v>
      </c>
      <c r="F891" s="10">
        <f t="shared" si="41"/>
        <v>293.13000000123537</v>
      </c>
      <c r="G891" s="10">
        <f t="shared" si="39"/>
        <v>293.13000000120229</v>
      </c>
      <c r="H891">
        <v>293.13</v>
      </c>
    </row>
    <row r="892" spans="4:8" x14ac:dyDescent="0.25">
      <c r="D892">
        <v>867</v>
      </c>
      <c r="E892">
        <f t="shared" si="40"/>
        <v>8.67</v>
      </c>
      <c r="F892" s="10">
        <f t="shared" si="41"/>
        <v>293.13000000120229</v>
      </c>
      <c r="G892" s="10">
        <f t="shared" si="39"/>
        <v>293.13000000117012</v>
      </c>
      <c r="H892">
        <v>293.13</v>
      </c>
    </row>
    <row r="893" spans="4:8" x14ac:dyDescent="0.25">
      <c r="D893">
        <v>868</v>
      </c>
      <c r="E893">
        <f t="shared" si="40"/>
        <v>8.68</v>
      </c>
      <c r="F893" s="10">
        <f t="shared" si="41"/>
        <v>293.13000000117012</v>
      </c>
      <c r="G893" s="10">
        <f t="shared" si="39"/>
        <v>293.1300000011388</v>
      </c>
      <c r="H893">
        <v>293.13</v>
      </c>
    </row>
    <row r="894" spans="4:8" x14ac:dyDescent="0.25">
      <c r="D894">
        <v>869</v>
      </c>
      <c r="E894">
        <f t="shared" si="40"/>
        <v>8.69</v>
      </c>
      <c r="F894" s="10">
        <f t="shared" si="41"/>
        <v>293.1300000011388</v>
      </c>
      <c r="G894" s="10">
        <f t="shared" si="39"/>
        <v>293.13000000110827</v>
      </c>
      <c r="H894">
        <v>293.13</v>
      </c>
    </row>
    <row r="895" spans="4:8" x14ac:dyDescent="0.25">
      <c r="D895">
        <v>870</v>
      </c>
      <c r="E895">
        <f t="shared" si="40"/>
        <v>8.7000000000000011</v>
      </c>
      <c r="F895" s="10">
        <f t="shared" si="41"/>
        <v>293.13000000110827</v>
      </c>
      <c r="G895" s="10">
        <f t="shared" si="39"/>
        <v>293.1300000010786</v>
      </c>
      <c r="H895">
        <v>293.13</v>
      </c>
    </row>
    <row r="896" spans="4:8" x14ac:dyDescent="0.25">
      <c r="D896">
        <v>871</v>
      </c>
      <c r="E896">
        <f t="shared" si="40"/>
        <v>8.7100000000000009</v>
      </c>
      <c r="F896" s="10">
        <f t="shared" si="41"/>
        <v>293.1300000010786</v>
      </c>
      <c r="G896" s="10">
        <f t="shared" si="39"/>
        <v>293.13000000104972</v>
      </c>
      <c r="H896">
        <v>293.13</v>
      </c>
    </row>
    <row r="897" spans="4:8" x14ac:dyDescent="0.25">
      <c r="D897">
        <v>872</v>
      </c>
      <c r="E897">
        <f t="shared" si="40"/>
        <v>8.7200000000000006</v>
      </c>
      <c r="F897" s="10">
        <f t="shared" si="41"/>
        <v>293.13000000104972</v>
      </c>
      <c r="G897" s="10">
        <f t="shared" si="39"/>
        <v>293.13000000102159</v>
      </c>
      <c r="H897">
        <v>293.13</v>
      </c>
    </row>
    <row r="898" spans="4:8" x14ac:dyDescent="0.25">
      <c r="D898">
        <v>873</v>
      </c>
      <c r="E898">
        <f t="shared" si="40"/>
        <v>8.73</v>
      </c>
      <c r="F898" s="10">
        <f t="shared" si="41"/>
        <v>293.13000000102159</v>
      </c>
      <c r="G898" s="10">
        <f t="shared" si="39"/>
        <v>293.13000000099424</v>
      </c>
      <c r="H898">
        <v>293.13</v>
      </c>
    </row>
    <row r="899" spans="4:8" x14ac:dyDescent="0.25">
      <c r="D899">
        <v>874</v>
      </c>
      <c r="E899">
        <f t="shared" si="40"/>
        <v>8.74</v>
      </c>
      <c r="F899" s="10">
        <f t="shared" si="41"/>
        <v>293.13000000099424</v>
      </c>
      <c r="G899" s="10">
        <f t="shared" si="39"/>
        <v>293.13000000096764</v>
      </c>
      <c r="H899">
        <v>293.13</v>
      </c>
    </row>
    <row r="900" spans="4:8" x14ac:dyDescent="0.25">
      <c r="D900">
        <v>875</v>
      </c>
      <c r="E900">
        <f t="shared" si="40"/>
        <v>8.75</v>
      </c>
      <c r="F900" s="10">
        <f t="shared" si="41"/>
        <v>293.13000000096764</v>
      </c>
      <c r="G900" s="10">
        <f t="shared" si="39"/>
        <v>293.13000000094172</v>
      </c>
      <c r="H900">
        <v>293.13</v>
      </c>
    </row>
    <row r="901" spans="4:8" x14ac:dyDescent="0.25">
      <c r="D901">
        <v>876</v>
      </c>
      <c r="E901">
        <f t="shared" si="40"/>
        <v>8.76</v>
      </c>
      <c r="F901" s="10">
        <f t="shared" si="41"/>
        <v>293.13000000094172</v>
      </c>
      <c r="G901" s="10">
        <f t="shared" si="39"/>
        <v>293.13000000091648</v>
      </c>
      <c r="H901">
        <v>293.13</v>
      </c>
    </row>
    <row r="902" spans="4:8" x14ac:dyDescent="0.25">
      <c r="D902">
        <v>877</v>
      </c>
      <c r="E902">
        <f t="shared" si="40"/>
        <v>8.77</v>
      </c>
      <c r="F902" s="10">
        <f t="shared" si="41"/>
        <v>293.13000000091648</v>
      </c>
      <c r="G902" s="10">
        <f t="shared" si="39"/>
        <v>293.13000000089193</v>
      </c>
      <c r="H902">
        <v>293.13</v>
      </c>
    </row>
    <row r="903" spans="4:8" x14ac:dyDescent="0.25">
      <c r="D903">
        <v>878</v>
      </c>
      <c r="E903">
        <f t="shared" si="40"/>
        <v>8.7799999999999994</v>
      </c>
      <c r="F903" s="10">
        <f t="shared" si="41"/>
        <v>293.13000000089193</v>
      </c>
      <c r="G903" s="10">
        <f t="shared" si="39"/>
        <v>293.13000000086805</v>
      </c>
      <c r="H903">
        <v>293.13</v>
      </c>
    </row>
    <row r="904" spans="4:8" x14ac:dyDescent="0.25">
      <c r="D904">
        <v>879</v>
      </c>
      <c r="E904">
        <f t="shared" si="40"/>
        <v>8.7900000000000009</v>
      </c>
      <c r="F904" s="10">
        <f t="shared" si="41"/>
        <v>293.13000000086805</v>
      </c>
      <c r="G904" s="10">
        <f t="shared" si="39"/>
        <v>293.1300000008448</v>
      </c>
      <c r="H904">
        <v>293.13</v>
      </c>
    </row>
    <row r="905" spans="4:8" x14ac:dyDescent="0.25">
      <c r="D905">
        <v>880</v>
      </c>
      <c r="E905">
        <f t="shared" si="40"/>
        <v>8.8000000000000007</v>
      </c>
      <c r="F905" s="10">
        <f t="shared" si="41"/>
        <v>293.1300000008448</v>
      </c>
      <c r="G905" s="10">
        <f t="shared" si="39"/>
        <v>293.13000000082218</v>
      </c>
      <c r="H905">
        <v>293.13</v>
      </c>
    </row>
    <row r="906" spans="4:8" x14ac:dyDescent="0.25">
      <c r="D906">
        <v>881</v>
      </c>
      <c r="E906">
        <f t="shared" si="40"/>
        <v>8.81</v>
      </c>
      <c r="F906" s="10">
        <f t="shared" si="41"/>
        <v>293.13000000082218</v>
      </c>
      <c r="G906" s="10">
        <f t="shared" si="39"/>
        <v>293.13000000080018</v>
      </c>
      <c r="H906">
        <v>293.13</v>
      </c>
    </row>
    <row r="907" spans="4:8" x14ac:dyDescent="0.25">
      <c r="D907">
        <v>882</v>
      </c>
      <c r="E907">
        <f t="shared" si="40"/>
        <v>8.82</v>
      </c>
      <c r="F907" s="10">
        <f t="shared" si="41"/>
        <v>293.13000000080018</v>
      </c>
      <c r="G907" s="10">
        <f t="shared" si="39"/>
        <v>293.13000000077875</v>
      </c>
      <c r="H907">
        <v>293.13</v>
      </c>
    </row>
    <row r="908" spans="4:8" x14ac:dyDescent="0.25">
      <c r="D908">
        <v>883</v>
      </c>
      <c r="E908">
        <f t="shared" si="40"/>
        <v>8.83</v>
      </c>
      <c r="F908" s="10">
        <f t="shared" si="41"/>
        <v>293.13000000077875</v>
      </c>
      <c r="G908" s="10">
        <f t="shared" si="39"/>
        <v>293.13000000075789</v>
      </c>
      <c r="H908">
        <v>293.13</v>
      </c>
    </row>
    <row r="909" spans="4:8" x14ac:dyDescent="0.25">
      <c r="D909">
        <v>884</v>
      </c>
      <c r="E909">
        <f t="shared" si="40"/>
        <v>8.84</v>
      </c>
      <c r="F909" s="10">
        <f t="shared" si="41"/>
        <v>293.13000000075789</v>
      </c>
      <c r="G909" s="10">
        <f t="shared" si="39"/>
        <v>293.1300000007376</v>
      </c>
      <c r="H909">
        <v>293.13</v>
      </c>
    </row>
    <row r="910" spans="4:8" x14ac:dyDescent="0.25">
      <c r="D910">
        <v>885</v>
      </c>
      <c r="E910">
        <f t="shared" si="40"/>
        <v>8.85</v>
      </c>
      <c r="F910" s="10">
        <f t="shared" si="41"/>
        <v>293.1300000007376</v>
      </c>
      <c r="G910" s="10">
        <f t="shared" si="39"/>
        <v>293.13000000071787</v>
      </c>
      <c r="H910">
        <v>293.13</v>
      </c>
    </row>
    <row r="911" spans="4:8" x14ac:dyDescent="0.25">
      <c r="D911">
        <v>886</v>
      </c>
      <c r="E911">
        <f t="shared" si="40"/>
        <v>8.86</v>
      </c>
      <c r="F911" s="10">
        <f t="shared" si="41"/>
        <v>293.13000000071787</v>
      </c>
      <c r="G911" s="10">
        <f t="shared" si="39"/>
        <v>293.13000000069866</v>
      </c>
      <c r="H911">
        <v>293.13</v>
      </c>
    </row>
    <row r="912" spans="4:8" x14ac:dyDescent="0.25">
      <c r="D912">
        <v>887</v>
      </c>
      <c r="E912">
        <f t="shared" si="40"/>
        <v>8.870000000000001</v>
      </c>
      <c r="F912" s="10">
        <f t="shared" si="41"/>
        <v>293.13000000069866</v>
      </c>
      <c r="G912" s="10">
        <f t="shared" si="39"/>
        <v>293.13000000067996</v>
      </c>
      <c r="H912">
        <v>293.13</v>
      </c>
    </row>
    <row r="913" spans="4:8" x14ac:dyDescent="0.25">
      <c r="D913">
        <v>888</v>
      </c>
      <c r="E913">
        <f t="shared" si="40"/>
        <v>8.8800000000000008</v>
      </c>
      <c r="F913" s="10">
        <f t="shared" si="41"/>
        <v>293.13000000067996</v>
      </c>
      <c r="G913" s="10">
        <f t="shared" si="39"/>
        <v>293.13000000066177</v>
      </c>
      <c r="H913">
        <v>293.13</v>
      </c>
    </row>
    <row r="914" spans="4:8" x14ac:dyDescent="0.25">
      <c r="D914">
        <v>889</v>
      </c>
      <c r="E914">
        <f t="shared" si="40"/>
        <v>8.89</v>
      </c>
      <c r="F914" s="10">
        <f t="shared" si="41"/>
        <v>293.13000000066177</v>
      </c>
      <c r="G914" s="10">
        <f t="shared" si="39"/>
        <v>293.13000000064403</v>
      </c>
      <c r="H914">
        <v>293.13</v>
      </c>
    </row>
    <row r="915" spans="4:8" x14ac:dyDescent="0.25">
      <c r="D915">
        <v>890</v>
      </c>
      <c r="E915">
        <f t="shared" si="40"/>
        <v>8.9</v>
      </c>
      <c r="F915" s="10">
        <f t="shared" si="41"/>
        <v>293.13000000064403</v>
      </c>
      <c r="G915" s="10">
        <f t="shared" si="39"/>
        <v>293.13000000062681</v>
      </c>
      <c r="H915">
        <v>293.13</v>
      </c>
    </row>
    <row r="916" spans="4:8" x14ac:dyDescent="0.25">
      <c r="D916">
        <v>891</v>
      </c>
      <c r="E916">
        <f t="shared" si="40"/>
        <v>8.91</v>
      </c>
      <c r="F916" s="10">
        <f t="shared" si="41"/>
        <v>293.13000000062681</v>
      </c>
      <c r="G916" s="10">
        <f t="shared" si="39"/>
        <v>293.13000000061004</v>
      </c>
      <c r="H916">
        <v>293.13</v>
      </c>
    </row>
    <row r="917" spans="4:8" x14ac:dyDescent="0.25">
      <c r="D917">
        <v>892</v>
      </c>
      <c r="E917">
        <f t="shared" si="40"/>
        <v>8.92</v>
      </c>
      <c r="F917" s="10">
        <f t="shared" si="41"/>
        <v>293.13000000061004</v>
      </c>
      <c r="G917" s="10">
        <f t="shared" si="39"/>
        <v>293.13000000059372</v>
      </c>
      <c r="H917">
        <v>293.13</v>
      </c>
    </row>
    <row r="918" spans="4:8" x14ac:dyDescent="0.25">
      <c r="D918">
        <v>893</v>
      </c>
      <c r="E918">
        <f t="shared" si="40"/>
        <v>8.93</v>
      </c>
      <c r="F918" s="10">
        <f t="shared" si="41"/>
        <v>293.13000000059372</v>
      </c>
      <c r="G918" s="10">
        <f t="shared" si="39"/>
        <v>293.13000000057781</v>
      </c>
      <c r="H918">
        <v>293.13</v>
      </c>
    </row>
    <row r="919" spans="4:8" x14ac:dyDescent="0.25">
      <c r="D919">
        <v>894</v>
      </c>
      <c r="E919">
        <f t="shared" si="40"/>
        <v>8.94</v>
      </c>
      <c r="F919" s="10">
        <f t="shared" si="41"/>
        <v>293.13000000057781</v>
      </c>
      <c r="G919" s="10">
        <f t="shared" si="39"/>
        <v>293.13000000056235</v>
      </c>
      <c r="H919">
        <v>293.13</v>
      </c>
    </row>
    <row r="920" spans="4:8" x14ac:dyDescent="0.25">
      <c r="D920">
        <v>895</v>
      </c>
      <c r="E920">
        <f t="shared" si="40"/>
        <v>8.9500000000000011</v>
      </c>
      <c r="F920" s="10">
        <f t="shared" si="41"/>
        <v>293.13000000056235</v>
      </c>
      <c r="G920" s="10">
        <f t="shared" si="39"/>
        <v>293.13000000054728</v>
      </c>
      <c r="H920">
        <v>293.13</v>
      </c>
    </row>
    <row r="921" spans="4:8" x14ac:dyDescent="0.25">
      <c r="D921">
        <v>896</v>
      </c>
      <c r="E921">
        <f t="shared" si="40"/>
        <v>8.9600000000000009</v>
      </c>
      <c r="F921" s="10">
        <f t="shared" si="41"/>
        <v>293.13000000054728</v>
      </c>
      <c r="G921" s="10">
        <f t="shared" ref="G921:G984" si="42">F921-((($B$24*$B$25*(F921-$G$5))/1000)/($G$13*$G$14*$G$11))</f>
        <v>293.13000000053262</v>
      </c>
      <c r="H921">
        <v>293.13</v>
      </c>
    </row>
    <row r="922" spans="4:8" x14ac:dyDescent="0.25">
      <c r="D922">
        <v>897</v>
      </c>
      <c r="E922">
        <f t="shared" ref="E922:E985" si="43">D922*$B$15</f>
        <v>8.9700000000000006</v>
      </c>
      <c r="F922" s="10">
        <f t="shared" si="41"/>
        <v>293.13000000053262</v>
      </c>
      <c r="G922" s="10">
        <f t="shared" si="42"/>
        <v>293.13000000051835</v>
      </c>
      <c r="H922">
        <v>293.13</v>
      </c>
    </row>
    <row r="923" spans="4:8" x14ac:dyDescent="0.25">
      <c r="D923">
        <v>898</v>
      </c>
      <c r="E923">
        <f t="shared" si="43"/>
        <v>8.98</v>
      </c>
      <c r="F923" s="10">
        <f t="shared" si="41"/>
        <v>293.13000000051835</v>
      </c>
      <c r="G923" s="10">
        <f t="shared" si="42"/>
        <v>293.13000000050448</v>
      </c>
      <c r="H923">
        <v>293.13</v>
      </c>
    </row>
    <row r="924" spans="4:8" x14ac:dyDescent="0.25">
      <c r="D924">
        <v>899</v>
      </c>
      <c r="E924">
        <f t="shared" si="43"/>
        <v>8.99</v>
      </c>
      <c r="F924" s="10">
        <f t="shared" ref="F924:F987" si="44">G923</f>
        <v>293.13000000050448</v>
      </c>
      <c r="G924" s="10">
        <f t="shared" si="42"/>
        <v>293.13000000049095</v>
      </c>
      <c r="H924">
        <v>293.13</v>
      </c>
    </row>
    <row r="925" spans="4:8" x14ac:dyDescent="0.25">
      <c r="D925">
        <v>900</v>
      </c>
      <c r="E925">
        <f t="shared" si="43"/>
        <v>9</v>
      </c>
      <c r="F925" s="10">
        <f t="shared" si="44"/>
        <v>293.13000000049095</v>
      </c>
      <c r="G925" s="10">
        <f t="shared" si="42"/>
        <v>293.13000000047782</v>
      </c>
      <c r="H925">
        <v>293.13</v>
      </c>
    </row>
    <row r="926" spans="4:8" x14ac:dyDescent="0.25">
      <c r="D926">
        <v>901</v>
      </c>
      <c r="E926">
        <f t="shared" si="43"/>
        <v>9.01</v>
      </c>
      <c r="F926" s="10">
        <f t="shared" si="44"/>
        <v>293.13000000047782</v>
      </c>
      <c r="G926" s="10">
        <f t="shared" si="42"/>
        <v>293.13000000046503</v>
      </c>
      <c r="H926">
        <v>293.13</v>
      </c>
    </row>
    <row r="927" spans="4:8" x14ac:dyDescent="0.25">
      <c r="D927">
        <v>902</v>
      </c>
      <c r="E927">
        <f t="shared" si="43"/>
        <v>9.02</v>
      </c>
      <c r="F927" s="10">
        <f t="shared" si="44"/>
        <v>293.13000000046503</v>
      </c>
      <c r="G927" s="10">
        <f t="shared" si="42"/>
        <v>293.13000000045258</v>
      </c>
      <c r="H927">
        <v>293.13</v>
      </c>
    </row>
    <row r="928" spans="4:8" x14ac:dyDescent="0.25">
      <c r="D928">
        <v>903</v>
      </c>
      <c r="E928">
        <f t="shared" si="43"/>
        <v>9.0299999999999994</v>
      </c>
      <c r="F928" s="10">
        <f t="shared" si="44"/>
        <v>293.13000000045258</v>
      </c>
      <c r="G928" s="10">
        <f t="shared" si="42"/>
        <v>293.13000000044048</v>
      </c>
      <c r="H928">
        <v>293.13</v>
      </c>
    </row>
    <row r="929" spans="4:8" x14ac:dyDescent="0.25">
      <c r="D929">
        <v>904</v>
      </c>
      <c r="E929">
        <f t="shared" si="43"/>
        <v>9.0400000000000009</v>
      </c>
      <c r="F929" s="10">
        <f t="shared" si="44"/>
        <v>293.13000000044048</v>
      </c>
      <c r="G929" s="10">
        <f t="shared" si="42"/>
        <v>293.13000000042865</v>
      </c>
      <c r="H929">
        <v>293.13</v>
      </c>
    </row>
    <row r="930" spans="4:8" x14ac:dyDescent="0.25">
      <c r="D930">
        <v>905</v>
      </c>
      <c r="E930">
        <f t="shared" si="43"/>
        <v>9.0500000000000007</v>
      </c>
      <c r="F930" s="10">
        <f t="shared" si="44"/>
        <v>293.13000000042865</v>
      </c>
      <c r="G930" s="10">
        <f t="shared" si="42"/>
        <v>293.13000000041717</v>
      </c>
      <c r="H930">
        <v>293.13</v>
      </c>
    </row>
    <row r="931" spans="4:8" x14ac:dyDescent="0.25">
      <c r="D931">
        <v>906</v>
      </c>
      <c r="E931">
        <f t="shared" si="43"/>
        <v>9.06</v>
      </c>
      <c r="F931" s="10">
        <f t="shared" si="44"/>
        <v>293.13000000041717</v>
      </c>
      <c r="G931" s="10">
        <f t="shared" si="42"/>
        <v>293.13000000040597</v>
      </c>
      <c r="H931">
        <v>293.13</v>
      </c>
    </row>
    <row r="932" spans="4:8" x14ac:dyDescent="0.25">
      <c r="D932">
        <v>907</v>
      </c>
      <c r="E932">
        <f t="shared" si="43"/>
        <v>9.07</v>
      </c>
      <c r="F932" s="10">
        <f t="shared" si="44"/>
        <v>293.13000000040597</v>
      </c>
      <c r="G932" s="10">
        <f t="shared" si="42"/>
        <v>293.13000000039511</v>
      </c>
      <c r="H932">
        <v>293.13</v>
      </c>
    </row>
    <row r="933" spans="4:8" x14ac:dyDescent="0.25">
      <c r="D933">
        <v>908</v>
      </c>
      <c r="E933">
        <f t="shared" si="43"/>
        <v>9.08</v>
      </c>
      <c r="F933" s="10">
        <f t="shared" si="44"/>
        <v>293.13000000039511</v>
      </c>
      <c r="G933" s="10">
        <f t="shared" si="42"/>
        <v>293.13000000038454</v>
      </c>
      <c r="H933">
        <v>293.13</v>
      </c>
    </row>
    <row r="934" spans="4:8" x14ac:dyDescent="0.25">
      <c r="D934">
        <v>909</v>
      </c>
      <c r="E934">
        <f t="shared" si="43"/>
        <v>9.09</v>
      </c>
      <c r="F934" s="10">
        <f t="shared" si="44"/>
        <v>293.13000000038454</v>
      </c>
      <c r="G934" s="10">
        <f t="shared" si="42"/>
        <v>293.13000000037425</v>
      </c>
      <c r="H934">
        <v>293.13</v>
      </c>
    </row>
    <row r="935" spans="4:8" x14ac:dyDescent="0.25">
      <c r="D935">
        <v>910</v>
      </c>
      <c r="E935">
        <f t="shared" si="43"/>
        <v>9.1</v>
      </c>
      <c r="F935" s="10">
        <f t="shared" si="44"/>
        <v>293.13000000037425</v>
      </c>
      <c r="G935" s="10">
        <f t="shared" si="42"/>
        <v>293.13000000036425</v>
      </c>
      <c r="H935">
        <v>293.13</v>
      </c>
    </row>
    <row r="936" spans="4:8" x14ac:dyDescent="0.25">
      <c r="D936">
        <v>911</v>
      </c>
      <c r="E936">
        <f t="shared" si="43"/>
        <v>9.11</v>
      </c>
      <c r="F936" s="10">
        <f t="shared" si="44"/>
        <v>293.13000000036425</v>
      </c>
      <c r="G936" s="10">
        <f t="shared" si="42"/>
        <v>293.13000000035447</v>
      </c>
      <c r="H936">
        <v>293.13</v>
      </c>
    </row>
    <row r="937" spans="4:8" x14ac:dyDescent="0.25">
      <c r="D937">
        <v>912</v>
      </c>
      <c r="E937">
        <f t="shared" si="43"/>
        <v>9.120000000000001</v>
      </c>
      <c r="F937" s="10">
        <f t="shared" si="44"/>
        <v>293.13000000035447</v>
      </c>
      <c r="G937" s="10">
        <f t="shared" si="42"/>
        <v>293.13000000034498</v>
      </c>
      <c r="H937">
        <v>293.13</v>
      </c>
    </row>
    <row r="938" spans="4:8" x14ac:dyDescent="0.25">
      <c r="D938">
        <v>913</v>
      </c>
      <c r="E938">
        <f t="shared" si="43"/>
        <v>9.1300000000000008</v>
      </c>
      <c r="F938" s="10">
        <f t="shared" si="44"/>
        <v>293.13000000034498</v>
      </c>
      <c r="G938" s="10">
        <f t="shared" si="42"/>
        <v>293.13000000033571</v>
      </c>
      <c r="H938">
        <v>293.13</v>
      </c>
    </row>
    <row r="939" spans="4:8" x14ac:dyDescent="0.25">
      <c r="D939">
        <v>914</v>
      </c>
      <c r="E939">
        <f t="shared" si="43"/>
        <v>9.14</v>
      </c>
      <c r="F939" s="10">
        <f t="shared" si="44"/>
        <v>293.13000000033571</v>
      </c>
      <c r="G939" s="10">
        <f t="shared" si="42"/>
        <v>293.13000000032673</v>
      </c>
      <c r="H939">
        <v>293.13</v>
      </c>
    </row>
    <row r="940" spans="4:8" x14ac:dyDescent="0.25">
      <c r="D940">
        <v>915</v>
      </c>
      <c r="E940">
        <f t="shared" si="43"/>
        <v>9.15</v>
      </c>
      <c r="F940" s="10">
        <f t="shared" si="44"/>
        <v>293.13000000032673</v>
      </c>
      <c r="G940" s="10">
        <f t="shared" si="42"/>
        <v>293.13000000031798</v>
      </c>
      <c r="H940">
        <v>293.13</v>
      </c>
    </row>
    <row r="941" spans="4:8" x14ac:dyDescent="0.25">
      <c r="D941">
        <v>916</v>
      </c>
      <c r="E941">
        <f t="shared" si="43"/>
        <v>9.16</v>
      </c>
      <c r="F941" s="10">
        <f t="shared" si="44"/>
        <v>293.13000000031798</v>
      </c>
      <c r="G941" s="10">
        <f t="shared" si="42"/>
        <v>293.13000000030945</v>
      </c>
      <c r="H941">
        <v>293.13</v>
      </c>
    </row>
    <row r="942" spans="4:8" x14ac:dyDescent="0.25">
      <c r="D942">
        <v>917</v>
      </c>
      <c r="E942">
        <f t="shared" si="43"/>
        <v>9.17</v>
      </c>
      <c r="F942" s="10">
        <f t="shared" si="44"/>
        <v>293.13000000030945</v>
      </c>
      <c r="G942" s="10">
        <f t="shared" si="42"/>
        <v>293.13000000030115</v>
      </c>
      <c r="H942">
        <v>293.13</v>
      </c>
    </row>
    <row r="943" spans="4:8" x14ac:dyDescent="0.25">
      <c r="D943">
        <v>918</v>
      </c>
      <c r="E943">
        <f t="shared" si="43"/>
        <v>9.18</v>
      </c>
      <c r="F943" s="10">
        <f t="shared" si="44"/>
        <v>293.13000000030115</v>
      </c>
      <c r="G943" s="10">
        <f t="shared" si="42"/>
        <v>293.13000000029308</v>
      </c>
      <c r="H943">
        <v>293.13</v>
      </c>
    </row>
    <row r="944" spans="4:8" x14ac:dyDescent="0.25">
      <c r="D944">
        <v>919</v>
      </c>
      <c r="E944">
        <f t="shared" si="43"/>
        <v>9.19</v>
      </c>
      <c r="F944" s="10">
        <f t="shared" si="44"/>
        <v>293.13000000029308</v>
      </c>
      <c r="G944" s="10">
        <f t="shared" si="42"/>
        <v>293.13000000028524</v>
      </c>
      <c r="H944">
        <v>293.13</v>
      </c>
    </row>
    <row r="945" spans="4:8" x14ac:dyDescent="0.25">
      <c r="D945">
        <v>920</v>
      </c>
      <c r="E945">
        <f t="shared" si="43"/>
        <v>9.2000000000000011</v>
      </c>
      <c r="F945" s="10">
        <f t="shared" si="44"/>
        <v>293.13000000028524</v>
      </c>
      <c r="G945" s="10">
        <f t="shared" si="42"/>
        <v>293.13000000027762</v>
      </c>
      <c r="H945">
        <v>293.13</v>
      </c>
    </row>
    <row r="946" spans="4:8" x14ac:dyDescent="0.25">
      <c r="D946">
        <v>921</v>
      </c>
      <c r="E946">
        <f t="shared" si="43"/>
        <v>9.2100000000000009</v>
      </c>
      <c r="F946" s="10">
        <f t="shared" si="44"/>
        <v>293.13000000027762</v>
      </c>
      <c r="G946" s="10">
        <f t="shared" si="42"/>
        <v>293.13000000027017</v>
      </c>
      <c r="H946">
        <v>293.13</v>
      </c>
    </row>
    <row r="947" spans="4:8" x14ac:dyDescent="0.25">
      <c r="D947">
        <v>922</v>
      </c>
      <c r="E947">
        <f t="shared" si="43"/>
        <v>9.2200000000000006</v>
      </c>
      <c r="F947" s="10">
        <f t="shared" si="44"/>
        <v>293.13000000027017</v>
      </c>
      <c r="G947" s="10">
        <f t="shared" si="42"/>
        <v>293.13000000026295</v>
      </c>
      <c r="H947">
        <v>293.13</v>
      </c>
    </row>
    <row r="948" spans="4:8" x14ac:dyDescent="0.25">
      <c r="D948">
        <v>923</v>
      </c>
      <c r="E948">
        <f t="shared" si="43"/>
        <v>9.23</v>
      </c>
      <c r="F948" s="10">
        <f t="shared" si="44"/>
        <v>293.13000000026295</v>
      </c>
      <c r="G948" s="10">
        <f t="shared" si="42"/>
        <v>293.1300000002559</v>
      </c>
      <c r="H948">
        <v>293.13</v>
      </c>
    </row>
    <row r="949" spans="4:8" x14ac:dyDescent="0.25">
      <c r="D949">
        <v>924</v>
      </c>
      <c r="E949">
        <f t="shared" si="43"/>
        <v>9.24</v>
      </c>
      <c r="F949" s="10">
        <f t="shared" si="44"/>
        <v>293.1300000002559</v>
      </c>
      <c r="G949" s="10">
        <f t="shared" si="42"/>
        <v>293.13000000024903</v>
      </c>
      <c r="H949">
        <v>293.13</v>
      </c>
    </row>
    <row r="950" spans="4:8" x14ac:dyDescent="0.25">
      <c r="D950">
        <v>925</v>
      </c>
      <c r="E950">
        <f t="shared" si="43"/>
        <v>9.25</v>
      </c>
      <c r="F950" s="10">
        <f t="shared" si="44"/>
        <v>293.13000000024903</v>
      </c>
      <c r="G950" s="10">
        <f t="shared" si="42"/>
        <v>293.13000000024238</v>
      </c>
      <c r="H950">
        <v>293.13</v>
      </c>
    </row>
    <row r="951" spans="4:8" x14ac:dyDescent="0.25">
      <c r="D951">
        <v>926</v>
      </c>
      <c r="E951">
        <f t="shared" si="43"/>
        <v>9.26</v>
      </c>
      <c r="F951" s="10">
        <f t="shared" si="44"/>
        <v>293.13000000024238</v>
      </c>
      <c r="G951" s="10">
        <f t="shared" si="42"/>
        <v>293.1300000002359</v>
      </c>
      <c r="H951">
        <v>293.13</v>
      </c>
    </row>
    <row r="952" spans="4:8" x14ac:dyDescent="0.25">
      <c r="D952">
        <v>927</v>
      </c>
      <c r="E952">
        <f t="shared" si="43"/>
        <v>9.27</v>
      </c>
      <c r="F952" s="10">
        <f t="shared" si="44"/>
        <v>293.1300000002359</v>
      </c>
      <c r="G952" s="10">
        <f t="shared" si="42"/>
        <v>293.13000000022959</v>
      </c>
      <c r="H952">
        <v>293.13</v>
      </c>
    </row>
    <row r="953" spans="4:8" x14ac:dyDescent="0.25">
      <c r="D953">
        <v>928</v>
      </c>
      <c r="E953">
        <f t="shared" si="43"/>
        <v>9.2799999999999994</v>
      </c>
      <c r="F953" s="10">
        <f t="shared" si="44"/>
        <v>293.13000000022959</v>
      </c>
      <c r="G953" s="10">
        <f t="shared" si="42"/>
        <v>293.13000000022345</v>
      </c>
      <c r="H953">
        <v>293.13</v>
      </c>
    </row>
    <row r="954" spans="4:8" x14ac:dyDescent="0.25">
      <c r="D954">
        <v>929</v>
      </c>
      <c r="E954">
        <f t="shared" si="43"/>
        <v>9.2900000000000009</v>
      </c>
      <c r="F954" s="10">
        <f t="shared" si="44"/>
        <v>293.13000000022345</v>
      </c>
      <c r="G954" s="10">
        <f t="shared" si="42"/>
        <v>293.13000000021748</v>
      </c>
      <c r="H954">
        <v>293.13</v>
      </c>
    </row>
    <row r="955" spans="4:8" x14ac:dyDescent="0.25">
      <c r="D955">
        <v>930</v>
      </c>
      <c r="E955">
        <f t="shared" si="43"/>
        <v>9.3000000000000007</v>
      </c>
      <c r="F955" s="10">
        <f t="shared" si="44"/>
        <v>293.13000000021748</v>
      </c>
      <c r="G955" s="10">
        <f t="shared" si="42"/>
        <v>293.13000000021168</v>
      </c>
      <c r="H955">
        <v>293.13</v>
      </c>
    </row>
    <row r="956" spans="4:8" x14ac:dyDescent="0.25">
      <c r="D956">
        <v>931</v>
      </c>
      <c r="E956">
        <f t="shared" si="43"/>
        <v>9.31</v>
      </c>
      <c r="F956" s="10">
        <f t="shared" si="44"/>
        <v>293.13000000021168</v>
      </c>
      <c r="G956" s="10">
        <f t="shared" si="42"/>
        <v>293.130000000206</v>
      </c>
      <c r="H956">
        <v>293.13</v>
      </c>
    </row>
    <row r="957" spans="4:8" x14ac:dyDescent="0.25">
      <c r="D957">
        <v>932</v>
      </c>
      <c r="E957">
        <f t="shared" si="43"/>
        <v>9.32</v>
      </c>
      <c r="F957" s="10">
        <f t="shared" si="44"/>
        <v>293.130000000206</v>
      </c>
      <c r="G957" s="10">
        <f t="shared" si="42"/>
        <v>293.13000000020048</v>
      </c>
      <c r="H957">
        <v>293.13</v>
      </c>
    </row>
    <row r="958" spans="4:8" x14ac:dyDescent="0.25">
      <c r="D958">
        <v>933</v>
      </c>
      <c r="E958">
        <f t="shared" si="43"/>
        <v>9.33</v>
      </c>
      <c r="F958" s="10">
        <f t="shared" si="44"/>
        <v>293.13000000020048</v>
      </c>
      <c r="G958" s="10">
        <f t="shared" si="42"/>
        <v>293.13000000019514</v>
      </c>
      <c r="H958">
        <v>293.13</v>
      </c>
    </row>
    <row r="959" spans="4:8" x14ac:dyDescent="0.25">
      <c r="D959">
        <v>934</v>
      </c>
      <c r="E959">
        <f t="shared" si="43"/>
        <v>9.34</v>
      </c>
      <c r="F959" s="10">
        <f t="shared" si="44"/>
        <v>293.13000000019514</v>
      </c>
      <c r="G959" s="10">
        <f t="shared" si="42"/>
        <v>293.13000000018991</v>
      </c>
      <c r="H959">
        <v>293.13</v>
      </c>
    </row>
    <row r="960" spans="4:8" x14ac:dyDescent="0.25">
      <c r="D960">
        <v>935</v>
      </c>
      <c r="E960">
        <f t="shared" si="43"/>
        <v>9.35</v>
      </c>
      <c r="F960" s="10">
        <f t="shared" si="44"/>
        <v>293.13000000018991</v>
      </c>
      <c r="G960" s="10">
        <f t="shared" si="42"/>
        <v>293.13000000018485</v>
      </c>
      <c r="H960">
        <v>293.13</v>
      </c>
    </row>
    <row r="961" spans="4:8" x14ac:dyDescent="0.25">
      <c r="D961">
        <v>936</v>
      </c>
      <c r="E961">
        <f t="shared" si="43"/>
        <v>9.36</v>
      </c>
      <c r="F961" s="10">
        <f t="shared" si="44"/>
        <v>293.13000000018485</v>
      </c>
      <c r="G961" s="10">
        <f t="shared" si="42"/>
        <v>293.1300000001799</v>
      </c>
      <c r="H961">
        <v>293.13</v>
      </c>
    </row>
    <row r="962" spans="4:8" x14ac:dyDescent="0.25">
      <c r="D962">
        <v>937</v>
      </c>
      <c r="E962">
        <f t="shared" si="43"/>
        <v>9.370000000000001</v>
      </c>
      <c r="F962" s="10">
        <f t="shared" si="44"/>
        <v>293.1300000001799</v>
      </c>
      <c r="G962" s="10">
        <f t="shared" si="42"/>
        <v>293.13000000017507</v>
      </c>
      <c r="H962">
        <v>293.13</v>
      </c>
    </row>
    <row r="963" spans="4:8" x14ac:dyDescent="0.25">
      <c r="D963">
        <v>938</v>
      </c>
      <c r="E963">
        <f t="shared" si="43"/>
        <v>9.3800000000000008</v>
      </c>
      <c r="F963" s="10">
        <f t="shared" si="44"/>
        <v>293.13000000017507</v>
      </c>
      <c r="G963" s="10">
        <f t="shared" si="42"/>
        <v>293.13000000017041</v>
      </c>
      <c r="H963">
        <v>293.13</v>
      </c>
    </row>
    <row r="964" spans="4:8" x14ac:dyDescent="0.25">
      <c r="D964">
        <v>939</v>
      </c>
      <c r="E964">
        <f t="shared" si="43"/>
        <v>9.39</v>
      </c>
      <c r="F964" s="10">
        <f t="shared" si="44"/>
        <v>293.13000000017041</v>
      </c>
      <c r="G964" s="10">
        <f t="shared" si="42"/>
        <v>293.13000000016586</v>
      </c>
      <c r="H964">
        <v>293.13</v>
      </c>
    </row>
    <row r="965" spans="4:8" x14ac:dyDescent="0.25">
      <c r="D965">
        <v>940</v>
      </c>
      <c r="E965">
        <f t="shared" si="43"/>
        <v>9.4</v>
      </c>
      <c r="F965" s="10">
        <f t="shared" si="44"/>
        <v>293.13000000016586</v>
      </c>
      <c r="G965" s="10">
        <f t="shared" si="42"/>
        <v>293.13000000016143</v>
      </c>
      <c r="H965">
        <v>293.13</v>
      </c>
    </row>
    <row r="966" spans="4:8" x14ac:dyDescent="0.25">
      <c r="D966">
        <v>941</v>
      </c>
      <c r="E966">
        <f t="shared" si="43"/>
        <v>9.41</v>
      </c>
      <c r="F966" s="10">
        <f t="shared" si="44"/>
        <v>293.13000000016143</v>
      </c>
      <c r="G966" s="10">
        <f t="shared" si="42"/>
        <v>293.13000000015711</v>
      </c>
      <c r="H966">
        <v>293.13</v>
      </c>
    </row>
    <row r="967" spans="4:8" x14ac:dyDescent="0.25">
      <c r="D967">
        <v>942</v>
      </c>
      <c r="E967">
        <f t="shared" si="43"/>
        <v>9.42</v>
      </c>
      <c r="F967" s="10">
        <f t="shared" si="44"/>
        <v>293.13000000015711</v>
      </c>
      <c r="G967" s="10">
        <f t="shared" si="42"/>
        <v>293.1300000001529</v>
      </c>
      <c r="H967">
        <v>293.13</v>
      </c>
    </row>
    <row r="968" spans="4:8" x14ac:dyDescent="0.25">
      <c r="D968">
        <v>943</v>
      </c>
      <c r="E968">
        <f t="shared" si="43"/>
        <v>9.43</v>
      </c>
      <c r="F968" s="10">
        <f t="shared" si="44"/>
        <v>293.1300000001529</v>
      </c>
      <c r="G968" s="10">
        <f t="shared" si="42"/>
        <v>293.13000000014881</v>
      </c>
      <c r="H968">
        <v>293.13</v>
      </c>
    </row>
    <row r="969" spans="4:8" x14ac:dyDescent="0.25">
      <c r="D969">
        <v>944</v>
      </c>
      <c r="E969">
        <f t="shared" si="43"/>
        <v>9.44</v>
      </c>
      <c r="F969" s="10">
        <f t="shared" si="44"/>
        <v>293.13000000014881</v>
      </c>
      <c r="G969" s="10">
        <f t="shared" si="42"/>
        <v>293.13000000014483</v>
      </c>
      <c r="H969">
        <v>293.13</v>
      </c>
    </row>
    <row r="970" spans="4:8" x14ac:dyDescent="0.25">
      <c r="D970">
        <v>945</v>
      </c>
      <c r="E970">
        <f t="shared" si="43"/>
        <v>9.4500000000000011</v>
      </c>
      <c r="F970" s="10">
        <f t="shared" si="44"/>
        <v>293.13000000014483</v>
      </c>
      <c r="G970" s="10">
        <f t="shared" si="42"/>
        <v>293.13000000014097</v>
      </c>
      <c r="H970">
        <v>293.13</v>
      </c>
    </row>
    <row r="971" spans="4:8" x14ac:dyDescent="0.25">
      <c r="D971">
        <v>946</v>
      </c>
      <c r="E971">
        <f t="shared" si="43"/>
        <v>9.4600000000000009</v>
      </c>
      <c r="F971" s="10">
        <f t="shared" si="44"/>
        <v>293.13000000014097</v>
      </c>
      <c r="G971" s="10">
        <f t="shared" si="42"/>
        <v>293.13000000013722</v>
      </c>
      <c r="H971">
        <v>293.13</v>
      </c>
    </row>
    <row r="972" spans="4:8" x14ac:dyDescent="0.25">
      <c r="D972">
        <v>947</v>
      </c>
      <c r="E972">
        <f t="shared" si="43"/>
        <v>9.4700000000000006</v>
      </c>
      <c r="F972" s="10">
        <f t="shared" si="44"/>
        <v>293.13000000013722</v>
      </c>
      <c r="G972" s="10">
        <f t="shared" si="42"/>
        <v>293.13000000013352</v>
      </c>
      <c r="H972">
        <v>293.13</v>
      </c>
    </row>
    <row r="973" spans="4:8" x14ac:dyDescent="0.25">
      <c r="D973">
        <v>948</v>
      </c>
      <c r="E973">
        <f t="shared" si="43"/>
        <v>9.48</v>
      </c>
      <c r="F973" s="10">
        <f t="shared" si="44"/>
        <v>293.13000000013352</v>
      </c>
      <c r="G973" s="10">
        <f t="shared" si="42"/>
        <v>293.13000000012994</v>
      </c>
      <c r="H973">
        <v>293.13</v>
      </c>
    </row>
    <row r="974" spans="4:8" x14ac:dyDescent="0.25">
      <c r="D974">
        <v>949</v>
      </c>
      <c r="E974">
        <f t="shared" si="43"/>
        <v>9.49</v>
      </c>
      <c r="F974" s="10">
        <f t="shared" si="44"/>
        <v>293.13000000012994</v>
      </c>
      <c r="G974" s="10">
        <f t="shared" si="42"/>
        <v>293.13000000012647</v>
      </c>
      <c r="H974">
        <v>293.13</v>
      </c>
    </row>
    <row r="975" spans="4:8" x14ac:dyDescent="0.25">
      <c r="D975">
        <v>950</v>
      </c>
      <c r="E975">
        <f t="shared" si="43"/>
        <v>9.5</v>
      </c>
      <c r="F975" s="10">
        <f t="shared" si="44"/>
        <v>293.13000000012647</v>
      </c>
      <c r="G975" s="10">
        <f t="shared" si="42"/>
        <v>293.13000000012306</v>
      </c>
      <c r="H975">
        <v>293.13</v>
      </c>
    </row>
    <row r="976" spans="4:8" x14ac:dyDescent="0.25">
      <c r="D976">
        <v>951</v>
      </c>
      <c r="E976">
        <f t="shared" si="43"/>
        <v>9.51</v>
      </c>
      <c r="F976" s="10">
        <f t="shared" si="44"/>
        <v>293.13000000012306</v>
      </c>
      <c r="G976" s="10">
        <f t="shared" si="42"/>
        <v>293.13000000011976</v>
      </c>
      <c r="H976">
        <v>293.13</v>
      </c>
    </row>
    <row r="977" spans="4:8" x14ac:dyDescent="0.25">
      <c r="D977">
        <v>952</v>
      </c>
      <c r="E977">
        <f t="shared" si="43"/>
        <v>9.52</v>
      </c>
      <c r="F977" s="10">
        <f t="shared" si="44"/>
        <v>293.13000000011976</v>
      </c>
      <c r="G977" s="10">
        <f t="shared" si="42"/>
        <v>293.13000000011658</v>
      </c>
      <c r="H977">
        <v>293.13</v>
      </c>
    </row>
    <row r="978" spans="4:8" x14ac:dyDescent="0.25">
      <c r="D978">
        <v>953</v>
      </c>
      <c r="E978">
        <f t="shared" si="43"/>
        <v>9.5299999999999994</v>
      </c>
      <c r="F978" s="10">
        <f t="shared" si="44"/>
        <v>293.13000000011658</v>
      </c>
      <c r="G978" s="10">
        <f t="shared" si="42"/>
        <v>293.13000000011345</v>
      </c>
      <c r="H978">
        <v>293.13</v>
      </c>
    </row>
    <row r="979" spans="4:8" x14ac:dyDescent="0.25">
      <c r="D979">
        <v>954</v>
      </c>
      <c r="E979">
        <f t="shared" si="43"/>
        <v>9.5400000000000009</v>
      </c>
      <c r="F979" s="10">
        <f t="shared" si="44"/>
        <v>293.13000000011345</v>
      </c>
      <c r="G979" s="10">
        <f t="shared" si="42"/>
        <v>293.13000000011044</v>
      </c>
      <c r="H979">
        <v>293.13</v>
      </c>
    </row>
    <row r="980" spans="4:8" x14ac:dyDescent="0.25">
      <c r="D980">
        <v>955</v>
      </c>
      <c r="E980">
        <f t="shared" si="43"/>
        <v>9.5500000000000007</v>
      </c>
      <c r="F980" s="10">
        <f t="shared" si="44"/>
        <v>293.13000000011044</v>
      </c>
      <c r="G980" s="10">
        <f t="shared" si="42"/>
        <v>293.13000000010749</v>
      </c>
      <c r="H980">
        <v>293.13</v>
      </c>
    </row>
    <row r="981" spans="4:8" x14ac:dyDescent="0.25">
      <c r="D981">
        <v>956</v>
      </c>
      <c r="E981">
        <f t="shared" si="43"/>
        <v>9.56</v>
      </c>
      <c r="F981" s="10">
        <f t="shared" si="44"/>
        <v>293.13000000010749</v>
      </c>
      <c r="G981" s="10">
        <f t="shared" si="42"/>
        <v>293.13000000010459</v>
      </c>
      <c r="H981">
        <v>293.13</v>
      </c>
    </row>
    <row r="982" spans="4:8" x14ac:dyDescent="0.25">
      <c r="D982">
        <v>957</v>
      </c>
      <c r="E982">
        <f t="shared" si="43"/>
        <v>9.57</v>
      </c>
      <c r="F982" s="10">
        <f t="shared" si="44"/>
        <v>293.13000000010459</v>
      </c>
      <c r="G982" s="10">
        <f t="shared" si="42"/>
        <v>293.1300000001018</v>
      </c>
      <c r="H982">
        <v>293.13</v>
      </c>
    </row>
    <row r="983" spans="4:8" x14ac:dyDescent="0.25">
      <c r="D983">
        <v>958</v>
      </c>
      <c r="E983">
        <f t="shared" si="43"/>
        <v>9.58</v>
      </c>
      <c r="F983" s="10">
        <f t="shared" si="44"/>
        <v>293.1300000001018</v>
      </c>
      <c r="G983" s="10">
        <f t="shared" si="42"/>
        <v>293.13000000009907</v>
      </c>
      <c r="H983">
        <v>293.13</v>
      </c>
    </row>
    <row r="984" spans="4:8" x14ac:dyDescent="0.25">
      <c r="D984">
        <v>959</v>
      </c>
      <c r="E984">
        <f t="shared" si="43"/>
        <v>9.59</v>
      </c>
      <c r="F984" s="10">
        <f t="shared" si="44"/>
        <v>293.13000000009907</v>
      </c>
      <c r="G984" s="10">
        <f t="shared" si="42"/>
        <v>293.1300000000964</v>
      </c>
      <c r="H984">
        <v>293.13</v>
      </c>
    </row>
    <row r="985" spans="4:8" x14ac:dyDescent="0.25">
      <c r="D985">
        <v>960</v>
      </c>
      <c r="E985">
        <f t="shared" si="43"/>
        <v>9.6</v>
      </c>
      <c r="F985" s="10">
        <f t="shared" si="44"/>
        <v>293.1300000000964</v>
      </c>
      <c r="G985" s="10">
        <f t="shared" ref="G985:G1025" si="45">F985-((($B$24*$B$25*(F985-$G$5))/1000)/($G$13*$G$14*$G$11))</f>
        <v>293.13000000009384</v>
      </c>
      <c r="H985">
        <v>293.13</v>
      </c>
    </row>
    <row r="986" spans="4:8" x14ac:dyDescent="0.25">
      <c r="D986">
        <v>961</v>
      </c>
      <c r="E986">
        <f t="shared" ref="E986:E1025" si="46">D986*$B$15</f>
        <v>9.61</v>
      </c>
      <c r="F986" s="10">
        <f t="shared" si="44"/>
        <v>293.13000000009384</v>
      </c>
      <c r="G986" s="10">
        <f t="shared" si="45"/>
        <v>293.13000000009134</v>
      </c>
      <c r="H986">
        <v>293.13</v>
      </c>
    </row>
    <row r="987" spans="4:8" x14ac:dyDescent="0.25">
      <c r="D987">
        <v>962</v>
      </c>
      <c r="E987">
        <f t="shared" si="46"/>
        <v>9.620000000000001</v>
      </c>
      <c r="F987" s="10">
        <f t="shared" si="44"/>
        <v>293.13000000009134</v>
      </c>
      <c r="G987" s="10">
        <f t="shared" si="45"/>
        <v>293.1300000000889</v>
      </c>
      <c r="H987">
        <v>293.13</v>
      </c>
    </row>
    <row r="988" spans="4:8" x14ac:dyDescent="0.25">
      <c r="D988">
        <v>963</v>
      </c>
      <c r="E988">
        <f t="shared" si="46"/>
        <v>9.6300000000000008</v>
      </c>
      <c r="F988" s="10">
        <f t="shared" ref="F988:F1025" si="47">G987</f>
        <v>293.1300000000889</v>
      </c>
      <c r="G988" s="10">
        <f t="shared" si="45"/>
        <v>293.13000000008651</v>
      </c>
      <c r="H988">
        <v>293.13</v>
      </c>
    </row>
    <row r="989" spans="4:8" x14ac:dyDescent="0.25">
      <c r="D989">
        <v>964</v>
      </c>
      <c r="E989">
        <f t="shared" si="46"/>
        <v>9.64</v>
      </c>
      <c r="F989" s="10">
        <f t="shared" si="47"/>
        <v>293.13000000008651</v>
      </c>
      <c r="G989" s="10">
        <f t="shared" si="45"/>
        <v>293.13000000008418</v>
      </c>
      <c r="H989">
        <v>293.13</v>
      </c>
    </row>
    <row r="990" spans="4:8" x14ac:dyDescent="0.25">
      <c r="D990">
        <v>965</v>
      </c>
      <c r="E990">
        <f t="shared" si="46"/>
        <v>9.65</v>
      </c>
      <c r="F990" s="10">
        <f t="shared" si="47"/>
        <v>293.13000000008418</v>
      </c>
      <c r="G990" s="10">
        <f t="shared" si="45"/>
        <v>293.13000000008191</v>
      </c>
      <c r="H990">
        <v>293.13</v>
      </c>
    </row>
    <row r="991" spans="4:8" x14ac:dyDescent="0.25">
      <c r="D991">
        <v>966</v>
      </c>
      <c r="E991">
        <f t="shared" si="46"/>
        <v>9.66</v>
      </c>
      <c r="F991" s="10">
        <f t="shared" si="47"/>
        <v>293.13000000008191</v>
      </c>
      <c r="G991" s="10">
        <f t="shared" si="45"/>
        <v>293.13000000007969</v>
      </c>
      <c r="H991">
        <v>293.13</v>
      </c>
    </row>
    <row r="992" spans="4:8" x14ac:dyDescent="0.25">
      <c r="D992">
        <v>967</v>
      </c>
      <c r="E992">
        <f t="shared" si="46"/>
        <v>9.67</v>
      </c>
      <c r="F992" s="10">
        <f t="shared" si="47"/>
        <v>293.13000000007969</v>
      </c>
      <c r="G992" s="10">
        <f t="shared" si="45"/>
        <v>293.13000000007753</v>
      </c>
      <c r="H992">
        <v>293.13</v>
      </c>
    </row>
    <row r="993" spans="4:8" x14ac:dyDescent="0.25">
      <c r="D993">
        <v>968</v>
      </c>
      <c r="E993">
        <f t="shared" si="46"/>
        <v>9.68</v>
      </c>
      <c r="F993" s="10">
        <f t="shared" si="47"/>
        <v>293.13000000007753</v>
      </c>
      <c r="G993" s="10">
        <f t="shared" si="45"/>
        <v>293.13000000007543</v>
      </c>
      <c r="H993">
        <v>293.13</v>
      </c>
    </row>
    <row r="994" spans="4:8" x14ac:dyDescent="0.25">
      <c r="D994">
        <v>969</v>
      </c>
      <c r="E994">
        <f t="shared" si="46"/>
        <v>9.69</v>
      </c>
      <c r="F994" s="10">
        <f t="shared" si="47"/>
        <v>293.13000000007543</v>
      </c>
      <c r="G994" s="10">
        <f t="shared" si="45"/>
        <v>293.13000000007338</v>
      </c>
      <c r="H994">
        <v>293.13</v>
      </c>
    </row>
    <row r="995" spans="4:8" x14ac:dyDescent="0.25">
      <c r="D995">
        <v>970</v>
      </c>
      <c r="E995">
        <f t="shared" si="46"/>
        <v>9.7000000000000011</v>
      </c>
      <c r="F995" s="10">
        <f t="shared" si="47"/>
        <v>293.13000000007338</v>
      </c>
      <c r="G995" s="10">
        <f t="shared" si="45"/>
        <v>293.13000000007139</v>
      </c>
      <c r="H995">
        <v>293.13</v>
      </c>
    </row>
    <row r="996" spans="4:8" x14ac:dyDescent="0.25">
      <c r="D996">
        <v>971</v>
      </c>
      <c r="E996">
        <f t="shared" si="46"/>
        <v>9.7100000000000009</v>
      </c>
      <c r="F996" s="10">
        <f t="shared" si="47"/>
        <v>293.13000000007139</v>
      </c>
      <c r="G996" s="10">
        <f t="shared" si="45"/>
        <v>293.13000000006946</v>
      </c>
      <c r="H996">
        <v>293.13</v>
      </c>
    </row>
    <row r="997" spans="4:8" x14ac:dyDescent="0.25">
      <c r="D997">
        <v>972</v>
      </c>
      <c r="E997">
        <f t="shared" si="46"/>
        <v>9.7200000000000006</v>
      </c>
      <c r="F997" s="10">
        <f t="shared" si="47"/>
        <v>293.13000000006946</v>
      </c>
      <c r="G997" s="10">
        <f t="shared" si="45"/>
        <v>293.13000000006758</v>
      </c>
      <c r="H997">
        <v>293.13</v>
      </c>
    </row>
    <row r="998" spans="4:8" x14ac:dyDescent="0.25">
      <c r="D998">
        <v>973</v>
      </c>
      <c r="E998">
        <f t="shared" si="46"/>
        <v>9.73</v>
      </c>
      <c r="F998" s="10">
        <f t="shared" si="47"/>
        <v>293.13000000006758</v>
      </c>
      <c r="G998" s="10">
        <f t="shared" si="45"/>
        <v>293.13000000006576</v>
      </c>
      <c r="H998">
        <v>293.13</v>
      </c>
    </row>
    <row r="999" spans="4:8" x14ac:dyDescent="0.25">
      <c r="D999">
        <v>974</v>
      </c>
      <c r="E999">
        <f t="shared" si="46"/>
        <v>9.74</v>
      </c>
      <c r="F999" s="10">
        <f t="shared" si="47"/>
        <v>293.13000000006576</v>
      </c>
      <c r="G999" s="10">
        <f t="shared" si="45"/>
        <v>293.130000000064</v>
      </c>
      <c r="H999">
        <v>293.13</v>
      </c>
    </row>
    <row r="1000" spans="4:8" x14ac:dyDescent="0.25">
      <c r="D1000">
        <v>975</v>
      </c>
      <c r="E1000">
        <f t="shared" si="46"/>
        <v>9.75</v>
      </c>
      <c r="F1000" s="10">
        <f t="shared" si="47"/>
        <v>293.130000000064</v>
      </c>
      <c r="G1000" s="10">
        <f t="shared" si="45"/>
        <v>293.1300000000623</v>
      </c>
      <c r="H1000">
        <v>293.13</v>
      </c>
    </row>
    <row r="1001" spans="4:8" x14ac:dyDescent="0.25">
      <c r="D1001">
        <v>976</v>
      </c>
      <c r="E1001">
        <f t="shared" si="46"/>
        <v>9.76</v>
      </c>
      <c r="F1001" s="10">
        <f t="shared" si="47"/>
        <v>293.1300000000623</v>
      </c>
      <c r="G1001" s="10">
        <f t="shared" si="45"/>
        <v>293.13000000006065</v>
      </c>
      <c r="H1001">
        <v>293.13</v>
      </c>
    </row>
    <row r="1002" spans="4:8" x14ac:dyDescent="0.25">
      <c r="D1002">
        <v>977</v>
      </c>
      <c r="E1002">
        <f t="shared" si="46"/>
        <v>9.77</v>
      </c>
      <c r="F1002" s="10">
        <f t="shared" si="47"/>
        <v>293.13000000006065</v>
      </c>
      <c r="G1002" s="10">
        <f t="shared" si="45"/>
        <v>293.130000000059</v>
      </c>
      <c r="H1002">
        <v>293.13</v>
      </c>
    </row>
    <row r="1003" spans="4:8" x14ac:dyDescent="0.25">
      <c r="D1003">
        <v>978</v>
      </c>
      <c r="E1003">
        <f t="shared" si="46"/>
        <v>9.7799999999999994</v>
      </c>
      <c r="F1003" s="10">
        <f t="shared" si="47"/>
        <v>293.130000000059</v>
      </c>
      <c r="G1003" s="10">
        <f t="shared" si="45"/>
        <v>293.13000000005741</v>
      </c>
      <c r="H1003">
        <v>293.13</v>
      </c>
    </row>
    <row r="1004" spans="4:8" x14ac:dyDescent="0.25">
      <c r="D1004">
        <v>979</v>
      </c>
      <c r="E1004">
        <f t="shared" si="46"/>
        <v>9.7900000000000009</v>
      </c>
      <c r="F1004" s="10">
        <f t="shared" si="47"/>
        <v>293.13000000005741</v>
      </c>
      <c r="G1004" s="10">
        <f t="shared" si="45"/>
        <v>293.13000000005587</v>
      </c>
      <c r="H1004">
        <v>293.13</v>
      </c>
    </row>
    <row r="1005" spans="4:8" x14ac:dyDescent="0.25">
      <c r="D1005">
        <v>980</v>
      </c>
      <c r="E1005">
        <f t="shared" si="46"/>
        <v>9.8000000000000007</v>
      </c>
      <c r="F1005" s="10">
        <f t="shared" si="47"/>
        <v>293.13000000005587</v>
      </c>
      <c r="G1005" s="10">
        <f t="shared" si="45"/>
        <v>293.13000000005439</v>
      </c>
      <c r="H1005">
        <v>293.13</v>
      </c>
    </row>
    <row r="1006" spans="4:8" x14ac:dyDescent="0.25">
      <c r="D1006">
        <v>981</v>
      </c>
      <c r="E1006">
        <f t="shared" si="46"/>
        <v>9.81</v>
      </c>
      <c r="F1006" s="10">
        <f t="shared" si="47"/>
        <v>293.13000000005439</v>
      </c>
      <c r="G1006" s="10">
        <f t="shared" si="45"/>
        <v>293.13000000005292</v>
      </c>
      <c r="H1006">
        <v>293.13</v>
      </c>
    </row>
    <row r="1007" spans="4:8" x14ac:dyDescent="0.25">
      <c r="D1007">
        <v>982</v>
      </c>
      <c r="E1007">
        <f t="shared" si="46"/>
        <v>9.82</v>
      </c>
      <c r="F1007" s="10">
        <f t="shared" si="47"/>
        <v>293.13000000005292</v>
      </c>
      <c r="G1007" s="10">
        <f t="shared" si="45"/>
        <v>293.1300000000515</v>
      </c>
      <c r="H1007">
        <v>293.13</v>
      </c>
    </row>
    <row r="1008" spans="4:8" x14ac:dyDescent="0.25">
      <c r="D1008">
        <v>983</v>
      </c>
      <c r="E1008">
        <f t="shared" si="46"/>
        <v>9.83</v>
      </c>
      <c r="F1008" s="10">
        <f t="shared" si="47"/>
        <v>293.1300000000515</v>
      </c>
      <c r="G1008" s="10">
        <f t="shared" si="45"/>
        <v>293.13000000005013</v>
      </c>
      <c r="H1008">
        <v>293.13</v>
      </c>
    </row>
    <row r="1009" spans="4:8" x14ac:dyDescent="0.25">
      <c r="D1009">
        <v>984</v>
      </c>
      <c r="E1009">
        <f t="shared" si="46"/>
        <v>9.84</v>
      </c>
      <c r="F1009" s="10">
        <f t="shared" si="47"/>
        <v>293.13000000005013</v>
      </c>
      <c r="G1009" s="10">
        <f t="shared" si="45"/>
        <v>293.13000000004877</v>
      </c>
      <c r="H1009">
        <v>293.13</v>
      </c>
    </row>
    <row r="1010" spans="4:8" x14ac:dyDescent="0.25">
      <c r="D1010">
        <v>985</v>
      </c>
      <c r="E1010">
        <f t="shared" si="46"/>
        <v>9.85</v>
      </c>
      <c r="F1010" s="10">
        <f t="shared" si="47"/>
        <v>293.13000000004877</v>
      </c>
      <c r="G1010" s="10">
        <f t="shared" si="45"/>
        <v>293.13000000004746</v>
      </c>
      <c r="H1010">
        <v>293.13</v>
      </c>
    </row>
    <row r="1011" spans="4:8" x14ac:dyDescent="0.25">
      <c r="D1011">
        <v>986</v>
      </c>
      <c r="E1011">
        <f t="shared" si="46"/>
        <v>9.86</v>
      </c>
      <c r="F1011" s="10">
        <f t="shared" si="47"/>
        <v>293.13000000004746</v>
      </c>
      <c r="G1011" s="10">
        <f t="shared" si="45"/>
        <v>293.13000000004621</v>
      </c>
      <c r="H1011">
        <v>293.13</v>
      </c>
    </row>
    <row r="1012" spans="4:8" x14ac:dyDescent="0.25">
      <c r="D1012">
        <v>987</v>
      </c>
      <c r="E1012">
        <f t="shared" si="46"/>
        <v>9.870000000000001</v>
      </c>
      <c r="F1012" s="10">
        <f t="shared" si="47"/>
        <v>293.13000000004621</v>
      </c>
      <c r="G1012" s="10">
        <f t="shared" si="45"/>
        <v>293.13000000004496</v>
      </c>
      <c r="H1012">
        <v>293.13</v>
      </c>
    </row>
    <row r="1013" spans="4:8" x14ac:dyDescent="0.25">
      <c r="D1013">
        <v>988</v>
      </c>
      <c r="E1013">
        <f t="shared" si="46"/>
        <v>9.8800000000000008</v>
      </c>
      <c r="F1013" s="10">
        <f t="shared" si="47"/>
        <v>293.13000000004496</v>
      </c>
      <c r="G1013" s="10">
        <f t="shared" si="45"/>
        <v>293.13000000004376</v>
      </c>
      <c r="H1013">
        <v>293.13</v>
      </c>
    </row>
    <row r="1014" spans="4:8" x14ac:dyDescent="0.25">
      <c r="D1014">
        <v>989</v>
      </c>
      <c r="E1014">
        <f t="shared" si="46"/>
        <v>9.89</v>
      </c>
      <c r="F1014" s="10">
        <f t="shared" si="47"/>
        <v>293.13000000004376</v>
      </c>
      <c r="G1014" s="10">
        <f t="shared" si="45"/>
        <v>293.13000000004257</v>
      </c>
      <c r="H1014">
        <v>293.13</v>
      </c>
    </row>
    <row r="1015" spans="4:8" x14ac:dyDescent="0.25">
      <c r="D1015">
        <v>990</v>
      </c>
      <c r="E1015">
        <f t="shared" si="46"/>
        <v>9.9</v>
      </c>
      <c r="F1015" s="10">
        <f t="shared" si="47"/>
        <v>293.13000000004257</v>
      </c>
      <c r="G1015" s="10">
        <f t="shared" si="45"/>
        <v>293.13000000004143</v>
      </c>
      <c r="H1015">
        <v>293.13</v>
      </c>
    </row>
    <row r="1016" spans="4:8" x14ac:dyDescent="0.25">
      <c r="D1016">
        <v>991</v>
      </c>
      <c r="E1016">
        <f t="shared" si="46"/>
        <v>9.91</v>
      </c>
      <c r="F1016" s="10">
        <f t="shared" si="47"/>
        <v>293.13000000004143</v>
      </c>
      <c r="G1016" s="10">
        <f t="shared" si="45"/>
        <v>293.1300000000403</v>
      </c>
      <c r="H1016">
        <v>293.13</v>
      </c>
    </row>
    <row r="1017" spans="4:8" x14ac:dyDescent="0.25">
      <c r="D1017">
        <v>992</v>
      </c>
      <c r="E1017">
        <f t="shared" si="46"/>
        <v>9.92</v>
      </c>
      <c r="F1017" s="10">
        <f t="shared" si="47"/>
        <v>293.1300000000403</v>
      </c>
      <c r="G1017" s="10">
        <f t="shared" si="45"/>
        <v>293.13000000003922</v>
      </c>
      <c r="H1017">
        <v>293.13</v>
      </c>
    </row>
    <row r="1018" spans="4:8" x14ac:dyDescent="0.25">
      <c r="D1018">
        <v>993</v>
      </c>
      <c r="E1018">
        <f t="shared" si="46"/>
        <v>9.93</v>
      </c>
      <c r="F1018" s="10">
        <f t="shared" si="47"/>
        <v>293.13000000003922</v>
      </c>
      <c r="G1018" s="10">
        <f t="shared" si="45"/>
        <v>293.13000000003819</v>
      </c>
      <c r="H1018">
        <v>293.13</v>
      </c>
    </row>
    <row r="1019" spans="4:8" x14ac:dyDescent="0.25">
      <c r="D1019">
        <v>994</v>
      </c>
      <c r="E1019">
        <f t="shared" si="46"/>
        <v>9.94</v>
      </c>
      <c r="F1019" s="10">
        <f t="shared" si="47"/>
        <v>293.13000000003819</v>
      </c>
      <c r="G1019" s="10">
        <f t="shared" si="45"/>
        <v>293.13000000003717</v>
      </c>
      <c r="H1019">
        <v>293.13</v>
      </c>
    </row>
    <row r="1020" spans="4:8" x14ac:dyDescent="0.25">
      <c r="D1020">
        <v>995</v>
      </c>
      <c r="E1020">
        <f t="shared" si="46"/>
        <v>9.9500000000000011</v>
      </c>
      <c r="F1020" s="10">
        <f t="shared" si="47"/>
        <v>293.13000000003717</v>
      </c>
      <c r="G1020" s="10">
        <f t="shared" si="45"/>
        <v>293.13000000003615</v>
      </c>
      <c r="H1020">
        <v>293.13</v>
      </c>
    </row>
    <row r="1021" spans="4:8" x14ac:dyDescent="0.25">
      <c r="D1021">
        <v>996</v>
      </c>
      <c r="E1021">
        <f>D1021*$B$15</f>
        <v>9.9600000000000009</v>
      </c>
      <c r="F1021" s="10">
        <f>G1020</f>
        <v>293.13000000003615</v>
      </c>
      <c r="G1021" s="10">
        <f>F1021-((($B$24*$B$25*(F1021-$G$5))/1000)/($G$13*$G$14*$G$11))</f>
        <v>293.13000000003518</v>
      </c>
      <c r="H1021">
        <v>293.13</v>
      </c>
    </row>
    <row r="1022" spans="4:8" x14ac:dyDescent="0.25">
      <c r="D1022">
        <v>997</v>
      </c>
      <c r="E1022">
        <f t="shared" si="46"/>
        <v>9.9700000000000006</v>
      </c>
      <c r="F1022" s="10">
        <f t="shared" si="47"/>
        <v>293.13000000003518</v>
      </c>
      <c r="G1022" s="10">
        <f t="shared" si="45"/>
        <v>293.13000000003422</v>
      </c>
      <c r="H1022">
        <v>293.13</v>
      </c>
    </row>
    <row r="1023" spans="4:8" x14ac:dyDescent="0.25">
      <c r="D1023">
        <v>998</v>
      </c>
      <c r="E1023">
        <f t="shared" si="46"/>
        <v>9.98</v>
      </c>
      <c r="F1023" s="10">
        <f t="shared" si="47"/>
        <v>293.13000000003422</v>
      </c>
      <c r="G1023" s="10">
        <f t="shared" si="45"/>
        <v>293.13000000003331</v>
      </c>
      <c r="H1023">
        <v>293.13</v>
      </c>
    </row>
    <row r="1024" spans="4:8" x14ac:dyDescent="0.25">
      <c r="D1024">
        <v>999</v>
      </c>
      <c r="E1024">
        <f t="shared" si="46"/>
        <v>9.99</v>
      </c>
      <c r="F1024" s="10">
        <f t="shared" si="47"/>
        <v>293.13000000003331</v>
      </c>
      <c r="G1024" s="10">
        <f t="shared" si="45"/>
        <v>293.1300000000324</v>
      </c>
      <c r="H1024">
        <v>293.13</v>
      </c>
    </row>
    <row r="1025" spans="4:8" x14ac:dyDescent="0.25">
      <c r="D1025">
        <v>1000</v>
      </c>
      <c r="E1025">
        <f t="shared" si="46"/>
        <v>10</v>
      </c>
      <c r="F1025" s="10">
        <f t="shared" si="47"/>
        <v>293.1300000000324</v>
      </c>
      <c r="G1025" s="10">
        <f t="shared" si="45"/>
        <v>293.13000000003154</v>
      </c>
      <c r="H1025">
        <v>293.13</v>
      </c>
    </row>
    <row r="1026" spans="4:8" x14ac:dyDescent="0.25">
      <c r="G1026" s="10"/>
    </row>
    <row r="1027" spans="4:8" x14ac:dyDescent="0.25">
      <c r="F1027" s="10"/>
      <c r="G1027" s="10"/>
    </row>
    <row r="1028" spans="4:8" x14ac:dyDescent="0.25">
      <c r="F1028" s="10"/>
      <c r="G1028" s="10"/>
    </row>
    <row r="1029" spans="4:8" x14ac:dyDescent="0.25">
      <c r="F1029" s="10"/>
      <c r="G1029" s="10"/>
    </row>
    <row r="1030" spans="4:8" x14ac:dyDescent="0.25">
      <c r="F1030" s="10"/>
      <c r="G1030" s="10"/>
    </row>
    <row r="1031" spans="4:8" x14ac:dyDescent="0.25">
      <c r="F1031" s="10"/>
      <c r="G1031" s="10"/>
    </row>
    <row r="1032" spans="4:8" x14ac:dyDescent="0.25">
      <c r="F1032" s="10"/>
      <c r="G1032" s="10"/>
    </row>
    <row r="1033" spans="4:8" x14ac:dyDescent="0.25">
      <c r="F1033" s="10"/>
      <c r="G1033" s="10"/>
    </row>
    <row r="1034" spans="4:8" x14ac:dyDescent="0.25">
      <c r="F1034" s="10"/>
      <c r="G1034" s="10"/>
    </row>
    <row r="1035" spans="4:8" x14ac:dyDescent="0.25">
      <c r="F1035" s="10"/>
      <c r="G1035" s="10"/>
    </row>
    <row r="1036" spans="4:8" x14ac:dyDescent="0.25">
      <c r="F1036" s="10"/>
      <c r="G1036" s="10"/>
    </row>
    <row r="1037" spans="4:8" x14ac:dyDescent="0.25">
      <c r="F1037" s="10"/>
      <c r="G1037" s="10"/>
    </row>
    <row r="1038" spans="4:8" x14ac:dyDescent="0.25">
      <c r="F1038" s="10"/>
      <c r="G1038" s="10"/>
    </row>
    <row r="1039" spans="4:8" x14ac:dyDescent="0.25">
      <c r="F1039" s="10"/>
      <c r="G1039" s="10"/>
    </row>
    <row r="1040" spans="4:8" x14ac:dyDescent="0.25">
      <c r="F1040" s="10"/>
      <c r="G1040" s="10"/>
    </row>
    <row r="1041" spans="6:7" x14ac:dyDescent="0.25">
      <c r="F1041" s="10"/>
      <c r="G1041" s="10"/>
    </row>
    <row r="1042" spans="6:7" x14ac:dyDescent="0.25">
      <c r="F1042" s="10"/>
      <c r="G1042" s="10"/>
    </row>
    <row r="1043" spans="6:7" x14ac:dyDescent="0.25">
      <c r="F1043" s="10"/>
      <c r="G1043" s="10"/>
    </row>
    <row r="1044" spans="6:7" x14ac:dyDescent="0.25">
      <c r="F1044" s="10"/>
      <c r="G1044" s="10"/>
    </row>
    <row r="1045" spans="6:7" x14ac:dyDescent="0.25">
      <c r="F1045" s="10"/>
      <c r="G1045" s="10"/>
    </row>
    <row r="1046" spans="6:7" x14ac:dyDescent="0.25">
      <c r="F1046" s="10"/>
      <c r="G1046" s="10"/>
    </row>
    <row r="1047" spans="6:7" x14ac:dyDescent="0.25">
      <c r="F1047" s="10"/>
      <c r="G1047" s="10"/>
    </row>
    <row r="1048" spans="6:7" x14ac:dyDescent="0.25">
      <c r="F1048" s="10"/>
      <c r="G1048" s="10"/>
    </row>
    <row r="1049" spans="6:7" x14ac:dyDescent="0.25">
      <c r="F1049" s="10"/>
      <c r="G1049" s="10"/>
    </row>
    <row r="1050" spans="6:7" x14ac:dyDescent="0.25">
      <c r="F1050" s="10"/>
      <c r="G1050" s="10"/>
    </row>
    <row r="1051" spans="6:7" x14ac:dyDescent="0.25">
      <c r="F1051" s="10"/>
      <c r="G1051" s="10"/>
    </row>
    <row r="1052" spans="6:7" x14ac:dyDescent="0.25">
      <c r="F1052" s="10"/>
      <c r="G1052" s="10"/>
    </row>
    <row r="1053" spans="6:7" x14ac:dyDescent="0.25">
      <c r="F1053" s="10"/>
      <c r="G1053" s="10"/>
    </row>
    <row r="1054" spans="6:7" x14ac:dyDescent="0.25">
      <c r="F1054" s="10"/>
      <c r="G1054" s="10"/>
    </row>
    <row r="1055" spans="6:7" x14ac:dyDescent="0.25">
      <c r="F1055" s="10"/>
      <c r="G1055" s="10"/>
    </row>
    <row r="1056" spans="6:7" x14ac:dyDescent="0.25">
      <c r="F1056" s="10"/>
      <c r="G1056" s="10"/>
    </row>
    <row r="1057" spans="6:7" x14ac:dyDescent="0.25">
      <c r="F1057" s="10"/>
      <c r="G1057" s="10"/>
    </row>
    <row r="1058" spans="6:7" x14ac:dyDescent="0.25">
      <c r="F1058" s="10"/>
      <c r="G1058" s="10"/>
    </row>
    <row r="1059" spans="6:7" x14ac:dyDescent="0.25">
      <c r="F1059" s="10"/>
      <c r="G1059" s="10"/>
    </row>
    <row r="1060" spans="6:7" x14ac:dyDescent="0.25">
      <c r="F1060" s="10"/>
      <c r="G1060" s="10"/>
    </row>
    <row r="1061" spans="6:7" x14ac:dyDescent="0.25">
      <c r="F1061" s="10"/>
      <c r="G1061" s="10"/>
    </row>
    <row r="1062" spans="6:7" x14ac:dyDescent="0.25">
      <c r="F1062" s="10"/>
      <c r="G1062" s="10"/>
    </row>
    <row r="1063" spans="6:7" x14ac:dyDescent="0.25">
      <c r="F1063" s="10"/>
      <c r="G1063" s="10"/>
    </row>
    <row r="1064" spans="6:7" x14ac:dyDescent="0.25">
      <c r="F1064" s="10"/>
      <c r="G1064" s="10"/>
    </row>
    <row r="1065" spans="6:7" x14ac:dyDescent="0.25">
      <c r="F1065" s="10"/>
      <c r="G1065" s="10"/>
    </row>
    <row r="1066" spans="6:7" x14ac:dyDescent="0.25">
      <c r="F1066" s="10"/>
      <c r="G1066" s="10"/>
    </row>
    <row r="1067" spans="6:7" x14ac:dyDescent="0.25">
      <c r="F1067" s="10"/>
      <c r="G1067" s="10"/>
    </row>
    <row r="1068" spans="6:7" x14ac:dyDescent="0.25">
      <c r="F1068" s="10"/>
      <c r="G1068" s="10"/>
    </row>
    <row r="1069" spans="6:7" x14ac:dyDescent="0.25">
      <c r="F1069" s="10"/>
      <c r="G1069" s="10"/>
    </row>
    <row r="1070" spans="6:7" x14ac:dyDescent="0.25">
      <c r="F1070" s="10"/>
      <c r="G1070" s="10"/>
    </row>
    <row r="1071" spans="6:7" x14ac:dyDescent="0.25">
      <c r="F1071" s="10"/>
      <c r="G1071" s="10"/>
    </row>
    <row r="1072" spans="6:7" x14ac:dyDescent="0.25">
      <c r="F1072" s="10"/>
      <c r="G1072" s="10"/>
    </row>
    <row r="1073" spans="6:7" x14ac:dyDescent="0.25">
      <c r="F1073" s="10"/>
      <c r="G1073" s="10"/>
    </row>
    <row r="1074" spans="6:7" x14ac:dyDescent="0.25">
      <c r="F1074" s="10"/>
      <c r="G1074" s="10"/>
    </row>
    <row r="1075" spans="6:7" x14ac:dyDescent="0.25">
      <c r="F1075" s="10"/>
      <c r="G1075" s="10"/>
    </row>
    <row r="1076" spans="6:7" x14ac:dyDescent="0.25">
      <c r="F1076" s="10"/>
      <c r="G1076" s="10"/>
    </row>
    <row r="1077" spans="6:7" x14ac:dyDescent="0.25">
      <c r="F1077" s="10"/>
      <c r="G1077" s="10"/>
    </row>
    <row r="1078" spans="6:7" x14ac:dyDescent="0.25">
      <c r="F1078" s="10"/>
      <c r="G1078" s="10"/>
    </row>
    <row r="1079" spans="6:7" x14ac:dyDescent="0.25">
      <c r="F1079" s="10"/>
      <c r="G1079" s="10"/>
    </row>
    <row r="1080" spans="6:7" x14ac:dyDescent="0.25">
      <c r="F1080" s="10"/>
      <c r="G1080" s="10"/>
    </row>
    <row r="1081" spans="6:7" x14ac:dyDescent="0.25">
      <c r="F1081" s="10"/>
      <c r="G1081" s="10"/>
    </row>
    <row r="1082" spans="6:7" x14ac:dyDescent="0.25">
      <c r="F1082" s="10"/>
      <c r="G1082" s="10"/>
    </row>
    <row r="1083" spans="6:7" x14ac:dyDescent="0.25">
      <c r="F1083" s="10"/>
      <c r="G1083" s="10"/>
    </row>
    <row r="1084" spans="6:7" x14ac:dyDescent="0.25">
      <c r="F1084" s="10"/>
      <c r="G1084" s="10"/>
    </row>
    <row r="1085" spans="6:7" x14ac:dyDescent="0.25">
      <c r="F1085" s="10"/>
      <c r="G1085" s="10"/>
    </row>
    <row r="1086" spans="6:7" x14ac:dyDescent="0.25">
      <c r="F1086" s="10"/>
      <c r="G1086" s="10"/>
    </row>
    <row r="1087" spans="6:7" x14ac:dyDescent="0.25">
      <c r="F1087" s="10"/>
      <c r="G1087" s="10"/>
    </row>
    <row r="1088" spans="6:7" x14ac:dyDescent="0.25">
      <c r="F1088" s="10"/>
      <c r="G1088" s="10"/>
    </row>
    <row r="1089" spans="6:7" x14ac:dyDescent="0.25">
      <c r="F1089" s="10"/>
      <c r="G1089" s="10"/>
    </row>
    <row r="1090" spans="6:7" x14ac:dyDescent="0.25">
      <c r="F1090" s="10"/>
      <c r="G1090" s="10"/>
    </row>
    <row r="1091" spans="6:7" x14ac:dyDescent="0.25">
      <c r="F1091" s="10"/>
      <c r="G1091" s="10"/>
    </row>
    <row r="1092" spans="6:7" x14ac:dyDescent="0.25">
      <c r="F1092" s="10"/>
      <c r="G1092" s="10"/>
    </row>
    <row r="1093" spans="6:7" x14ac:dyDescent="0.25">
      <c r="F1093" s="10"/>
      <c r="G1093" s="10"/>
    </row>
    <row r="1094" spans="6:7" x14ac:dyDescent="0.25">
      <c r="F1094" s="10"/>
      <c r="G1094" s="10"/>
    </row>
    <row r="1095" spans="6:7" x14ac:dyDescent="0.25">
      <c r="F1095" s="10"/>
      <c r="G1095" s="10"/>
    </row>
    <row r="1096" spans="6:7" x14ac:dyDescent="0.25">
      <c r="F1096" s="10"/>
      <c r="G1096" s="10"/>
    </row>
    <row r="1097" spans="6:7" x14ac:dyDescent="0.25">
      <c r="F1097" s="10"/>
      <c r="G1097" s="10"/>
    </row>
    <row r="1098" spans="6:7" x14ac:dyDescent="0.25">
      <c r="F1098" s="10"/>
      <c r="G1098" s="10"/>
    </row>
    <row r="1099" spans="6:7" x14ac:dyDescent="0.25">
      <c r="F1099" s="10"/>
      <c r="G1099" s="10"/>
    </row>
    <row r="1100" spans="6:7" x14ac:dyDescent="0.25">
      <c r="F1100" s="10"/>
      <c r="G1100" s="10"/>
    </row>
    <row r="1101" spans="6:7" x14ac:dyDescent="0.25">
      <c r="F1101" s="10"/>
      <c r="G1101" s="10"/>
    </row>
    <row r="1102" spans="6:7" x14ac:dyDescent="0.25">
      <c r="F1102" s="10"/>
      <c r="G1102" s="10"/>
    </row>
    <row r="1103" spans="6:7" x14ac:dyDescent="0.25">
      <c r="F1103" s="10"/>
      <c r="G1103" s="10"/>
    </row>
    <row r="1104" spans="6:7" x14ac:dyDescent="0.25">
      <c r="F1104" s="10"/>
      <c r="G1104" s="10"/>
    </row>
    <row r="1105" spans="6:7" x14ac:dyDescent="0.25">
      <c r="F1105" s="10"/>
      <c r="G1105" s="10"/>
    </row>
    <row r="1106" spans="6:7" x14ac:dyDescent="0.25">
      <c r="F1106" s="10"/>
      <c r="G1106" s="10"/>
    </row>
    <row r="1107" spans="6:7" x14ac:dyDescent="0.25">
      <c r="F1107" s="10"/>
      <c r="G1107" s="10"/>
    </row>
    <row r="1108" spans="6:7" x14ac:dyDescent="0.25">
      <c r="F1108" s="10"/>
      <c r="G1108" s="10"/>
    </row>
    <row r="1109" spans="6:7" x14ac:dyDescent="0.25">
      <c r="F1109" s="10"/>
      <c r="G1109" s="10"/>
    </row>
    <row r="1110" spans="6:7" x14ac:dyDescent="0.25">
      <c r="F1110" s="10"/>
      <c r="G1110" s="10"/>
    </row>
    <row r="1111" spans="6:7" x14ac:dyDescent="0.25">
      <c r="F1111" s="10"/>
      <c r="G1111" s="10"/>
    </row>
    <row r="1112" spans="6:7" x14ac:dyDescent="0.25">
      <c r="F1112" s="10"/>
      <c r="G1112" s="10"/>
    </row>
    <row r="1113" spans="6:7" x14ac:dyDescent="0.25">
      <c r="F1113" s="10"/>
      <c r="G1113" s="10"/>
    </row>
    <row r="1114" spans="6:7" x14ac:dyDescent="0.25">
      <c r="F1114" s="10"/>
      <c r="G1114" s="10"/>
    </row>
    <row r="1115" spans="6:7" x14ac:dyDescent="0.25">
      <c r="F1115" s="10"/>
      <c r="G1115" s="10"/>
    </row>
    <row r="1116" spans="6:7" x14ac:dyDescent="0.25">
      <c r="F1116" s="10"/>
      <c r="G1116" s="10"/>
    </row>
    <row r="1117" spans="6:7" x14ac:dyDescent="0.25">
      <c r="F1117" s="10"/>
      <c r="G1117" s="10"/>
    </row>
    <row r="1118" spans="6:7" x14ac:dyDescent="0.25">
      <c r="F1118" s="10"/>
      <c r="G1118" s="10"/>
    </row>
    <row r="1119" spans="6:7" x14ac:dyDescent="0.25">
      <c r="F1119" s="10"/>
      <c r="G1119" s="10"/>
    </row>
    <row r="1120" spans="6:7" x14ac:dyDescent="0.25">
      <c r="F1120" s="10"/>
      <c r="G1120" s="10"/>
    </row>
    <row r="1121" spans="6:7" x14ac:dyDescent="0.25">
      <c r="F1121" s="10"/>
      <c r="G1121" s="10"/>
    </row>
    <row r="1122" spans="6:7" x14ac:dyDescent="0.25">
      <c r="F1122" s="10"/>
      <c r="G1122" s="10"/>
    </row>
    <row r="1123" spans="6:7" x14ac:dyDescent="0.25">
      <c r="F1123" s="10"/>
      <c r="G1123" s="10"/>
    </row>
    <row r="1124" spans="6:7" x14ac:dyDescent="0.25">
      <c r="F1124" s="10"/>
      <c r="G1124" s="10"/>
    </row>
    <row r="1125" spans="6:7" x14ac:dyDescent="0.25">
      <c r="F1125" s="10"/>
      <c r="G1125" s="10"/>
    </row>
    <row r="1126" spans="6:7" x14ac:dyDescent="0.25">
      <c r="F1126" s="10"/>
      <c r="G1126" s="10"/>
    </row>
    <row r="1127" spans="6:7" x14ac:dyDescent="0.25">
      <c r="F1127" s="10"/>
      <c r="G1127" s="10"/>
    </row>
    <row r="1128" spans="6:7" x14ac:dyDescent="0.25">
      <c r="F1128" s="10"/>
      <c r="G1128" s="10"/>
    </row>
    <row r="1129" spans="6:7" x14ac:dyDescent="0.25">
      <c r="F1129" s="10"/>
      <c r="G1129" s="10"/>
    </row>
    <row r="1130" spans="6:7" x14ac:dyDescent="0.25">
      <c r="F1130" s="10"/>
      <c r="G1130" s="10"/>
    </row>
    <row r="1131" spans="6:7" x14ac:dyDescent="0.25">
      <c r="F1131" s="10"/>
      <c r="G1131" s="10"/>
    </row>
    <row r="1132" spans="6:7" x14ac:dyDescent="0.25">
      <c r="F1132" s="10"/>
      <c r="G1132" s="10"/>
    </row>
    <row r="1133" spans="6:7" x14ac:dyDescent="0.25">
      <c r="F1133" s="10"/>
      <c r="G1133" s="10"/>
    </row>
    <row r="1134" spans="6:7" x14ac:dyDescent="0.25">
      <c r="F1134" s="10"/>
      <c r="G1134" s="10"/>
    </row>
    <row r="1135" spans="6:7" x14ac:dyDescent="0.25">
      <c r="F1135" s="10"/>
      <c r="G1135" s="10"/>
    </row>
    <row r="1136" spans="6:7" x14ac:dyDescent="0.25">
      <c r="F1136" s="10"/>
      <c r="G1136" s="10"/>
    </row>
    <row r="1137" spans="6:7" x14ac:dyDescent="0.25">
      <c r="F1137" s="10"/>
      <c r="G1137" s="10"/>
    </row>
    <row r="1138" spans="6:7" x14ac:dyDescent="0.25">
      <c r="F1138" s="10"/>
      <c r="G1138" s="10"/>
    </row>
    <row r="1139" spans="6:7" x14ac:dyDescent="0.25">
      <c r="F1139" s="10"/>
      <c r="G1139" s="10"/>
    </row>
    <row r="1140" spans="6:7" x14ac:dyDescent="0.25">
      <c r="F1140" s="10"/>
      <c r="G1140" s="10"/>
    </row>
    <row r="1141" spans="6:7" x14ac:dyDescent="0.25">
      <c r="F1141" s="10"/>
      <c r="G1141" s="10"/>
    </row>
    <row r="1142" spans="6:7" x14ac:dyDescent="0.25">
      <c r="F1142" s="10"/>
      <c r="G1142" s="10"/>
    </row>
    <row r="1143" spans="6:7" x14ac:dyDescent="0.25">
      <c r="F1143" s="10"/>
      <c r="G1143" s="10"/>
    </row>
    <row r="1144" spans="6:7" x14ac:dyDescent="0.25">
      <c r="F1144" s="10"/>
      <c r="G1144" s="10"/>
    </row>
    <row r="1145" spans="6:7" x14ac:dyDescent="0.25">
      <c r="F1145" s="10"/>
      <c r="G1145" s="10"/>
    </row>
    <row r="1146" spans="6:7" x14ac:dyDescent="0.25">
      <c r="F1146" s="10"/>
      <c r="G1146" s="10"/>
    </row>
    <row r="1147" spans="6:7" x14ac:dyDescent="0.25">
      <c r="F1147" s="10"/>
      <c r="G1147" s="10"/>
    </row>
    <row r="1148" spans="6:7" x14ac:dyDescent="0.25">
      <c r="F1148" s="10"/>
      <c r="G1148" s="10"/>
    </row>
    <row r="1149" spans="6:7" x14ac:dyDescent="0.25">
      <c r="F1149" s="10"/>
      <c r="G1149" s="10"/>
    </row>
    <row r="1150" spans="6:7" x14ac:dyDescent="0.25">
      <c r="F1150" s="10"/>
      <c r="G1150" s="10"/>
    </row>
    <row r="1151" spans="6:7" x14ac:dyDescent="0.25">
      <c r="F1151" s="10"/>
      <c r="G1151" s="10"/>
    </row>
    <row r="1152" spans="6:7" x14ac:dyDescent="0.25">
      <c r="F1152" s="10"/>
      <c r="G1152" s="10"/>
    </row>
    <row r="1153" spans="6:7" x14ac:dyDescent="0.25">
      <c r="F1153" s="10"/>
      <c r="G1153" s="10"/>
    </row>
    <row r="1154" spans="6:7" x14ac:dyDescent="0.25">
      <c r="F1154" s="10"/>
      <c r="G1154" s="10"/>
    </row>
    <row r="1155" spans="6:7" x14ac:dyDescent="0.25">
      <c r="F1155" s="10"/>
      <c r="G1155" s="10"/>
    </row>
    <row r="1156" spans="6:7" x14ac:dyDescent="0.25">
      <c r="F1156" s="10"/>
      <c r="G1156" s="10"/>
    </row>
    <row r="1157" spans="6:7" x14ac:dyDescent="0.25">
      <c r="F1157" s="10"/>
      <c r="G1157" s="10"/>
    </row>
    <row r="1158" spans="6:7" x14ac:dyDescent="0.25">
      <c r="F1158" s="10"/>
      <c r="G1158" s="10"/>
    </row>
    <row r="1159" spans="6:7" x14ac:dyDescent="0.25">
      <c r="F1159" s="10"/>
      <c r="G1159" s="10"/>
    </row>
    <row r="1160" spans="6:7" x14ac:dyDescent="0.25">
      <c r="F1160" s="10"/>
      <c r="G1160" s="10"/>
    </row>
    <row r="1161" spans="6:7" x14ac:dyDescent="0.25">
      <c r="F1161" s="10"/>
      <c r="G1161" s="10"/>
    </row>
    <row r="1162" spans="6:7" x14ac:dyDescent="0.25">
      <c r="F1162" s="10"/>
      <c r="G1162" s="10"/>
    </row>
    <row r="1163" spans="6:7" x14ac:dyDescent="0.25">
      <c r="F1163" s="10"/>
      <c r="G1163" s="10"/>
    </row>
    <row r="1164" spans="6:7" x14ac:dyDescent="0.25">
      <c r="F1164" s="10"/>
      <c r="G1164" s="10"/>
    </row>
    <row r="1165" spans="6:7" x14ac:dyDescent="0.25">
      <c r="F1165" s="10"/>
      <c r="G1165" s="10"/>
    </row>
    <row r="1166" spans="6:7" x14ac:dyDescent="0.25">
      <c r="F1166" s="10"/>
      <c r="G1166" s="10"/>
    </row>
    <row r="1167" spans="6:7" x14ac:dyDescent="0.25">
      <c r="F1167" s="10"/>
      <c r="G1167" s="10"/>
    </row>
    <row r="1168" spans="6:7" x14ac:dyDescent="0.25">
      <c r="F1168" s="10"/>
      <c r="G1168" s="10"/>
    </row>
    <row r="1169" spans="6:7" x14ac:dyDescent="0.25">
      <c r="F1169" s="10"/>
      <c r="G1169" s="10"/>
    </row>
    <row r="1170" spans="6:7" x14ac:dyDescent="0.25">
      <c r="F1170" s="10"/>
      <c r="G1170" s="10"/>
    </row>
    <row r="1171" spans="6:7" x14ac:dyDescent="0.25">
      <c r="F1171" s="10"/>
      <c r="G1171" s="10"/>
    </row>
    <row r="1172" spans="6:7" x14ac:dyDescent="0.25">
      <c r="F1172" s="10"/>
      <c r="G1172" s="10"/>
    </row>
    <row r="1173" spans="6:7" x14ac:dyDescent="0.25">
      <c r="F1173" s="10"/>
      <c r="G1173" s="10"/>
    </row>
    <row r="1174" spans="6:7" x14ac:dyDescent="0.25">
      <c r="F1174" s="10"/>
      <c r="G1174" s="10"/>
    </row>
    <row r="1175" spans="6:7" x14ac:dyDescent="0.25">
      <c r="F1175" s="10"/>
      <c r="G1175" s="10"/>
    </row>
    <row r="1176" spans="6:7" x14ac:dyDescent="0.25">
      <c r="F1176" s="10"/>
      <c r="G1176" s="10"/>
    </row>
    <row r="1177" spans="6:7" x14ac:dyDescent="0.25">
      <c r="F1177" s="10"/>
      <c r="G1177" s="10"/>
    </row>
    <row r="1178" spans="6:7" x14ac:dyDescent="0.25">
      <c r="F1178" s="10"/>
      <c r="G1178" s="10"/>
    </row>
    <row r="1179" spans="6:7" x14ac:dyDescent="0.25">
      <c r="F1179" s="10"/>
      <c r="G1179" s="10"/>
    </row>
    <row r="1180" spans="6:7" x14ac:dyDescent="0.25">
      <c r="F1180" s="10"/>
      <c r="G1180" s="10"/>
    </row>
    <row r="1181" spans="6:7" x14ac:dyDescent="0.25">
      <c r="F1181" s="10"/>
      <c r="G1181" s="10"/>
    </row>
    <row r="1182" spans="6:7" x14ac:dyDescent="0.25">
      <c r="F1182" s="10"/>
      <c r="G1182" s="10"/>
    </row>
    <row r="1183" spans="6:7" x14ac:dyDescent="0.25">
      <c r="F1183" s="10"/>
      <c r="G1183" s="10"/>
    </row>
    <row r="1184" spans="6:7" x14ac:dyDescent="0.25">
      <c r="F1184" s="10"/>
      <c r="G1184" s="10"/>
    </row>
    <row r="1185" spans="6:7" x14ac:dyDescent="0.25">
      <c r="F1185" s="10"/>
      <c r="G1185" s="10"/>
    </row>
    <row r="1186" spans="6:7" x14ac:dyDescent="0.25">
      <c r="F1186" s="10"/>
      <c r="G1186" s="10"/>
    </row>
    <row r="1187" spans="6:7" x14ac:dyDescent="0.25">
      <c r="F1187" s="10"/>
      <c r="G1187" s="10"/>
    </row>
    <row r="1188" spans="6:7" x14ac:dyDescent="0.25">
      <c r="F1188" s="10"/>
      <c r="G1188" s="10"/>
    </row>
    <row r="1189" spans="6:7" x14ac:dyDescent="0.25">
      <c r="F1189" s="10"/>
      <c r="G1189" s="10"/>
    </row>
    <row r="1190" spans="6:7" x14ac:dyDescent="0.25">
      <c r="F1190" s="10"/>
      <c r="G1190" s="10"/>
    </row>
    <row r="1191" spans="6:7" x14ac:dyDescent="0.25">
      <c r="F1191" s="10"/>
      <c r="G1191" s="10"/>
    </row>
    <row r="1192" spans="6:7" x14ac:dyDescent="0.25">
      <c r="F1192" s="10"/>
      <c r="G1192" s="10"/>
    </row>
    <row r="1193" spans="6:7" x14ac:dyDescent="0.25">
      <c r="F1193" s="10"/>
      <c r="G1193" s="10"/>
    </row>
    <row r="1194" spans="6:7" x14ac:dyDescent="0.25">
      <c r="F1194" s="10"/>
      <c r="G1194" s="10"/>
    </row>
    <row r="1195" spans="6:7" x14ac:dyDescent="0.25">
      <c r="F1195" s="10"/>
      <c r="G1195" s="10"/>
    </row>
    <row r="1196" spans="6:7" x14ac:dyDescent="0.25">
      <c r="F1196" s="10"/>
      <c r="G1196" s="10"/>
    </row>
    <row r="1197" spans="6:7" x14ac:dyDescent="0.25">
      <c r="F1197" s="10"/>
      <c r="G1197" s="10"/>
    </row>
    <row r="1198" spans="6:7" x14ac:dyDescent="0.25">
      <c r="F1198" s="10"/>
      <c r="G1198" s="10"/>
    </row>
    <row r="1199" spans="6:7" x14ac:dyDescent="0.25">
      <c r="F1199" s="10"/>
      <c r="G1199" s="10"/>
    </row>
    <row r="1200" spans="6:7" x14ac:dyDescent="0.25">
      <c r="F1200" s="10"/>
      <c r="G1200" s="10"/>
    </row>
    <row r="1201" spans="6:7" x14ac:dyDescent="0.25">
      <c r="F1201" s="10"/>
      <c r="G1201" s="10"/>
    </row>
    <row r="1202" spans="6:7" x14ac:dyDescent="0.25">
      <c r="F1202" s="10"/>
      <c r="G1202" s="10"/>
    </row>
    <row r="1203" spans="6:7" x14ac:dyDescent="0.25">
      <c r="F1203" s="10"/>
      <c r="G1203" s="10"/>
    </row>
    <row r="1204" spans="6:7" x14ac:dyDescent="0.25">
      <c r="F1204" s="10"/>
      <c r="G1204" s="10"/>
    </row>
    <row r="1205" spans="6:7" x14ac:dyDescent="0.25">
      <c r="F1205" s="10"/>
      <c r="G1205" s="10"/>
    </row>
    <row r="1206" spans="6:7" x14ac:dyDescent="0.25">
      <c r="F1206" s="10"/>
      <c r="G1206" s="10"/>
    </row>
    <row r="1207" spans="6:7" x14ac:dyDescent="0.25">
      <c r="F1207" s="10"/>
      <c r="G1207" s="10"/>
    </row>
    <row r="1208" spans="6:7" x14ac:dyDescent="0.25">
      <c r="F1208" s="10"/>
      <c r="G1208" s="10"/>
    </row>
    <row r="1209" spans="6:7" x14ac:dyDescent="0.25">
      <c r="F1209" s="10"/>
      <c r="G1209" s="10"/>
    </row>
    <row r="1210" spans="6:7" x14ac:dyDescent="0.25">
      <c r="F1210" s="10"/>
      <c r="G1210" s="10"/>
    </row>
    <row r="1211" spans="6:7" x14ac:dyDescent="0.25">
      <c r="F1211" s="10"/>
      <c r="G1211" s="10"/>
    </row>
    <row r="1212" spans="6:7" x14ac:dyDescent="0.25">
      <c r="F1212" s="10"/>
      <c r="G1212" s="10"/>
    </row>
    <row r="1213" spans="6:7" x14ac:dyDescent="0.25">
      <c r="F1213" s="10"/>
      <c r="G1213" s="10"/>
    </row>
    <row r="1214" spans="6:7" x14ac:dyDescent="0.25">
      <c r="F1214" s="10"/>
      <c r="G1214" s="10"/>
    </row>
    <row r="1215" spans="6:7" x14ac:dyDescent="0.25">
      <c r="F1215" s="10"/>
      <c r="G1215" s="10"/>
    </row>
    <row r="1216" spans="6:7" x14ac:dyDescent="0.25">
      <c r="F1216" s="10"/>
      <c r="G1216" s="10"/>
    </row>
    <row r="1217" spans="6:7" x14ac:dyDescent="0.25">
      <c r="F1217" s="10"/>
      <c r="G1217" s="10"/>
    </row>
    <row r="1218" spans="6:7" x14ac:dyDescent="0.25">
      <c r="F1218" s="10"/>
      <c r="G1218" s="10"/>
    </row>
    <row r="1219" spans="6:7" x14ac:dyDescent="0.25">
      <c r="F1219" s="10"/>
      <c r="G1219" s="10"/>
    </row>
    <row r="1220" spans="6:7" x14ac:dyDescent="0.25">
      <c r="F1220" s="10"/>
      <c r="G1220" s="10"/>
    </row>
    <row r="1221" spans="6:7" x14ac:dyDescent="0.25">
      <c r="F1221" s="10"/>
      <c r="G1221" s="10"/>
    </row>
    <row r="1222" spans="6:7" x14ac:dyDescent="0.25">
      <c r="F1222" s="10"/>
      <c r="G1222" s="10"/>
    </row>
    <row r="1223" spans="6:7" x14ac:dyDescent="0.25">
      <c r="F1223" s="10"/>
      <c r="G1223" s="10"/>
    </row>
    <row r="1224" spans="6:7" x14ac:dyDescent="0.25">
      <c r="F1224" s="10"/>
      <c r="G1224" s="10"/>
    </row>
    <row r="1225" spans="6:7" x14ac:dyDescent="0.25">
      <c r="F1225" s="10"/>
      <c r="G1225" s="10"/>
    </row>
    <row r="1226" spans="6:7" x14ac:dyDescent="0.25">
      <c r="F1226" s="10"/>
      <c r="G1226" s="10"/>
    </row>
    <row r="1227" spans="6:7" x14ac:dyDescent="0.25">
      <c r="F1227" s="10"/>
      <c r="G1227" s="10"/>
    </row>
    <row r="1228" spans="6:7" x14ac:dyDescent="0.25">
      <c r="F1228" s="10"/>
      <c r="G1228" s="10"/>
    </row>
    <row r="1229" spans="6:7" x14ac:dyDescent="0.25">
      <c r="F1229" s="10"/>
      <c r="G1229" s="10"/>
    </row>
    <row r="1230" spans="6:7" x14ac:dyDescent="0.25">
      <c r="F1230" s="10"/>
      <c r="G1230" s="10"/>
    </row>
    <row r="1231" spans="6:7" x14ac:dyDescent="0.25">
      <c r="F1231" s="10"/>
      <c r="G1231" s="10"/>
    </row>
    <row r="1232" spans="6:7" x14ac:dyDescent="0.25">
      <c r="F1232" s="10"/>
      <c r="G1232" s="10"/>
    </row>
    <row r="1233" spans="6:7" x14ac:dyDescent="0.25">
      <c r="F1233" s="10"/>
      <c r="G1233" s="10"/>
    </row>
    <row r="1234" spans="6:7" x14ac:dyDescent="0.25">
      <c r="F1234" s="10"/>
      <c r="G1234" s="10"/>
    </row>
    <row r="1235" spans="6:7" x14ac:dyDescent="0.25">
      <c r="F1235" s="10"/>
      <c r="G1235" s="10"/>
    </row>
    <row r="1236" spans="6:7" x14ac:dyDescent="0.25">
      <c r="F1236" s="10"/>
      <c r="G1236" s="10"/>
    </row>
    <row r="1237" spans="6:7" x14ac:dyDescent="0.25">
      <c r="F1237" s="10"/>
      <c r="G1237" s="10"/>
    </row>
    <row r="1238" spans="6:7" x14ac:dyDescent="0.25">
      <c r="F1238" s="10"/>
      <c r="G1238" s="10"/>
    </row>
    <row r="1239" spans="6:7" x14ac:dyDescent="0.25">
      <c r="F1239" s="10"/>
      <c r="G1239" s="10"/>
    </row>
    <row r="1240" spans="6:7" x14ac:dyDescent="0.25">
      <c r="F1240" s="10"/>
      <c r="G1240" s="10"/>
    </row>
    <row r="1241" spans="6:7" x14ac:dyDescent="0.25">
      <c r="F1241" s="10"/>
      <c r="G1241" s="10"/>
    </row>
    <row r="1242" spans="6:7" x14ac:dyDescent="0.25">
      <c r="F1242" s="10"/>
      <c r="G1242" s="10"/>
    </row>
    <row r="1243" spans="6:7" x14ac:dyDescent="0.25">
      <c r="F1243" s="10"/>
      <c r="G1243" s="10"/>
    </row>
    <row r="1244" spans="6:7" x14ac:dyDescent="0.25">
      <c r="F1244" s="10"/>
      <c r="G1244" s="10"/>
    </row>
    <row r="1245" spans="6:7" x14ac:dyDescent="0.25">
      <c r="F1245" s="10"/>
      <c r="G1245" s="10"/>
    </row>
    <row r="1246" spans="6:7" x14ac:dyDescent="0.25">
      <c r="F1246" s="10"/>
      <c r="G1246" s="10"/>
    </row>
    <row r="1247" spans="6:7" x14ac:dyDescent="0.25">
      <c r="F1247" s="10"/>
      <c r="G1247" s="10"/>
    </row>
    <row r="1248" spans="6:7" x14ac:dyDescent="0.25">
      <c r="F1248" s="10"/>
      <c r="G1248" s="10"/>
    </row>
    <row r="1249" spans="6:7" x14ac:dyDescent="0.25">
      <c r="F1249" s="10"/>
      <c r="G1249" s="10"/>
    </row>
    <row r="1250" spans="6:7" x14ac:dyDescent="0.25">
      <c r="F1250" s="10"/>
      <c r="G1250" s="10"/>
    </row>
    <row r="1251" spans="6:7" x14ac:dyDescent="0.25">
      <c r="F1251" s="10"/>
      <c r="G1251" s="10"/>
    </row>
    <row r="1252" spans="6:7" x14ac:dyDescent="0.25">
      <c r="F1252" s="10"/>
      <c r="G1252" s="10"/>
    </row>
    <row r="1253" spans="6:7" x14ac:dyDescent="0.25">
      <c r="F1253" s="10"/>
      <c r="G1253" s="10"/>
    </row>
    <row r="1254" spans="6:7" x14ac:dyDescent="0.25">
      <c r="F1254" s="10"/>
      <c r="G1254" s="10"/>
    </row>
    <row r="1255" spans="6:7" x14ac:dyDescent="0.25">
      <c r="F1255" s="10"/>
      <c r="G1255" s="10"/>
    </row>
    <row r="1256" spans="6:7" x14ac:dyDescent="0.25">
      <c r="F1256" s="10"/>
      <c r="G1256" s="10"/>
    </row>
    <row r="1257" spans="6:7" x14ac:dyDescent="0.25">
      <c r="F1257" s="10"/>
      <c r="G1257" s="10"/>
    </row>
    <row r="1258" spans="6:7" x14ac:dyDescent="0.25">
      <c r="F1258" s="10"/>
      <c r="G1258" s="10"/>
    </row>
    <row r="1259" spans="6:7" x14ac:dyDescent="0.25">
      <c r="F1259" s="10"/>
      <c r="G1259" s="10"/>
    </row>
    <row r="1260" spans="6:7" x14ac:dyDescent="0.25">
      <c r="F1260" s="10"/>
      <c r="G1260" s="10"/>
    </row>
    <row r="1261" spans="6:7" x14ac:dyDescent="0.25">
      <c r="F1261" s="10"/>
      <c r="G1261" s="10"/>
    </row>
    <row r="1262" spans="6:7" x14ac:dyDescent="0.25">
      <c r="F1262" s="10"/>
      <c r="G1262" s="10"/>
    </row>
    <row r="1263" spans="6:7" x14ac:dyDescent="0.25">
      <c r="F1263" s="10"/>
      <c r="G1263" s="10"/>
    </row>
    <row r="1264" spans="6:7" x14ac:dyDescent="0.25">
      <c r="F1264" s="10"/>
      <c r="G1264" s="10"/>
    </row>
    <row r="1265" spans="6:7" x14ac:dyDescent="0.25">
      <c r="F1265" s="10"/>
      <c r="G1265" s="10"/>
    </row>
    <row r="1266" spans="6:7" x14ac:dyDescent="0.25">
      <c r="F1266" s="10"/>
      <c r="G1266" s="10"/>
    </row>
    <row r="1267" spans="6:7" x14ac:dyDescent="0.25">
      <c r="F1267" s="10"/>
      <c r="G1267" s="10"/>
    </row>
    <row r="1268" spans="6:7" x14ac:dyDescent="0.25">
      <c r="F1268" s="10"/>
      <c r="G1268" s="10"/>
    </row>
    <row r="1269" spans="6:7" x14ac:dyDescent="0.25">
      <c r="F1269" s="10"/>
      <c r="G1269" s="10"/>
    </row>
    <row r="1270" spans="6:7" x14ac:dyDescent="0.25">
      <c r="F1270" s="10"/>
      <c r="G1270" s="10"/>
    </row>
    <row r="1271" spans="6:7" x14ac:dyDescent="0.25">
      <c r="F1271" s="10"/>
      <c r="G1271" s="10"/>
    </row>
    <row r="1272" spans="6:7" x14ac:dyDescent="0.25">
      <c r="F1272" s="10"/>
      <c r="G1272" s="10"/>
    </row>
    <row r="1273" spans="6:7" x14ac:dyDescent="0.25">
      <c r="F1273" s="10"/>
      <c r="G1273" s="10"/>
    </row>
    <row r="1274" spans="6:7" x14ac:dyDescent="0.25">
      <c r="F1274" s="10"/>
      <c r="G1274" s="10"/>
    </row>
    <row r="1275" spans="6:7" x14ac:dyDescent="0.25">
      <c r="F1275" s="10"/>
      <c r="G1275" s="10"/>
    </row>
    <row r="1276" spans="6:7" x14ac:dyDescent="0.25">
      <c r="F1276" s="10"/>
      <c r="G1276" s="10"/>
    </row>
    <row r="1277" spans="6:7" x14ac:dyDescent="0.25">
      <c r="F1277" s="10"/>
      <c r="G1277" s="10"/>
    </row>
    <row r="1278" spans="6:7" x14ac:dyDescent="0.25">
      <c r="F1278" s="10"/>
      <c r="G1278" s="10"/>
    </row>
    <row r="1279" spans="6:7" x14ac:dyDescent="0.25">
      <c r="F1279" s="10"/>
      <c r="G1279" s="10"/>
    </row>
    <row r="1280" spans="6:7" x14ac:dyDescent="0.25">
      <c r="F1280" s="10"/>
      <c r="G1280" s="10"/>
    </row>
    <row r="1281" spans="6:7" x14ac:dyDescent="0.25">
      <c r="F1281" s="10"/>
      <c r="G1281" s="10"/>
    </row>
    <row r="1282" spans="6:7" x14ac:dyDescent="0.25">
      <c r="F1282" s="10"/>
      <c r="G1282" s="10"/>
    </row>
    <row r="1283" spans="6:7" x14ac:dyDescent="0.25">
      <c r="F1283" s="10"/>
      <c r="G1283" s="10"/>
    </row>
    <row r="1284" spans="6:7" x14ac:dyDescent="0.25">
      <c r="F1284" s="10"/>
      <c r="G1284" s="10"/>
    </row>
    <row r="1285" spans="6:7" x14ac:dyDescent="0.25">
      <c r="F1285" s="10"/>
      <c r="G1285" s="10"/>
    </row>
    <row r="1286" spans="6:7" x14ac:dyDescent="0.25">
      <c r="F1286" s="10"/>
      <c r="G1286" s="10"/>
    </row>
    <row r="1287" spans="6:7" x14ac:dyDescent="0.25">
      <c r="F1287" s="10"/>
      <c r="G1287" s="10"/>
    </row>
    <row r="1288" spans="6:7" x14ac:dyDescent="0.25">
      <c r="F1288" s="10"/>
      <c r="G1288" s="10"/>
    </row>
    <row r="1289" spans="6:7" x14ac:dyDescent="0.25">
      <c r="F1289" s="10"/>
      <c r="G1289" s="10"/>
    </row>
    <row r="1290" spans="6:7" x14ac:dyDescent="0.25">
      <c r="F1290" s="10"/>
      <c r="G1290" s="10"/>
    </row>
    <row r="1291" spans="6:7" x14ac:dyDescent="0.25">
      <c r="F1291" s="10"/>
      <c r="G1291" s="10"/>
    </row>
    <row r="1292" spans="6:7" x14ac:dyDescent="0.25">
      <c r="F1292" s="10"/>
      <c r="G1292" s="10"/>
    </row>
    <row r="1293" spans="6:7" x14ac:dyDescent="0.25">
      <c r="F1293" s="10"/>
      <c r="G1293" s="10"/>
    </row>
    <row r="1294" spans="6:7" x14ac:dyDescent="0.25">
      <c r="F1294" s="10"/>
      <c r="G1294" s="10"/>
    </row>
    <row r="1295" spans="6:7" x14ac:dyDescent="0.25">
      <c r="F1295" s="10"/>
      <c r="G1295" s="10"/>
    </row>
    <row r="1296" spans="6:7" x14ac:dyDescent="0.25">
      <c r="F1296" s="10"/>
      <c r="G1296" s="10"/>
    </row>
    <row r="1297" spans="6:7" x14ac:dyDescent="0.25">
      <c r="F1297" s="10"/>
      <c r="G1297" s="10"/>
    </row>
    <row r="1298" spans="6:7" x14ac:dyDescent="0.25">
      <c r="F1298" s="10"/>
      <c r="G1298" s="10"/>
    </row>
    <row r="1299" spans="6:7" x14ac:dyDescent="0.25">
      <c r="F1299" s="10"/>
      <c r="G1299" s="10"/>
    </row>
    <row r="1300" spans="6:7" x14ac:dyDescent="0.25">
      <c r="F1300" s="10"/>
      <c r="G1300" s="10"/>
    </row>
    <row r="1301" spans="6:7" x14ac:dyDescent="0.25">
      <c r="F1301" s="10"/>
      <c r="G1301" s="10"/>
    </row>
    <row r="1302" spans="6:7" x14ac:dyDescent="0.25">
      <c r="F1302" s="10"/>
      <c r="G1302" s="10"/>
    </row>
    <row r="1303" spans="6:7" x14ac:dyDescent="0.25">
      <c r="F1303" s="10"/>
      <c r="G1303" s="10"/>
    </row>
    <row r="1304" spans="6:7" x14ac:dyDescent="0.25">
      <c r="F1304" s="10"/>
      <c r="G1304" s="10"/>
    </row>
    <row r="1305" spans="6:7" x14ac:dyDescent="0.25">
      <c r="F1305" s="10"/>
      <c r="G1305" s="10"/>
    </row>
    <row r="1306" spans="6:7" x14ac:dyDescent="0.25">
      <c r="F1306" s="10"/>
      <c r="G1306" s="10"/>
    </row>
    <row r="1307" spans="6:7" x14ac:dyDescent="0.25">
      <c r="F1307" s="10"/>
      <c r="G1307" s="10"/>
    </row>
    <row r="1308" spans="6:7" x14ac:dyDescent="0.25">
      <c r="F1308" s="10"/>
      <c r="G1308" s="10"/>
    </row>
    <row r="1309" spans="6:7" x14ac:dyDescent="0.25">
      <c r="F1309" s="10"/>
      <c r="G1309" s="10"/>
    </row>
    <row r="1310" spans="6:7" x14ac:dyDescent="0.25">
      <c r="F1310" s="10"/>
      <c r="G1310" s="10"/>
    </row>
    <row r="1311" spans="6:7" x14ac:dyDescent="0.25">
      <c r="F1311" s="10"/>
      <c r="G1311" s="10"/>
    </row>
    <row r="1312" spans="6:7" x14ac:dyDescent="0.25">
      <c r="F1312" s="10"/>
      <c r="G1312" s="10"/>
    </row>
    <row r="1313" spans="6:7" x14ac:dyDescent="0.25">
      <c r="F1313" s="10"/>
      <c r="G1313" s="10"/>
    </row>
    <row r="1314" spans="6:7" x14ac:dyDescent="0.25">
      <c r="F1314" s="10"/>
      <c r="G1314" s="10"/>
    </row>
    <row r="1315" spans="6:7" x14ac:dyDescent="0.25">
      <c r="F1315" s="10"/>
      <c r="G1315" s="10"/>
    </row>
    <row r="1316" spans="6:7" x14ac:dyDescent="0.25">
      <c r="F1316" s="10"/>
      <c r="G1316" s="10"/>
    </row>
    <row r="1317" spans="6:7" x14ac:dyDescent="0.25">
      <c r="F1317" s="10"/>
      <c r="G1317" s="10"/>
    </row>
    <row r="1318" spans="6:7" x14ac:dyDescent="0.25">
      <c r="F1318" s="10"/>
      <c r="G1318" s="10"/>
    </row>
    <row r="1319" spans="6:7" x14ac:dyDescent="0.25">
      <c r="F1319" s="10"/>
      <c r="G1319" s="10"/>
    </row>
    <row r="1320" spans="6:7" x14ac:dyDescent="0.25">
      <c r="F1320" s="10"/>
      <c r="G1320" s="10"/>
    </row>
    <row r="1321" spans="6:7" x14ac:dyDescent="0.25">
      <c r="F1321" s="10"/>
      <c r="G1321" s="10"/>
    </row>
    <row r="1322" spans="6:7" x14ac:dyDescent="0.25">
      <c r="F1322" s="10"/>
      <c r="G1322" s="10"/>
    </row>
    <row r="1323" spans="6:7" x14ac:dyDescent="0.25">
      <c r="F1323" s="10"/>
      <c r="G1323" s="10"/>
    </row>
    <row r="1324" spans="6:7" x14ac:dyDescent="0.25">
      <c r="F1324" s="10"/>
      <c r="G1324" s="10"/>
    </row>
    <row r="1325" spans="6:7" x14ac:dyDescent="0.25">
      <c r="F1325" s="10"/>
      <c r="G1325" s="10"/>
    </row>
    <row r="1326" spans="6:7" x14ac:dyDescent="0.25">
      <c r="F1326" s="10"/>
      <c r="G1326" s="10"/>
    </row>
    <row r="1327" spans="6:7" x14ac:dyDescent="0.25">
      <c r="F1327" s="10"/>
      <c r="G1327" s="10"/>
    </row>
    <row r="1328" spans="6:7" x14ac:dyDescent="0.25">
      <c r="F1328" s="10"/>
      <c r="G1328" s="10"/>
    </row>
    <row r="1329" spans="6:7" x14ac:dyDescent="0.25">
      <c r="F1329" s="10"/>
      <c r="G1329" s="10"/>
    </row>
    <row r="1330" spans="6:7" x14ac:dyDescent="0.25">
      <c r="F1330" s="10"/>
      <c r="G1330" s="10"/>
    </row>
    <row r="1331" spans="6:7" x14ac:dyDescent="0.25">
      <c r="F1331" s="10"/>
      <c r="G1331" s="10"/>
    </row>
    <row r="1332" spans="6:7" x14ac:dyDescent="0.25">
      <c r="F1332" s="10"/>
      <c r="G1332" s="10"/>
    </row>
    <row r="1333" spans="6:7" x14ac:dyDescent="0.25">
      <c r="F1333" s="10"/>
      <c r="G1333" s="10"/>
    </row>
    <row r="1334" spans="6:7" x14ac:dyDescent="0.25">
      <c r="F1334" s="10"/>
      <c r="G1334" s="10"/>
    </row>
    <row r="1335" spans="6:7" x14ac:dyDescent="0.25">
      <c r="F1335" s="10"/>
      <c r="G1335" s="10"/>
    </row>
    <row r="1336" spans="6:7" x14ac:dyDescent="0.25">
      <c r="F1336" s="10"/>
      <c r="G1336" s="10"/>
    </row>
    <row r="1337" spans="6:7" x14ac:dyDescent="0.25">
      <c r="F1337" s="10"/>
      <c r="G1337" s="10"/>
    </row>
    <row r="1338" spans="6:7" x14ac:dyDescent="0.25">
      <c r="F1338" s="10"/>
      <c r="G1338" s="10"/>
    </row>
    <row r="1339" spans="6:7" x14ac:dyDescent="0.25">
      <c r="F1339" s="10"/>
      <c r="G1339" s="10"/>
    </row>
    <row r="1340" spans="6:7" x14ac:dyDescent="0.25">
      <c r="F1340" s="10"/>
      <c r="G1340" s="10"/>
    </row>
    <row r="1341" spans="6:7" x14ac:dyDescent="0.25">
      <c r="F1341" s="10"/>
      <c r="G1341" s="10"/>
    </row>
    <row r="1342" spans="6:7" x14ac:dyDescent="0.25">
      <c r="F1342" s="10"/>
      <c r="G1342" s="10"/>
    </row>
    <row r="1343" spans="6:7" x14ac:dyDescent="0.25">
      <c r="F1343" s="10"/>
      <c r="G1343" s="10"/>
    </row>
    <row r="1344" spans="6:7" x14ac:dyDescent="0.25">
      <c r="F1344" s="10"/>
      <c r="G1344" s="10"/>
    </row>
    <row r="1345" spans="6:7" x14ac:dyDescent="0.25">
      <c r="F1345" s="10"/>
      <c r="G1345" s="10"/>
    </row>
    <row r="1346" spans="6:7" x14ac:dyDescent="0.25">
      <c r="F1346" s="10"/>
      <c r="G1346" s="10"/>
    </row>
    <row r="1347" spans="6:7" x14ac:dyDescent="0.25">
      <c r="F1347" s="10"/>
      <c r="G1347" s="10"/>
    </row>
    <row r="1348" spans="6:7" x14ac:dyDescent="0.25">
      <c r="F1348" s="10"/>
      <c r="G1348" s="10"/>
    </row>
    <row r="1349" spans="6:7" x14ac:dyDescent="0.25">
      <c r="F1349" s="10"/>
      <c r="G1349" s="10"/>
    </row>
    <row r="1350" spans="6:7" x14ac:dyDescent="0.25">
      <c r="F1350" s="10"/>
      <c r="G1350" s="10"/>
    </row>
    <row r="1351" spans="6:7" x14ac:dyDescent="0.25">
      <c r="F1351" s="10"/>
      <c r="G1351" s="10"/>
    </row>
    <row r="1352" spans="6:7" x14ac:dyDescent="0.25">
      <c r="F1352" s="10"/>
      <c r="G1352" s="10"/>
    </row>
    <row r="1353" spans="6:7" x14ac:dyDescent="0.25">
      <c r="F1353" s="10"/>
      <c r="G1353" s="10"/>
    </row>
    <row r="1354" spans="6:7" x14ac:dyDescent="0.25">
      <c r="F1354" s="10"/>
      <c r="G1354" s="10"/>
    </row>
    <row r="1355" spans="6:7" x14ac:dyDescent="0.25">
      <c r="F1355" s="10"/>
      <c r="G1355" s="10"/>
    </row>
    <row r="1356" spans="6:7" x14ac:dyDescent="0.25">
      <c r="F1356" s="10"/>
      <c r="G1356" s="10"/>
    </row>
    <row r="1357" spans="6:7" x14ac:dyDescent="0.25">
      <c r="F1357" s="10"/>
      <c r="G1357" s="10"/>
    </row>
    <row r="1358" spans="6:7" x14ac:dyDescent="0.25">
      <c r="F1358" s="10"/>
      <c r="G1358" s="10"/>
    </row>
    <row r="1359" spans="6:7" x14ac:dyDescent="0.25">
      <c r="F1359" s="10"/>
      <c r="G1359" s="10"/>
    </row>
    <row r="1360" spans="6:7" x14ac:dyDescent="0.25">
      <c r="F1360" s="10"/>
      <c r="G1360" s="10"/>
    </row>
    <row r="1361" spans="6:7" x14ac:dyDescent="0.25">
      <c r="F1361" s="10"/>
      <c r="G1361" s="10"/>
    </row>
    <row r="1362" spans="6:7" x14ac:dyDescent="0.25">
      <c r="F1362" s="10"/>
      <c r="G1362" s="10"/>
    </row>
    <row r="1363" spans="6:7" x14ac:dyDescent="0.25">
      <c r="F1363" s="10"/>
      <c r="G1363" s="10"/>
    </row>
    <row r="1364" spans="6:7" x14ac:dyDescent="0.25">
      <c r="F1364" s="10"/>
      <c r="G1364" s="10"/>
    </row>
    <row r="1365" spans="6:7" x14ac:dyDescent="0.25">
      <c r="F1365" s="10"/>
      <c r="G1365" s="10"/>
    </row>
    <row r="1366" spans="6:7" x14ac:dyDescent="0.25">
      <c r="F1366" s="10"/>
      <c r="G1366" s="10"/>
    </row>
    <row r="1367" spans="6:7" x14ac:dyDescent="0.25">
      <c r="F1367" s="10"/>
      <c r="G1367" s="10"/>
    </row>
    <row r="1368" spans="6:7" x14ac:dyDescent="0.25">
      <c r="F1368" s="10"/>
      <c r="G1368" s="10"/>
    </row>
    <row r="1369" spans="6:7" x14ac:dyDescent="0.25">
      <c r="F1369" s="10"/>
      <c r="G1369" s="10"/>
    </row>
    <row r="1370" spans="6:7" x14ac:dyDescent="0.25">
      <c r="F1370" s="10"/>
      <c r="G1370" s="10"/>
    </row>
    <row r="1371" spans="6:7" x14ac:dyDescent="0.25">
      <c r="F1371" s="10"/>
      <c r="G1371" s="10"/>
    </row>
    <row r="1372" spans="6:7" x14ac:dyDescent="0.25">
      <c r="F1372" s="10"/>
      <c r="G1372" s="10"/>
    </row>
    <row r="1373" spans="6:7" x14ac:dyDescent="0.25">
      <c r="F1373" s="10"/>
      <c r="G1373" s="10"/>
    </row>
    <row r="1374" spans="6:7" x14ac:dyDescent="0.25">
      <c r="F1374" s="10"/>
      <c r="G1374" s="10"/>
    </row>
    <row r="1375" spans="6:7" x14ac:dyDescent="0.25">
      <c r="F1375" s="10"/>
      <c r="G1375" s="10"/>
    </row>
    <row r="1376" spans="6:7" x14ac:dyDescent="0.25">
      <c r="F1376" s="10"/>
      <c r="G1376" s="10"/>
    </row>
    <row r="1377" spans="6:7" x14ac:dyDescent="0.25">
      <c r="F1377" s="10"/>
      <c r="G1377" s="10"/>
    </row>
    <row r="1378" spans="6:7" x14ac:dyDescent="0.25">
      <c r="F1378" s="10"/>
      <c r="G1378" s="10"/>
    </row>
    <row r="1379" spans="6:7" x14ac:dyDescent="0.25">
      <c r="F1379" s="10"/>
      <c r="G1379" s="10"/>
    </row>
    <row r="1380" spans="6:7" x14ac:dyDescent="0.25">
      <c r="F1380" s="10"/>
      <c r="G1380" s="10"/>
    </row>
    <row r="1381" spans="6:7" x14ac:dyDescent="0.25">
      <c r="F1381" s="10"/>
      <c r="G1381" s="10"/>
    </row>
    <row r="1382" spans="6:7" x14ac:dyDescent="0.25">
      <c r="F1382" s="10"/>
      <c r="G1382" s="10"/>
    </row>
    <row r="1383" spans="6:7" x14ac:dyDescent="0.25">
      <c r="F1383" s="10"/>
      <c r="G1383" s="10"/>
    </row>
    <row r="1384" spans="6:7" x14ac:dyDescent="0.25">
      <c r="F1384" s="10"/>
      <c r="G1384" s="10"/>
    </row>
    <row r="1385" spans="6:7" x14ac:dyDescent="0.25">
      <c r="F1385" s="10"/>
      <c r="G1385" s="10"/>
    </row>
    <row r="1386" spans="6:7" x14ac:dyDescent="0.25">
      <c r="F1386" s="10"/>
      <c r="G1386" s="10"/>
    </row>
    <row r="1387" spans="6:7" x14ac:dyDescent="0.25">
      <c r="F1387" s="10"/>
      <c r="G1387" s="10"/>
    </row>
    <row r="1388" spans="6:7" x14ac:dyDescent="0.25">
      <c r="F1388" s="10"/>
      <c r="G1388" s="10"/>
    </row>
    <row r="1389" spans="6:7" x14ac:dyDescent="0.25">
      <c r="F1389" s="10"/>
      <c r="G1389" s="10"/>
    </row>
    <row r="1390" spans="6:7" x14ac:dyDescent="0.25">
      <c r="F1390" s="10"/>
      <c r="G1390" s="10"/>
    </row>
    <row r="1391" spans="6:7" x14ac:dyDescent="0.25">
      <c r="F1391" s="10"/>
      <c r="G1391" s="10"/>
    </row>
    <row r="1392" spans="6:7" x14ac:dyDescent="0.25">
      <c r="F1392" s="10"/>
      <c r="G1392" s="10"/>
    </row>
    <row r="1393" spans="6:7" x14ac:dyDescent="0.25">
      <c r="F1393" s="10"/>
      <c r="G1393" s="10"/>
    </row>
    <row r="1394" spans="6:7" x14ac:dyDescent="0.25">
      <c r="F1394" s="10"/>
      <c r="G1394" s="10"/>
    </row>
    <row r="1395" spans="6:7" x14ac:dyDescent="0.25">
      <c r="F1395" s="10"/>
      <c r="G1395" s="10"/>
    </row>
    <row r="1396" spans="6:7" x14ac:dyDescent="0.25">
      <c r="F1396" s="10"/>
      <c r="G1396" s="10"/>
    </row>
    <row r="1397" spans="6:7" x14ac:dyDescent="0.25">
      <c r="F1397" s="10"/>
      <c r="G1397" s="10"/>
    </row>
    <row r="1398" spans="6:7" x14ac:dyDescent="0.25">
      <c r="F1398" s="10"/>
      <c r="G1398" s="10"/>
    </row>
    <row r="1399" spans="6:7" x14ac:dyDescent="0.25">
      <c r="F1399" s="10"/>
      <c r="G1399" s="10"/>
    </row>
    <row r="1400" spans="6:7" x14ac:dyDescent="0.25">
      <c r="F1400" s="10"/>
      <c r="G1400" s="10"/>
    </row>
    <row r="1401" spans="6:7" x14ac:dyDescent="0.25">
      <c r="F1401" s="10"/>
      <c r="G1401" s="10"/>
    </row>
    <row r="1402" spans="6:7" x14ac:dyDescent="0.25">
      <c r="F1402" s="10"/>
      <c r="G1402" s="10"/>
    </row>
    <row r="1403" spans="6:7" x14ac:dyDescent="0.25">
      <c r="F1403" s="10"/>
      <c r="G1403" s="10"/>
    </row>
    <row r="1404" spans="6:7" x14ac:dyDescent="0.25">
      <c r="F1404" s="10"/>
      <c r="G1404" s="10"/>
    </row>
    <row r="1405" spans="6:7" x14ac:dyDescent="0.25">
      <c r="F1405" s="10"/>
      <c r="G1405" s="10"/>
    </row>
    <row r="1406" spans="6:7" x14ac:dyDescent="0.25">
      <c r="F1406" s="10"/>
      <c r="G1406" s="10"/>
    </row>
    <row r="1407" spans="6:7" x14ac:dyDescent="0.25">
      <c r="F1407" s="10"/>
      <c r="G1407" s="10"/>
    </row>
    <row r="1408" spans="6:7" x14ac:dyDescent="0.25">
      <c r="F1408" s="10"/>
      <c r="G1408" s="10"/>
    </row>
    <row r="1409" spans="6:7" x14ac:dyDescent="0.25">
      <c r="F1409" s="10"/>
      <c r="G1409" s="10"/>
    </row>
    <row r="1410" spans="6:7" x14ac:dyDescent="0.25">
      <c r="F1410" s="10"/>
      <c r="G1410" s="10"/>
    </row>
    <row r="1411" spans="6:7" x14ac:dyDescent="0.25">
      <c r="F1411" s="10"/>
      <c r="G1411" s="10"/>
    </row>
    <row r="1412" spans="6:7" x14ac:dyDescent="0.25">
      <c r="F1412" s="10"/>
      <c r="G1412" s="10"/>
    </row>
    <row r="1413" spans="6:7" x14ac:dyDescent="0.25">
      <c r="F1413" s="10"/>
      <c r="G1413" s="10"/>
    </row>
    <row r="1414" spans="6:7" x14ac:dyDescent="0.25">
      <c r="F1414" s="10"/>
      <c r="G1414" s="10"/>
    </row>
    <row r="1415" spans="6:7" x14ac:dyDescent="0.25">
      <c r="F1415" s="10"/>
      <c r="G1415" s="10"/>
    </row>
    <row r="1416" spans="6:7" x14ac:dyDescent="0.25">
      <c r="F1416" s="10"/>
      <c r="G1416" s="10"/>
    </row>
    <row r="1417" spans="6:7" x14ac:dyDescent="0.25">
      <c r="F1417" s="10"/>
      <c r="G1417" s="10"/>
    </row>
    <row r="1418" spans="6:7" x14ac:dyDescent="0.25">
      <c r="F1418" s="10"/>
      <c r="G1418" s="10"/>
    </row>
    <row r="1419" spans="6:7" x14ac:dyDescent="0.25">
      <c r="F1419" s="10"/>
      <c r="G1419" s="10"/>
    </row>
    <row r="1420" spans="6:7" x14ac:dyDescent="0.25">
      <c r="F1420" s="10"/>
      <c r="G1420" s="10"/>
    </row>
    <row r="1421" spans="6:7" x14ac:dyDescent="0.25">
      <c r="F1421" s="10"/>
      <c r="G1421" s="10"/>
    </row>
    <row r="1422" spans="6:7" x14ac:dyDescent="0.25">
      <c r="F1422" s="10"/>
      <c r="G1422" s="10"/>
    </row>
    <row r="1423" spans="6:7" x14ac:dyDescent="0.25">
      <c r="F1423" s="10"/>
      <c r="G1423" s="10"/>
    </row>
    <row r="1424" spans="6:7" x14ac:dyDescent="0.25">
      <c r="F1424" s="10"/>
      <c r="G1424" s="10"/>
    </row>
    <row r="1425" spans="6:7" x14ac:dyDescent="0.25">
      <c r="F1425" s="10"/>
      <c r="G1425" s="10"/>
    </row>
    <row r="1426" spans="6:7" x14ac:dyDescent="0.25">
      <c r="F1426" s="10"/>
      <c r="G1426" s="10"/>
    </row>
    <row r="1427" spans="6:7" x14ac:dyDescent="0.25">
      <c r="F1427" s="10"/>
      <c r="G1427" s="10"/>
    </row>
    <row r="1428" spans="6:7" x14ac:dyDescent="0.25">
      <c r="F1428" s="10"/>
      <c r="G1428" s="10"/>
    </row>
    <row r="1429" spans="6:7" x14ac:dyDescent="0.25">
      <c r="F1429" s="10"/>
      <c r="G1429" s="10"/>
    </row>
    <row r="1430" spans="6:7" x14ac:dyDescent="0.25">
      <c r="F1430" s="10"/>
      <c r="G1430" s="10"/>
    </row>
    <row r="1431" spans="6:7" x14ac:dyDescent="0.25">
      <c r="F1431" s="10"/>
      <c r="G1431" s="10"/>
    </row>
    <row r="1432" spans="6:7" x14ac:dyDescent="0.25">
      <c r="F1432" s="10"/>
      <c r="G1432" s="10"/>
    </row>
    <row r="1433" spans="6:7" x14ac:dyDescent="0.25">
      <c r="F1433" s="10"/>
      <c r="G1433" s="10"/>
    </row>
    <row r="1434" spans="6:7" x14ac:dyDescent="0.25">
      <c r="F1434" s="10"/>
      <c r="G1434" s="10"/>
    </row>
    <row r="1435" spans="6:7" x14ac:dyDescent="0.25">
      <c r="F1435" s="10"/>
      <c r="G1435" s="10"/>
    </row>
    <row r="1436" spans="6:7" x14ac:dyDescent="0.25">
      <c r="F1436" s="10"/>
      <c r="G1436" s="10"/>
    </row>
    <row r="1437" spans="6:7" x14ac:dyDescent="0.25">
      <c r="F1437" s="10"/>
      <c r="G1437" s="10"/>
    </row>
    <row r="1438" spans="6:7" x14ac:dyDescent="0.25">
      <c r="F1438" s="10"/>
      <c r="G1438" s="10"/>
    </row>
    <row r="1439" spans="6:7" x14ac:dyDescent="0.25">
      <c r="F1439" s="10"/>
      <c r="G1439" s="10"/>
    </row>
    <row r="1440" spans="6:7" x14ac:dyDescent="0.25">
      <c r="F1440" s="10"/>
      <c r="G1440" s="10"/>
    </row>
    <row r="1441" spans="6:7" x14ac:dyDescent="0.25">
      <c r="F1441" s="10"/>
      <c r="G1441" s="10"/>
    </row>
    <row r="1442" spans="6:7" x14ac:dyDescent="0.25">
      <c r="F1442" s="10"/>
      <c r="G1442" s="10"/>
    </row>
    <row r="1443" spans="6:7" x14ac:dyDescent="0.25">
      <c r="F1443" s="10"/>
      <c r="G1443" s="10"/>
    </row>
    <row r="1444" spans="6:7" x14ac:dyDescent="0.25">
      <c r="F1444" s="10"/>
      <c r="G1444" s="10"/>
    </row>
    <row r="1445" spans="6:7" x14ac:dyDescent="0.25">
      <c r="F1445" s="10"/>
      <c r="G1445" s="10"/>
    </row>
    <row r="1446" spans="6:7" x14ac:dyDescent="0.25">
      <c r="F1446" s="10"/>
      <c r="G1446" s="10"/>
    </row>
    <row r="1447" spans="6:7" x14ac:dyDescent="0.25">
      <c r="F1447" s="10"/>
      <c r="G1447" s="10"/>
    </row>
    <row r="1448" spans="6:7" x14ac:dyDescent="0.25">
      <c r="F1448" s="10"/>
      <c r="G1448" s="10"/>
    </row>
    <row r="1449" spans="6:7" x14ac:dyDescent="0.25">
      <c r="F1449" s="10"/>
      <c r="G1449" s="10"/>
    </row>
    <row r="1450" spans="6:7" x14ac:dyDescent="0.25">
      <c r="F1450" s="10"/>
      <c r="G1450" s="10"/>
    </row>
    <row r="1451" spans="6:7" x14ac:dyDescent="0.25">
      <c r="F1451" s="10"/>
      <c r="G1451" s="10"/>
    </row>
    <row r="1452" spans="6:7" x14ac:dyDescent="0.25">
      <c r="F1452" s="10"/>
      <c r="G1452" s="10"/>
    </row>
    <row r="1453" spans="6:7" x14ac:dyDescent="0.25">
      <c r="F1453" s="10"/>
      <c r="G1453" s="10"/>
    </row>
    <row r="1454" spans="6:7" x14ac:dyDescent="0.25">
      <c r="F1454" s="10"/>
      <c r="G1454" s="10"/>
    </row>
    <row r="1455" spans="6:7" x14ac:dyDescent="0.25">
      <c r="F1455" s="10"/>
      <c r="G1455" s="10"/>
    </row>
    <row r="1456" spans="6:7" x14ac:dyDescent="0.25">
      <c r="F1456" s="10"/>
      <c r="G1456" s="10"/>
    </row>
    <row r="1457" spans="6:7" x14ac:dyDescent="0.25">
      <c r="F1457" s="10"/>
      <c r="G1457" s="10"/>
    </row>
    <row r="1458" spans="6:7" x14ac:dyDescent="0.25">
      <c r="F1458" s="10"/>
      <c r="G1458" s="10"/>
    </row>
    <row r="1459" spans="6:7" x14ac:dyDescent="0.25">
      <c r="F1459" s="10"/>
      <c r="G1459" s="10"/>
    </row>
    <row r="1460" spans="6:7" x14ac:dyDescent="0.25">
      <c r="F1460" s="10"/>
      <c r="G1460" s="10"/>
    </row>
    <row r="1461" spans="6:7" x14ac:dyDescent="0.25">
      <c r="F1461" s="10"/>
      <c r="G1461" s="10"/>
    </row>
    <row r="1462" spans="6:7" x14ac:dyDescent="0.25">
      <c r="F1462" s="10"/>
      <c r="G1462" s="10"/>
    </row>
    <row r="1463" spans="6:7" x14ac:dyDescent="0.25">
      <c r="F1463" s="10"/>
      <c r="G1463" s="10"/>
    </row>
    <row r="1464" spans="6:7" x14ac:dyDescent="0.25">
      <c r="F1464" s="10"/>
      <c r="G1464" s="10"/>
    </row>
    <row r="1465" spans="6:7" x14ac:dyDescent="0.25">
      <c r="F1465" s="10"/>
      <c r="G1465" s="10"/>
    </row>
    <row r="1466" spans="6:7" x14ac:dyDescent="0.25">
      <c r="F1466" s="10"/>
      <c r="G1466" s="10"/>
    </row>
    <row r="1467" spans="6:7" x14ac:dyDescent="0.25">
      <c r="F1467" s="10"/>
      <c r="G1467" s="10"/>
    </row>
    <row r="1468" spans="6:7" x14ac:dyDescent="0.25">
      <c r="F1468" s="10"/>
      <c r="G1468" s="10"/>
    </row>
    <row r="1469" spans="6:7" x14ac:dyDescent="0.25">
      <c r="F1469" s="10"/>
      <c r="G1469" s="10"/>
    </row>
    <row r="1470" spans="6:7" x14ac:dyDescent="0.25">
      <c r="F1470" s="10"/>
      <c r="G1470" s="10"/>
    </row>
    <row r="1471" spans="6:7" x14ac:dyDescent="0.25">
      <c r="F1471" s="10"/>
      <c r="G1471" s="10"/>
    </row>
    <row r="1472" spans="6:7" x14ac:dyDescent="0.25">
      <c r="F1472" s="10"/>
      <c r="G1472" s="10"/>
    </row>
    <row r="1473" spans="6:7" x14ac:dyDescent="0.25">
      <c r="F1473" s="10"/>
      <c r="G1473" s="10"/>
    </row>
    <row r="1474" spans="6:7" x14ac:dyDescent="0.25">
      <c r="F1474" s="10"/>
      <c r="G1474" s="10"/>
    </row>
    <row r="1475" spans="6:7" x14ac:dyDescent="0.25">
      <c r="F1475" s="10"/>
      <c r="G1475" s="10"/>
    </row>
    <row r="1476" spans="6:7" x14ac:dyDescent="0.25">
      <c r="F1476" s="10"/>
      <c r="G1476" s="10"/>
    </row>
    <row r="1477" spans="6:7" x14ac:dyDescent="0.25">
      <c r="F1477" s="10"/>
      <c r="G1477" s="10"/>
    </row>
    <row r="1478" spans="6:7" x14ac:dyDescent="0.25">
      <c r="F1478" s="10"/>
      <c r="G1478" s="10"/>
    </row>
    <row r="1479" spans="6:7" x14ac:dyDescent="0.25">
      <c r="F1479" s="10"/>
      <c r="G1479" s="10"/>
    </row>
    <row r="1480" spans="6:7" x14ac:dyDescent="0.25">
      <c r="F1480" s="10"/>
      <c r="G1480" s="10"/>
    </row>
    <row r="1481" spans="6:7" x14ac:dyDescent="0.25">
      <c r="F1481" s="10"/>
      <c r="G1481" s="10"/>
    </row>
    <row r="1482" spans="6:7" x14ac:dyDescent="0.25">
      <c r="F1482" s="10"/>
      <c r="G1482" s="10"/>
    </row>
    <row r="1483" spans="6:7" x14ac:dyDescent="0.25">
      <c r="F1483" s="10"/>
      <c r="G1483" s="10"/>
    </row>
    <row r="1484" spans="6:7" x14ac:dyDescent="0.25">
      <c r="F1484" s="10"/>
      <c r="G1484" s="10"/>
    </row>
    <row r="1485" spans="6:7" x14ac:dyDescent="0.25">
      <c r="F1485" s="10"/>
      <c r="G1485" s="10"/>
    </row>
    <row r="1486" spans="6:7" x14ac:dyDescent="0.25">
      <c r="F1486" s="10"/>
      <c r="G1486" s="10"/>
    </row>
    <row r="1487" spans="6:7" x14ac:dyDescent="0.25">
      <c r="F1487" s="10"/>
      <c r="G1487" s="10"/>
    </row>
    <row r="1488" spans="6:7" x14ac:dyDescent="0.25">
      <c r="F1488" s="10"/>
      <c r="G1488" s="10"/>
    </row>
    <row r="1489" spans="6:7" x14ac:dyDescent="0.25">
      <c r="F1489" s="10"/>
      <c r="G1489" s="10"/>
    </row>
    <row r="1490" spans="6:7" x14ac:dyDescent="0.25">
      <c r="F1490" s="10"/>
      <c r="G1490" s="10"/>
    </row>
    <row r="1491" spans="6:7" x14ac:dyDescent="0.25">
      <c r="F1491" s="10"/>
      <c r="G1491" s="10"/>
    </row>
    <row r="1492" spans="6:7" x14ac:dyDescent="0.25">
      <c r="F1492" s="10"/>
      <c r="G1492" s="10"/>
    </row>
    <row r="1493" spans="6:7" x14ac:dyDescent="0.25">
      <c r="F1493" s="10"/>
      <c r="G1493" s="10"/>
    </row>
    <row r="1494" spans="6:7" x14ac:dyDescent="0.25">
      <c r="F1494" s="10"/>
      <c r="G1494" s="10"/>
    </row>
    <row r="1495" spans="6:7" x14ac:dyDescent="0.25">
      <c r="F1495" s="10"/>
      <c r="G1495" s="10"/>
    </row>
    <row r="1496" spans="6:7" x14ac:dyDescent="0.25">
      <c r="F1496" s="10"/>
      <c r="G1496" s="10"/>
    </row>
    <row r="1497" spans="6:7" x14ac:dyDescent="0.25">
      <c r="F1497" s="10"/>
      <c r="G1497" s="10"/>
    </row>
    <row r="1498" spans="6:7" x14ac:dyDescent="0.25">
      <c r="F1498" s="10"/>
      <c r="G1498" s="10"/>
    </row>
    <row r="1499" spans="6:7" x14ac:dyDescent="0.25">
      <c r="F1499" s="10"/>
      <c r="G1499" s="10"/>
    </row>
    <row r="1500" spans="6:7" x14ac:dyDescent="0.25">
      <c r="F1500" s="10"/>
      <c r="G1500" s="10"/>
    </row>
    <row r="1501" spans="6:7" x14ac:dyDescent="0.25">
      <c r="F1501" s="10"/>
      <c r="G1501" s="10"/>
    </row>
  </sheetData>
  <hyperlinks>
    <hyperlink ref="B2" r:id="rId1" xr:uid="{B1957942-B26C-4ADD-BC12-AD7917588ED6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DA96-D5F4-4154-8BFA-FA6DA28B0855}">
  <dimension ref="A1:P1501"/>
  <sheetViews>
    <sheetView workbookViewId="0">
      <selection activeCell="I1009" sqref="I1009"/>
    </sheetView>
  </sheetViews>
  <sheetFormatPr defaultRowHeight="15" x14ac:dyDescent="0.25"/>
  <cols>
    <col min="1" max="1" width="35.5703125" customWidth="1"/>
    <col min="2" max="2" width="13.7109375" bestFit="1" customWidth="1"/>
    <col min="3" max="3" width="30.42578125" bestFit="1" customWidth="1"/>
    <col min="4" max="4" width="16.140625" customWidth="1"/>
    <col min="5" max="5" width="11.7109375" bestFit="1" customWidth="1"/>
    <col min="6" max="6" width="14.85546875" customWidth="1"/>
    <col min="7" max="7" width="22" bestFit="1" customWidth="1"/>
    <col min="8" max="8" width="18.42578125" bestFit="1" customWidth="1"/>
    <col min="9" max="9" width="22.42578125" customWidth="1"/>
    <col min="15" max="15" width="10.5703125" bestFit="1" customWidth="1"/>
  </cols>
  <sheetData>
    <row r="1" spans="1:9" x14ac:dyDescent="0.25">
      <c r="B1" t="s">
        <v>2</v>
      </c>
      <c r="C1" t="s">
        <v>3</v>
      </c>
      <c r="D1" t="s">
        <v>59</v>
      </c>
      <c r="E1" t="s">
        <v>60</v>
      </c>
      <c r="F1" t="s">
        <v>6</v>
      </c>
      <c r="G1" t="s">
        <v>113</v>
      </c>
      <c r="H1" t="s">
        <v>61</v>
      </c>
      <c r="I1" t="s">
        <v>62</v>
      </c>
    </row>
    <row r="2" spans="1:9" x14ac:dyDescent="0.25">
      <c r="A2" t="s">
        <v>11</v>
      </c>
      <c r="B2" s="3" t="s">
        <v>12</v>
      </c>
      <c r="C2" s="5">
        <v>0.25</v>
      </c>
      <c r="D2" s="5">
        <v>0.75</v>
      </c>
      <c r="E2" s="5">
        <v>1.5874999999999999</v>
      </c>
      <c r="F2" s="5">
        <f>E2-D2</f>
        <v>0.83749999999999991</v>
      </c>
    </row>
    <row r="3" spans="1:9" x14ac:dyDescent="0.25">
      <c r="A3" t="s">
        <v>16</v>
      </c>
      <c r="B3" s="3"/>
      <c r="C3" s="5">
        <v>0.25</v>
      </c>
      <c r="D3" s="5">
        <v>0.5</v>
      </c>
      <c r="E3" s="5">
        <v>0.79379999999999995</v>
      </c>
      <c r="F3" s="5">
        <f>E3-D3</f>
        <v>0.29379999999999995</v>
      </c>
    </row>
    <row r="4" spans="1:9" x14ac:dyDescent="0.25">
      <c r="A4" t="s">
        <v>150</v>
      </c>
      <c r="B4" s="5" t="s">
        <v>145</v>
      </c>
      <c r="C4" s="5">
        <v>0.13100000000000001</v>
      </c>
      <c r="D4" s="6"/>
      <c r="E4" s="5"/>
      <c r="F4" s="5"/>
      <c r="G4" s="5">
        <v>313.13</v>
      </c>
      <c r="H4">
        <v>0.86699999999999999</v>
      </c>
      <c r="I4">
        <v>1.71</v>
      </c>
    </row>
    <row r="5" spans="1:9" x14ac:dyDescent="0.25">
      <c r="A5" t="s">
        <v>39</v>
      </c>
      <c r="B5" s="5"/>
      <c r="C5" s="5">
        <v>2.7349999999999999E-2</v>
      </c>
      <c r="D5" s="5"/>
      <c r="E5" s="5"/>
      <c r="F5" s="5"/>
      <c r="G5" s="5">
        <v>293.13</v>
      </c>
    </row>
    <row r="6" spans="1:9" x14ac:dyDescent="0.25">
      <c r="B6" s="5"/>
      <c r="C6" s="5"/>
      <c r="D6" s="5"/>
      <c r="E6" s="5"/>
      <c r="F6" s="5"/>
      <c r="G6" s="5"/>
    </row>
    <row r="7" spans="1:9" x14ac:dyDescent="0.25">
      <c r="B7" s="5"/>
      <c r="C7" s="5"/>
      <c r="D7" s="5"/>
      <c r="E7" s="5"/>
      <c r="F7" s="5"/>
      <c r="G7" s="5"/>
    </row>
    <row r="8" spans="1:9" x14ac:dyDescent="0.25">
      <c r="A8" s="7" t="s">
        <v>0</v>
      </c>
      <c r="B8" s="5"/>
      <c r="C8" s="5"/>
    </row>
    <row r="9" spans="1:9" x14ac:dyDescent="0.25">
      <c r="A9" s="13"/>
      <c r="B9" s="18"/>
      <c r="C9" s="5"/>
      <c r="D9" t="s">
        <v>88</v>
      </c>
    </row>
    <row r="10" spans="1:9" x14ac:dyDescent="0.25">
      <c r="A10" s="13" t="s">
        <v>120</v>
      </c>
      <c r="B10" s="18"/>
      <c r="C10" s="5"/>
    </row>
    <row r="11" spans="1:9" x14ac:dyDescent="0.25">
      <c r="A11" s="13" t="s">
        <v>112</v>
      </c>
      <c r="B11" s="19">
        <v>313.13</v>
      </c>
      <c r="C11" s="5"/>
      <c r="D11" t="s">
        <v>110</v>
      </c>
      <c r="E11" t="s">
        <v>89</v>
      </c>
      <c r="G11" s="9">
        <f>B28/(6*10^7)</f>
        <v>6.6666666666666668E-8</v>
      </c>
    </row>
    <row r="12" spans="1:9" x14ac:dyDescent="0.25">
      <c r="A12" t="s">
        <v>64</v>
      </c>
      <c r="B12">
        <f>F2/1000</f>
        <v>8.3749999999999992E-4</v>
      </c>
      <c r="D12" t="s">
        <v>109</v>
      </c>
      <c r="E12" t="s">
        <v>90</v>
      </c>
      <c r="G12">
        <f>B27/1000</f>
        <v>5.6755703764778084E-5</v>
      </c>
    </row>
    <row r="13" spans="1:9" x14ac:dyDescent="0.25">
      <c r="A13" t="s">
        <v>45</v>
      </c>
      <c r="B13">
        <v>3.66</v>
      </c>
      <c r="D13" t="s">
        <v>94</v>
      </c>
      <c r="E13" t="s">
        <v>91</v>
      </c>
      <c r="G13">
        <f>I4</f>
        <v>1.71</v>
      </c>
    </row>
    <row r="14" spans="1:9" x14ac:dyDescent="0.25">
      <c r="A14" t="s">
        <v>116</v>
      </c>
      <c r="B14">
        <v>1.173</v>
      </c>
      <c r="D14" s="1" t="s">
        <v>95</v>
      </c>
      <c r="E14" t="s">
        <v>92</v>
      </c>
      <c r="G14">
        <f>H4*1000</f>
        <v>867</v>
      </c>
    </row>
    <row r="15" spans="1:9" x14ac:dyDescent="0.25">
      <c r="A15" t="s">
        <v>115</v>
      </c>
      <c r="B15">
        <v>0.01</v>
      </c>
      <c r="D15" s="1" t="s">
        <v>97</v>
      </c>
      <c r="E15" t="s">
        <v>121</v>
      </c>
      <c r="G15" s="10">
        <f>B11</f>
        <v>313.13</v>
      </c>
    </row>
    <row r="16" spans="1:9" x14ac:dyDescent="0.25">
      <c r="A16" t="s">
        <v>119</v>
      </c>
      <c r="B16">
        <f>B14/B15</f>
        <v>117.3</v>
      </c>
      <c r="D16" s="1" t="s">
        <v>98</v>
      </c>
      <c r="E16" t="s">
        <v>96</v>
      </c>
      <c r="G16" s="10">
        <f>G15-(G12/(G13*G14*G11))</f>
        <v>312.55577041456951</v>
      </c>
    </row>
    <row r="17" spans="1:16" x14ac:dyDescent="0.25">
      <c r="A17" t="s">
        <v>65</v>
      </c>
      <c r="B17">
        <f>E2/2000</f>
        <v>7.9374999999999997E-4</v>
      </c>
    </row>
    <row r="18" spans="1:16" x14ac:dyDescent="0.25">
      <c r="A18" t="s">
        <v>66</v>
      </c>
      <c r="B18">
        <f>D2/1000</f>
        <v>7.5000000000000002E-4</v>
      </c>
      <c r="D18" t="s">
        <v>122</v>
      </c>
    </row>
    <row r="19" spans="1:16" x14ac:dyDescent="0.25">
      <c r="A19" t="s">
        <v>67</v>
      </c>
      <c r="B19">
        <f>B18/2</f>
        <v>3.7500000000000001E-4</v>
      </c>
    </row>
    <row r="20" spans="1:16" x14ac:dyDescent="0.25">
      <c r="A20" t="s">
        <v>68</v>
      </c>
      <c r="B20">
        <f>B17</f>
        <v>7.9374999999999997E-4</v>
      </c>
      <c r="F20" t="s">
        <v>127</v>
      </c>
      <c r="G20" t="s">
        <v>128</v>
      </c>
    </row>
    <row r="21" spans="1:16" x14ac:dyDescent="0.25">
      <c r="A21" s="1" t="s">
        <v>69</v>
      </c>
      <c r="B21">
        <f>B13*(C4/B18)</f>
        <v>639.28</v>
      </c>
      <c r="F21" s="10">
        <v>313.13</v>
      </c>
      <c r="G21" s="10">
        <f>F21-((($B$24*$B$25*(F25-$G$5))/1000)/($G$13*$G$14*$G$11))</f>
        <v>312.55577041456951</v>
      </c>
      <c r="H21" s="2"/>
      <c r="I21" s="2"/>
    </row>
    <row r="22" spans="1:16" ht="18" x14ac:dyDescent="0.35">
      <c r="A22" s="1" t="s">
        <v>70</v>
      </c>
      <c r="B22">
        <v>35</v>
      </c>
      <c r="F22" s="10"/>
    </row>
    <row r="23" spans="1:16" x14ac:dyDescent="0.25">
      <c r="A23" s="1" t="s">
        <v>111</v>
      </c>
      <c r="B23" s="10">
        <f>B11-G5</f>
        <v>20</v>
      </c>
    </row>
    <row r="24" spans="1:16" x14ac:dyDescent="0.25">
      <c r="A24" s="1" t="s">
        <v>71</v>
      </c>
      <c r="B24">
        <f>1/((1/B21)+((B12/C2)*LN(B20/B19))+(B19/(B22*B20)))</f>
        <v>56.900477498102212</v>
      </c>
      <c r="D24" t="s">
        <v>125</v>
      </c>
      <c r="E24" t="s">
        <v>32</v>
      </c>
      <c r="F24" t="s">
        <v>124</v>
      </c>
      <c r="G24" t="s">
        <v>123</v>
      </c>
      <c r="H24" t="s">
        <v>126</v>
      </c>
    </row>
    <row r="25" spans="1:16" ht="17.25" x14ac:dyDescent="0.25">
      <c r="A25" s="1" t="s">
        <v>72</v>
      </c>
      <c r="B25">
        <f>2*B26*B17*B15</f>
        <v>4.9872783375737969E-5</v>
      </c>
      <c r="D25">
        <v>0</v>
      </c>
      <c r="E25">
        <f>D25*$B$15</f>
        <v>0</v>
      </c>
      <c r="F25">
        <f>G4</f>
        <v>313.13</v>
      </c>
      <c r="G25" s="10">
        <f t="shared" ref="G25:G88" si="0">F25-((($B$24*$B$25*(F25-$G$5))/1000)/($G$13*$G$14*$G$11))</f>
        <v>312.55577041456951</v>
      </c>
      <c r="H25">
        <v>293.13</v>
      </c>
    </row>
    <row r="26" spans="1:16" x14ac:dyDescent="0.25">
      <c r="A26" s="1" t="s">
        <v>73</v>
      </c>
      <c r="B26">
        <f>PI()</f>
        <v>3.1415926535897931</v>
      </c>
      <c r="D26">
        <v>1</v>
      </c>
      <c r="E26">
        <f t="shared" ref="E26:E89" si="1">D26*$B$15</f>
        <v>0.01</v>
      </c>
      <c r="F26" s="10">
        <f>G25</f>
        <v>312.55577041456951</v>
      </c>
      <c r="G26" s="10">
        <f t="shared" si="0"/>
        <v>311.99802780997823</v>
      </c>
      <c r="H26">
        <v>293.13</v>
      </c>
    </row>
    <row r="27" spans="1:16" x14ac:dyDescent="0.25">
      <c r="A27" s="1" t="s">
        <v>74</v>
      </c>
      <c r="B27">
        <f>B24*B25*B23</f>
        <v>5.6755703764778086E-2</v>
      </c>
      <c r="D27">
        <v>2</v>
      </c>
      <c r="E27">
        <f t="shared" si="1"/>
        <v>0.02</v>
      </c>
      <c r="F27" s="10">
        <f>G26</f>
        <v>311.99802780997823</v>
      </c>
      <c r="G27" s="10">
        <f t="shared" si="0"/>
        <v>311.45629882061752</v>
      </c>
      <c r="H27">
        <v>293.13</v>
      </c>
    </row>
    <row r="28" spans="1:16" x14ac:dyDescent="0.25">
      <c r="A28" s="1" t="s">
        <v>75</v>
      </c>
      <c r="B28">
        <v>4</v>
      </c>
      <c r="D28">
        <v>3</v>
      </c>
      <c r="E28">
        <f t="shared" si="1"/>
        <v>0.03</v>
      </c>
      <c r="F28" s="10">
        <f t="shared" ref="F28:F91" si="2">G27</f>
        <v>311.45629882061752</v>
      </c>
      <c r="G28" s="10">
        <f t="shared" si="0"/>
        <v>310.93012367190562</v>
      </c>
      <c r="H28">
        <v>293.13</v>
      </c>
    </row>
    <row r="29" spans="1:16" x14ac:dyDescent="0.25">
      <c r="A29" s="1"/>
      <c r="D29">
        <v>4</v>
      </c>
      <c r="E29">
        <f t="shared" si="1"/>
        <v>0.04</v>
      </c>
      <c r="F29" s="10">
        <f t="shared" si="2"/>
        <v>310.93012367190562</v>
      </c>
      <c r="G29" s="10">
        <f t="shared" si="0"/>
        <v>310.41905579006914</v>
      </c>
      <c r="H29">
        <v>293.13</v>
      </c>
    </row>
    <row r="30" spans="1:16" x14ac:dyDescent="0.25">
      <c r="A30" s="1"/>
      <c r="D30">
        <v>5</v>
      </c>
      <c r="E30">
        <f t="shared" si="1"/>
        <v>0.05</v>
      </c>
      <c r="F30" s="10">
        <f t="shared" si="2"/>
        <v>310.41905579006914</v>
      </c>
      <c r="G30" s="10">
        <f t="shared" si="0"/>
        <v>309.92266142312832</v>
      </c>
      <c r="H30">
        <v>293.13</v>
      </c>
    </row>
    <row r="31" spans="1:16" x14ac:dyDescent="0.25">
      <c r="A31" s="1"/>
      <c r="D31">
        <v>6</v>
      </c>
      <c r="E31">
        <f t="shared" si="1"/>
        <v>0.06</v>
      </c>
      <c r="F31" s="10">
        <f t="shared" si="2"/>
        <v>309.92266142312832</v>
      </c>
      <c r="G31" s="10">
        <f t="shared" si="0"/>
        <v>309.44051927276445</v>
      </c>
      <c r="H31">
        <v>293.13</v>
      </c>
      <c r="P31" s="9"/>
    </row>
    <row r="32" spans="1:16" x14ac:dyDescent="0.25">
      <c r="A32" s="1"/>
      <c r="D32">
        <v>7</v>
      </c>
      <c r="E32">
        <f t="shared" si="1"/>
        <v>7.0000000000000007E-2</v>
      </c>
      <c r="F32" s="10">
        <f t="shared" si="2"/>
        <v>309.44051927276445</v>
      </c>
      <c r="G32" s="10">
        <f t="shared" si="0"/>
        <v>308.97222013675668</v>
      </c>
      <c r="H32">
        <v>293.13</v>
      </c>
    </row>
    <row r="33" spans="1:15" x14ac:dyDescent="0.25">
      <c r="A33" s="1"/>
      <c r="D33">
        <v>8</v>
      </c>
      <c r="E33">
        <f t="shared" si="1"/>
        <v>0.08</v>
      </c>
      <c r="F33" s="10">
        <f t="shared" si="2"/>
        <v>308.97222013675668</v>
      </c>
      <c r="G33" s="10">
        <f t="shared" si="0"/>
        <v>308.51736656168526</v>
      </c>
      <c r="H33">
        <v>293.13</v>
      </c>
      <c r="O33" s="11"/>
    </row>
    <row r="34" spans="1:15" x14ac:dyDescent="0.25">
      <c r="A34" s="1"/>
      <c r="D34">
        <v>9</v>
      </c>
      <c r="E34">
        <f t="shared" si="1"/>
        <v>0.09</v>
      </c>
      <c r="F34" s="10">
        <f t="shared" si="2"/>
        <v>308.51736656168526</v>
      </c>
      <c r="G34" s="10">
        <f t="shared" si="0"/>
        <v>308.07557250560609</v>
      </c>
      <c r="H34">
        <v>293.13</v>
      </c>
    </row>
    <row r="35" spans="1:15" x14ac:dyDescent="0.25">
      <c r="A35" s="1"/>
      <c r="D35">
        <v>10</v>
      </c>
      <c r="E35">
        <f t="shared" si="1"/>
        <v>0.1</v>
      </c>
      <c r="F35" s="10">
        <f t="shared" si="2"/>
        <v>308.07557250560609</v>
      </c>
      <c r="G35" s="10">
        <f t="shared" si="0"/>
        <v>307.64646301041034</v>
      </c>
      <c r="H35">
        <v>293.13</v>
      </c>
    </row>
    <row r="36" spans="1:15" x14ac:dyDescent="0.25">
      <c r="A36" s="1"/>
      <c r="D36">
        <v>11</v>
      </c>
      <c r="E36">
        <f t="shared" si="1"/>
        <v>0.11</v>
      </c>
      <c r="F36" s="10">
        <f t="shared" si="2"/>
        <v>307.64646301041034</v>
      </c>
      <c r="G36" s="10">
        <f t="shared" si="0"/>
        <v>307.22967388359109</v>
      </c>
      <c r="H36">
        <v>293.13</v>
      </c>
    </row>
    <row r="37" spans="1:15" x14ac:dyDescent="0.25">
      <c r="A37" s="1"/>
      <c r="D37">
        <v>12</v>
      </c>
      <c r="E37">
        <f t="shared" si="1"/>
        <v>0.12</v>
      </c>
      <c r="F37" s="10">
        <f t="shared" si="2"/>
        <v>307.22967388359109</v>
      </c>
      <c r="G37" s="10">
        <f t="shared" si="0"/>
        <v>306.82485138914711</v>
      </c>
      <c r="H37">
        <v>293.13</v>
      </c>
    </row>
    <row r="38" spans="1:15" x14ac:dyDescent="0.25">
      <c r="D38">
        <v>13</v>
      </c>
      <c r="E38">
        <f t="shared" si="1"/>
        <v>0.13</v>
      </c>
      <c r="F38" s="10">
        <f t="shared" si="2"/>
        <v>306.82485138914711</v>
      </c>
      <c r="G38" s="10">
        <f t="shared" si="0"/>
        <v>306.43165194736099</v>
      </c>
      <c r="H38">
        <v>293.13</v>
      </c>
    </row>
    <row r="39" spans="1:15" x14ac:dyDescent="0.25">
      <c r="D39">
        <v>14</v>
      </c>
      <c r="E39">
        <f t="shared" si="1"/>
        <v>0.14000000000000001</v>
      </c>
      <c r="F39" s="10">
        <f t="shared" si="2"/>
        <v>306.43165194736099</v>
      </c>
      <c r="G39" s="10">
        <f t="shared" si="0"/>
        <v>306.0497418431973</v>
      </c>
      <c r="H39">
        <v>293.13</v>
      </c>
    </row>
    <row r="40" spans="1:15" x14ac:dyDescent="0.25">
      <c r="B40" s="8"/>
      <c r="D40">
        <v>15</v>
      </c>
      <c r="E40">
        <f t="shared" si="1"/>
        <v>0.15</v>
      </c>
      <c r="F40" s="10">
        <f t="shared" si="2"/>
        <v>306.0497418431973</v>
      </c>
      <c r="G40" s="10">
        <f t="shared" si="0"/>
        <v>305.67879694307288</v>
      </c>
      <c r="H40">
        <v>293.13</v>
      </c>
    </row>
    <row r="41" spans="1:15" x14ac:dyDescent="0.25">
      <c r="D41">
        <v>16</v>
      </c>
      <c r="E41">
        <f t="shared" si="1"/>
        <v>0.16</v>
      </c>
      <c r="F41" s="10">
        <f t="shared" si="2"/>
        <v>305.67879694307288</v>
      </c>
      <c r="G41" s="10">
        <f t="shared" si="0"/>
        <v>305.31850241975928</v>
      </c>
      <c r="H41">
        <v>293.13</v>
      </c>
    </row>
    <row r="42" spans="1:15" x14ac:dyDescent="0.25">
      <c r="D42">
        <v>17</v>
      </c>
      <c r="E42">
        <f t="shared" si="1"/>
        <v>0.17</v>
      </c>
      <c r="F42" s="10">
        <f t="shared" si="2"/>
        <v>305.31850241975928</v>
      </c>
      <c r="G42" s="10">
        <f t="shared" si="0"/>
        <v>304.96855248518347</v>
      </c>
      <c r="H42">
        <v>293.13</v>
      </c>
    </row>
    <row r="43" spans="1:15" x14ac:dyDescent="0.25">
      <c r="D43">
        <v>18</v>
      </c>
      <c r="E43">
        <f t="shared" si="1"/>
        <v>0.18</v>
      </c>
      <c r="F43" s="10">
        <f t="shared" si="2"/>
        <v>304.96855248518347</v>
      </c>
      <c r="G43" s="10">
        <f t="shared" si="0"/>
        <v>304.62865013090027</v>
      </c>
      <c r="H43">
        <v>293.13</v>
      </c>
    </row>
    <row r="44" spans="1:15" x14ac:dyDescent="0.25">
      <c r="D44">
        <v>19</v>
      </c>
      <c r="E44">
        <f t="shared" si="1"/>
        <v>0.19</v>
      </c>
      <c r="F44" s="10">
        <f t="shared" si="2"/>
        <v>304.62865013090027</v>
      </c>
      <c r="G44" s="10">
        <f t="shared" si="0"/>
        <v>304.2985068760164</v>
      </c>
      <c r="H44">
        <v>293.13</v>
      </c>
    </row>
    <row r="45" spans="1:15" x14ac:dyDescent="0.25">
      <c r="D45">
        <v>20</v>
      </c>
      <c r="E45">
        <f t="shared" si="1"/>
        <v>0.2</v>
      </c>
      <c r="F45" s="10">
        <f t="shared" si="2"/>
        <v>304.2985068760164</v>
      </c>
      <c r="G45" s="10">
        <f t="shared" si="0"/>
        <v>303.97784252235181</v>
      </c>
      <c r="H45">
        <v>293.13</v>
      </c>
    </row>
    <row r="46" spans="1:15" x14ac:dyDescent="0.25">
      <c r="D46">
        <v>21</v>
      </c>
      <c r="E46">
        <f t="shared" si="1"/>
        <v>0.21</v>
      </c>
      <c r="F46" s="10">
        <f t="shared" si="2"/>
        <v>303.97784252235181</v>
      </c>
      <c r="G46" s="10">
        <f t="shared" si="0"/>
        <v>303.66638491663053</v>
      </c>
      <c r="H46">
        <v>293.13</v>
      </c>
    </row>
    <row r="47" spans="1:15" x14ac:dyDescent="0.25">
      <c r="D47">
        <v>22</v>
      </c>
      <c r="E47">
        <f t="shared" si="1"/>
        <v>0.22</v>
      </c>
      <c r="F47" s="10">
        <f t="shared" si="2"/>
        <v>303.66638491663053</v>
      </c>
      <c r="G47" s="10">
        <f t="shared" si="0"/>
        <v>303.36386971949992</v>
      </c>
      <c r="H47">
        <v>293.13</v>
      </c>
    </row>
    <row r="48" spans="1:15" x14ac:dyDescent="0.25">
      <c r="D48">
        <v>23</v>
      </c>
      <c r="E48">
        <f t="shared" si="1"/>
        <v>0.23</v>
      </c>
      <c r="F48" s="10">
        <f t="shared" si="2"/>
        <v>303.36386971949992</v>
      </c>
      <c r="G48" s="10">
        <f t="shared" si="0"/>
        <v>303.07004018118101</v>
      </c>
      <c r="H48">
        <v>293.13</v>
      </c>
    </row>
    <row r="49" spans="4:8" x14ac:dyDescent="0.25">
      <c r="D49">
        <v>24</v>
      </c>
      <c r="E49">
        <f t="shared" si="1"/>
        <v>0.24</v>
      </c>
      <c r="F49" s="10">
        <f t="shared" si="2"/>
        <v>303.07004018118101</v>
      </c>
      <c r="G49" s="10">
        <f t="shared" si="0"/>
        <v>302.7846469235609</v>
      </c>
      <c r="H49">
        <v>293.13</v>
      </c>
    </row>
    <row r="50" spans="4:8" x14ac:dyDescent="0.25">
      <c r="D50">
        <v>25</v>
      </c>
      <c r="E50">
        <f t="shared" si="1"/>
        <v>0.25</v>
      </c>
      <c r="F50" s="10">
        <f t="shared" si="2"/>
        <v>302.7846469235609</v>
      </c>
      <c r="G50" s="10">
        <f t="shared" si="0"/>
        <v>302.50744772854119</v>
      </c>
      <c r="H50">
        <v>293.13</v>
      </c>
    </row>
    <row r="51" spans="4:8" x14ac:dyDescent="0.25">
      <c r="D51">
        <v>26</v>
      </c>
      <c r="E51">
        <f t="shared" si="1"/>
        <v>0.26</v>
      </c>
      <c r="F51" s="10">
        <f t="shared" si="2"/>
        <v>302.50744772854119</v>
      </c>
      <c r="G51" s="10">
        <f t="shared" si="0"/>
        <v>302.23820733246339</v>
      </c>
      <c r="H51">
        <v>293.13</v>
      </c>
    </row>
    <row r="52" spans="4:8" x14ac:dyDescent="0.25">
      <c r="D52">
        <v>27</v>
      </c>
      <c r="E52">
        <f t="shared" si="1"/>
        <v>0.27</v>
      </c>
      <c r="F52" s="10">
        <f t="shared" si="2"/>
        <v>302.23820733246339</v>
      </c>
      <c r="G52" s="10">
        <f t="shared" si="0"/>
        <v>301.97669722643661</v>
      </c>
      <c r="H52">
        <v>293.13</v>
      </c>
    </row>
    <row r="53" spans="4:8" x14ac:dyDescent="0.25">
      <c r="D53">
        <v>28</v>
      </c>
      <c r="E53">
        <f t="shared" si="1"/>
        <v>0.28000000000000003</v>
      </c>
      <c r="F53" s="10">
        <f t="shared" si="2"/>
        <v>301.97669722643661</v>
      </c>
      <c r="G53" s="10">
        <f t="shared" si="0"/>
        <v>301.72269546239835</v>
      </c>
      <c r="H53">
        <v>293.13</v>
      </c>
    </row>
    <row r="54" spans="4:8" x14ac:dyDescent="0.25">
      <c r="D54">
        <v>29</v>
      </c>
      <c r="E54">
        <f t="shared" si="1"/>
        <v>0.28999999999999998</v>
      </c>
      <c r="F54" s="10">
        <f t="shared" si="2"/>
        <v>301.72269546239835</v>
      </c>
      <c r="G54" s="10">
        <f t="shared" si="0"/>
        <v>301.47598646474319</v>
      </c>
      <c r="H54">
        <v>293.13</v>
      </c>
    </row>
    <row r="55" spans="4:8" x14ac:dyDescent="0.25">
      <c r="D55">
        <v>30</v>
      </c>
      <c r="E55">
        <f t="shared" si="1"/>
        <v>0.3</v>
      </c>
      <c r="F55" s="10">
        <f t="shared" si="2"/>
        <v>301.47598646474319</v>
      </c>
      <c r="G55" s="10">
        <f t="shared" si="0"/>
        <v>301.23636084736029</v>
      </c>
      <c r="H55">
        <v>293.13</v>
      </c>
    </row>
    <row r="56" spans="4:8" x14ac:dyDescent="0.25">
      <c r="D56">
        <v>31</v>
      </c>
      <c r="E56">
        <f t="shared" si="1"/>
        <v>0.31</v>
      </c>
      <c r="F56" s="10">
        <f t="shared" si="2"/>
        <v>301.23636084736029</v>
      </c>
      <c r="G56" s="10">
        <f t="shared" si="0"/>
        <v>301.0036152359238</v>
      </c>
      <c r="H56">
        <v>293.13</v>
      </c>
    </row>
    <row r="57" spans="4:8" x14ac:dyDescent="0.25">
      <c r="D57">
        <v>32</v>
      </c>
      <c r="E57">
        <f t="shared" si="1"/>
        <v>0.32</v>
      </c>
      <c r="F57" s="10">
        <f t="shared" si="2"/>
        <v>301.0036152359238</v>
      </c>
      <c r="G57" s="10">
        <f t="shared" si="0"/>
        <v>300.77755209528561</v>
      </c>
      <c r="H57">
        <v>293.13</v>
      </c>
    </row>
    <row r="58" spans="4:8" x14ac:dyDescent="0.25">
      <c r="D58">
        <v>33</v>
      </c>
      <c r="E58">
        <f t="shared" si="1"/>
        <v>0.33</v>
      </c>
      <c r="F58" s="10">
        <f t="shared" si="2"/>
        <v>300.77755209528561</v>
      </c>
      <c r="G58" s="10">
        <f t="shared" si="0"/>
        <v>300.55797956182391</v>
      </c>
      <c r="H58">
        <v>293.13</v>
      </c>
    </row>
    <row r="59" spans="4:8" x14ac:dyDescent="0.25">
      <c r="D59">
        <v>34</v>
      </c>
      <c r="E59">
        <f t="shared" si="1"/>
        <v>0.34</v>
      </c>
      <c r="F59" s="10">
        <f t="shared" si="2"/>
        <v>300.55797956182391</v>
      </c>
      <c r="G59" s="10">
        <f t="shared" si="0"/>
        <v>300.34471128060528</v>
      </c>
      <c r="H59">
        <v>293.13</v>
      </c>
    </row>
    <row r="60" spans="4:8" x14ac:dyDescent="0.25">
      <c r="D60">
        <v>35</v>
      </c>
      <c r="E60">
        <f t="shared" si="1"/>
        <v>0.35000000000000003</v>
      </c>
      <c r="F60" s="10">
        <f t="shared" si="2"/>
        <v>300.34471128060528</v>
      </c>
      <c r="G60" s="10">
        <f t="shared" si="0"/>
        <v>300.13756624722214</v>
      </c>
      <c r="H60">
        <v>293.13</v>
      </c>
    </row>
    <row r="61" spans="4:8" x14ac:dyDescent="0.25">
      <c r="D61">
        <v>36</v>
      </c>
      <c r="E61">
        <f t="shared" si="1"/>
        <v>0.36</v>
      </c>
      <c r="F61" s="10">
        <f t="shared" si="2"/>
        <v>300.13756624722214</v>
      </c>
      <c r="G61" s="10">
        <f t="shared" si="0"/>
        <v>299.93636865417119</v>
      </c>
      <c r="H61">
        <v>293.13</v>
      </c>
    </row>
    <row r="62" spans="4:8" x14ac:dyDescent="0.25">
      <c r="D62">
        <v>37</v>
      </c>
      <c r="E62">
        <f t="shared" si="1"/>
        <v>0.37</v>
      </c>
      <c r="F62" s="10">
        <f t="shared" si="2"/>
        <v>299.93636865417119</v>
      </c>
      <c r="G62" s="10">
        <f t="shared" si="0"/>
        <v>299.74094774164263</v>
      </c>
      <c r="H62">
        <v>293.13</v>
      </c>
    </row>
    <row r="63" spans="4:8" x14ac:dyDescent="0.25">
      <c r="D63">
        <v>38</v>
      </c>
      <c r="E63">
        <f t="shared" si="1"/>
        <v>0.38</v>
      </c>
      <c r="F63" s="10">
        <f t="shared" si="2"/>
        <v>299.74094774164263</v>
      </c>
      <c r="G63" s="10">
        <f t="shared" si="0"/>
        <v>299.55113765259335</v>
      </c>
      <c r="H63">
        <v>293.13</v>
      </c>
    </row>
    <row r="64" spans="4:8" x14ac:dyDescent="0.25">
      <c r="D64">
        <v>39</v>
      </c>
      <c r="E64">
        <f t="shared" si="1"/>
        <v>0.39</v>
      </c>
      <c r="F64" s="10">
        <f t="shared" si="2"/>
        <v>299.55113765259335</v>
      </c>
      <c r="G64" s="10">
        <f t="shared" si="0"/>
        <v>299.36677729198129</v>
      </c>
      <c r="H64">
        <v>293.13</v>
      </c>
    </row>
    <row r="65" spans="4:8" x14ac:dyDescent="0.25">
      <c r="D65">
        <v>40</v>
      </c>
      <c r="E65">
        <f t="shared" si="1"/>
        <v>0.4</v>
      </c>
      <c r="F65" s="10">
        <f t="shared" si="2"/>
        <v>299.36677729198129</v>
      </c>
      <c r="G65" s="10">
        <f t="shared" si="0"/>
        <v>299.18771019004146</v>
      </c>
      <c r="H65">
        <v>293.13</v>
      </c>
    </row>
    <row r="66" spans="4:8" x14ac:dyDescent="0.25">
      <c r="D66">
        <v>41</v>
      </c>
      <c r="E66">
        <f t="shared" si="1"/>
        <v>0.41000000000000003</v>
      </c>
      <c r="F66" s="10">
        <f t="shared" si="2"/>
        <v>299.18771019004146</v>
      </c>
      <c r="G66" s="10">
        <f t="shared" si="0"/>
        <v>299.01378436948715</v>
      </c>
      <c r="H66">
        <v>293.13</v>
      </c>
    </row>
    <row r="67" spans="4:8" x14ac:dyDescent="0.25">
      <c r="D67">
        <v>42</v>
      </c>
      <c r="E67">
        <f t="shared" si="1"/>
        <v>0.42</v>
      </c>
      <c r="F67" s="10">
        <f t="shared" si="2"/>
        <v>299.01378436948715</v>
      </c>
      <c r="G67" s="10">
        <f t="shared" si="0"/>
        <v>298.84485221652449</v>
      </c>
      <c r="H67">
        <v>293.13</v>
      </c>
    </row>
    <row r="68" spans="4:8" x14ac:dyDescent="0.25">
      <c r="D68">
        <v>43</v>
      </c>
      <c r="E68">
        <f t="shared" si="1"/>
        <v>0.43</v>
      </c>
      <c r="F68" s="10">
        <f t="shared" si="2"/>
        <v>298.84485221652449</v>
      </c>
      <c r="G68" s="10">
        <f t="shared" si="0"/>
        <v>298.6807703555699</v>
      </c>
      <c r="H68">
        <v>293.13</v>
      </c>
    </row>
    <row r="69" spans="4:8" x14ac:dyDescent="0.25">
      <c r="D69">
        <v>44</v>
      </c>
      <c r="E69">
        <f t="shared" si="1"/>
        <v>0.44</v>
      </c>
      <c r="F69" s="10">
        <f t="shared" si="2"/>
        <v>298.6807703555699</v>
      </c>
      <c r="G69" s="10">
        <f t="shared" si="0"/>
        <v>298.52139952756499</v>
      </c>
      <c r="H69">
        <v>293.13</v>
      </c>
    </row>
    <row r="70" spans="4:8" x14ac:dyDescent="0.25">
      <c r="D70">
        <v>45</v>
      </c>
      <c r="E70">
        <f t="shared" si="1"/>
        <v>0.45</v>
      </c>
      <c r="F70" s="10">
        <f t="shared" si="2"/>
        <v>298.52139952756499</v>
      </c>
      <c r="G70" s="10">
        <f t="shared" si="0"/>
        <v>298.3666044717848</v>
      </c>
      <c r="H70">
        <v>293.13</v>
      </c>
    </row>
    <row r="71" spans="4:8" x14ac:dyDescent="0.25">
      <c r="D71">
        <v>46</v>
      </c>
      <c r="E71">
        <f t="shared" si="1"/>
        <v>0.46</v>
      </c>
      <c r="F71" s="10">
        <f t="shared" si="2"/>
        <v>298.3666044717848</v>
      </c>
      <c r="G71" s="10">
        <f t="shared" si="0"/>
        <v>298.21625381103996</v>
      </c>
      <c r="H71">
        <v>293.13</v>
      </c>
    </row>
    <row r="72" spans="4:8" x14ac:dyDescent="0.25">
      <c r="D72">
        <v>47</v>
      </c>
      <c r="E72">
        <f t="shared" si="1"/>
        <v>0.47000000000000003</v>
      </c>
      <c r="F72" s="10">
        <f t="shared" si="2"/>
        <v>298.21625381103996</v>
      </c>
      <c r="G72" s="10">
        <f t="shared" si="0"/>
        <v>298.07021994017458</v>
      </c>
      <c r="H72">
        <v>293.13</v>
      </c>
    </row>
    <row r="73" spans="4:8" x14ac:dyDescent="0.25">
      <c r="D73">
        <v>48</v>
      </c>
      <c r="E73">
        <f t="shared" si="1"/>
        <v>0.48</v>
      </c>
      <c r="F73" s="10">
        <f t="shared" si="2"/>
        <v>298.07021994017458</v>
      </c>
      <c r="G73" s="10">
        <f t="shared" si="0"/>
        <v>297.92837891776549</v>
      </c>
      <c r="H73">
        <v>293.13</v>
      </c>
    </row>
    <row r="74" spans="4:8" x14ac:dyDescent="0.25">
      <c r="D74">
        <v>49</v>
      </c>
      <c r="E74">
        <f t="shared" si="1"/>
        <v>0.49</v>
      </c>
      <c r="F74" s="10">
        <f t="shared" si="2"/>
        <v>297.92837891776549</v>
      </c>
      <c r="G74" s="10">
        <f t="shared" si="0"/>
        <v>297.79061036093117</v>
      </c>
      <c r="H74">
        <v>293.13</v>
      </c>
    </row>
    <row r="75" spans="4:8" x14ac:dyDescent="0.25">
      <c r="D75">
        <v>50</v>
      </c>
      <c r="E75">
        <f t="shared" si="1"/>
        <v>0.5</v>
      </c>
      <c r="F75" s="10">
        <f t="shared" si="2"/>
        <v>297.79061036093117</v>
      </c>
      <c r="G75" s="10">
        <f t="shared" si="0"/>
        <v>297.65679734316063</v>
      </c>
      <c r="H75">
        <v>293.13</v>
      </c>
    </row>
    <row r="76" spans="4:8" x14ac:dyDescent="0.25">
      <c r="D76">
        <v>51</v>
      </c>
      <c r="E76">
        <f t="shared" si="1"/>
        <v>0.51</v>
      </c>
      <c r="F76" s="10">
        <f t="shared" si="2"/>
        <v>297.65679734316063</v>
      </c>
      <c r="G76" s="10">
        <f t="shared" si="0"/>
        <v>297.52682629507609</v>
      </c>
      <c r="H76">
        <v>293.13</v>
      </c>
    </row>
    <row r="77" spans="4:8" x14ac:dyDescent="0.25">
      <c r="D77">
        <v>52</v>
      </c>
      <c r="E77">
        <f t="shared" si="1"/>
        <v>0.52</v>
      </c>
      <c r="F77" s="10">
        <f t="shared" si="2"/>
        <v>297.52682629507609</v>
      </c>
      <c r="G77" s="10">
        <f t="shared" si="0"/>
        <v>297.40058690804454</v>
      </c>
      <c r="H77">
        <v>293.13</v>
      </c>
    </row>
    <row r="78" spans="4:8" x14ac:dyDescent="0.25">
      <c r="D78">
        <v>53</v>
      </c>
      <c r="E78">
        <f t="shared" si="1"/>
        <v>0.53</v>
      </c>
      <c r="F78" s="10">
        <f t="shared" si="2"/>
        <v>297.40058690804454</v>
      </c>
      <c r="G78" s="10">
        <f t="shared" si="0"/>
        <v>297.27797204055696</v>
      </c>
      <c r="H78">
        <v>293.13</v>
      </c>
    </row>
    <row r="79" spans="4:8" x14ac:dyDescent="0.25">
      <c r="D79">
        <v>54</v>
      </c>
      <c r="E79">
        <f t="shared" si="1"/>
        <v>0.54</v>
      </c>
      <c r="F79" s="10">
        <f t="shared" si="2"/>
        <v>297.27797204055696</v>
      </c>
      <c r="G79" s="10">
        <f t="shared" si="0"/>
        <v>297.15887762729562</v>
      </c>
      <c r="H79">
        <v>293.13</v>
      </c>
    </row>
    <row r="80" spans="4:8" x14ac:dyDescent="0.25">
      <c r="D80">
        <v>55</v>
      </c>
      <c r="E80">
        <f t="shared" si="1"/>
        <v>0.55000000000000004</v>
      </c>
      <c r="F80" s="10">
        <f t="shared" si="2"/>
        <v>297.15887762729562</v>
      </c>
      <c r="G80" s="10">
        <f t="shared" si="0"/>
        <v>297.04320259081203</v>
      </c>
      <c r="H80">
        <v>293.13</v>
      </c>
    </row>
    <row r="81" spans="4:8" x14ac:dyDescent="0.25">
      <c r="D81">
        <v>56</v>
      </c>
      <c r="E81">
        <f t="shared" si="1"/>
        <v>0.56000000000000005</v>
      </c>
      <c r="F81" s="10">
        <f t="shared" si="2"/>
        <v>297.04320259081203</v>
      </c>
      <c r="G81" s="10">
        <f t="shared" si="0"/>
        <v>296.93084875574067</v>
      </c>
      <c r="H81">
        <v>293.13</v>
      </c>
    </row>
    <row r="82" spans="4:8" x14ac:dyDescent="0.25">
      <c r="D82">
        <v>57</v>
      </c>
      <c r="E82">
        <f t="shared" si="1"/>
        <v>0.57000000000000006</v>
      </c>
      <c r="F82" s="10">
        <f t="shared" si="2"/>
        <v>296.93084875574067</v>
      </c>
      <c r="G82" s="10">
        <f t="shared" si="0"/>
        <v>296.82172076547602</v>
      </c>
      <c r="H82">
        <v>293.13</v>
      </c>
    </row>
    <row r="83" spans="4:8" x14ac:dyDescent="0.25">
      <c r="D83">
        <v>58</v>
      </c>
      <c r="E83">
        <f t="shared" si="1"/>
        <v>0.57999999999999996</v>
      </c>
      <c r="F83" s="10">
        <f t="shared" si="2"/>
        <v>296.82172076547602</v>
      </c>
      <c r="G83" s="10">
        <f t="shared" si="0"/>
        <v>296.71572600124182</v>
      </c>
      <c r="H83">
        <v>293.13</v>
      </c>
    </row>
    <row r="84" spans="4:8" x14ac:dyDescent="0.25">
      <c r="D84">
        <v>59</v>
      </c>
      <c r="E84">
        <f t="shared" si="1"/>
        <v>0.59</v>
      </c>
      <c r="F84" s="10">
        <f t="shared" si="2"/>
        <v>296.71572600124182</v>
      </c>
      <c r="G84" s="10">
        <f t="shared" si="0"/>
        <v>296.61277450348382</v>
      </c>
      <c r="H84">
        <v>293.13</v>
      </c>
    </row>
    <row r="85" spans="4:8" x14ac:dyDescent="0.25">
      <c r="D85">
        <v>60</v>
      </c>
      <c r="E85">
        <f t="shared" si="1"/>
        <v>0.6</v>
      </c>
      <c r="F85" s="10">
        <f t="shared" si="2"/>
        <v>296.61277450348382</v>
      </c>
      <c r="G85" s="10">
        <f t="shared" si="0"/>
        <v>296.51277889551966</v>
      </c>
      <c r="H85">
        <v>293.13</v>
      </c>
    </row>
    <row r="86" spans="4:8" x14ac:dyDescent="0.25">
      <c r="D86">
        <v>61</v>
      </c>
      <c r="E86">
        <f t="shared" si="1"/>
        <v>0.61</v>
      </c>
      <c r="F86" s="10">
        <f t="shared" si="2"/>
        <v>296.51277889551966</v>
      </c>
      <c r="G86" s="10">
        <f t="shared" si="0"/>
        <v>296.41565430938078</v>
      </c>
      <c r="H86">
        <v>293.13</v>
      </c>
    </row>
    <row r="87" spans="4:8" x14ac:dyDescent="0.25">
      <c r="D87">
        <v>62</v>
      </c>
      <c r="E87">
        <f t="shared" si="1"/>
        <v>0.62</v>
      </c>
      <c r="F87" s="10">
        <f t="shared" si="2"/>
        <v>296.41565430938078</v>
      </c>
      <c r="G87" s="10">
        <f t="shared" si="0"/>
        <v>296.32131831378359</v>
      </c>
      <c r="H87">
        <v>293.13</v>
      </c>
    </row>
    <row r="88" spans="4:8" x14ac:dyDescent="0.25">
      <c r="D88">
        <v>63</v>
      </c>
      <c r="E88">
        <f t="shared" si="1"/>
        <v>0.63</v>
      </c>
      <c r="F88" s="10">
        <f t="shared" si="2"/>
        <v>296.32131831378359</v>
      </c>
      <c r="G88" s="10">
        <f t="shared" si="0"/>
        <v>296.22969084416854</v>
      </c>
      <c r="H88">
        <v>293.13</v>
      </c>
    </row>
    <row r="89" spans="4:8" x14ac:dyDescent="0.25">
      <c r="D89">
        <v>64</v>
      </c>
      <c r="E89">
        <f t="shared" si="1"/>
        <v>0.64</v>
      </c>
      <c r="F89" s="10">
        <f t="shared" si="2"/>
        <v>296.22969084416854</v>
      </c>
      <c r="G89" s="10">
        <f t="shared" ref="G89:G152" si="3">F89-((($B$24*$B$25*(F89-$G$5))/1000)/($G$13*$G$14*$G$11))</f>
        <v>296.14069413474806</v>
      </c>
      <c r="H89">
        <v>293.13</v>
      </c>
    </row>
    <row r="90" spans="4:8" x14ac:dyDescent="0.25">
      <c r="D90">
        <v>65</v>
      </c>
      <c r="E90">
        <f t="shared" ref="E90:E153" si="4">D90*$B$15</f>
        <v>0.65</v>
      </c>
      <c r="F90" s="10">
        <f t="shared" si="2"/>
        <v>296.14069413474806</v>
      </c>
      <c r="G90" s="10">
        <f t="shared" si="3"/>
        <v>296.05425265250534</v>
      </c>
      <c r="H90">
        <v>293.13</v>
      </c>
    </row>
    <row r="91" spans="4:8" x14ac:dyDescent="0.25">
      <c r="D91">
        <v>66</v>
      </c>
      <c r="E91">
        <f t="shared" si="4"/>
        <v>0.66</v>
      </c>
      <c r="F91" s="10">
        <f t="shared" si="2"/>
        <v>296.05425265250534</v>
      </c>
      <c r="G91" s="10">
        <f t="shared" si="3"/>
        <v>295.97029303308824</v>
      </c>
      <c r="H91">
        <v>293.13</v>
      </c>
    </row>
    <row r="92" spans="4:8" x14ac:dyDescent="0.25">
      <c r="D92">
        <v>67</v>
      </c>
      <c r="E92">
        <f t="shared" si="4"/>
        <v>0.67</v>
      </c>
      <c r="F92" s="10">
        <f t="shared" ref="F92:F155" si="5">G91</f>
        <v>295.97029303308824</v>
      </c>
      <c r="G92" s="10">
        <f t="shared" si="3"/>
        <v>295.88874401854366</v>
      </c>
      <c r="H92">
        <v>293.13</v>
      </c>
    </row>
    <row r="93" spans="4:8" x14ac:dyDescent="0.25">
      <c r="D93">
        <v>68</v>
      </c>
      <c r="E93">
        <f t="shared" si="4"/>
        <v>0.68</v>
      </c>
      <c r="F93" s="10">
        <f t="shared" si="5"/>
        <v>295.88874401854366</v>
      </c>
      <c r="G93" s="10">
        <f t="shared" si="3"/>
        <v>295.8095363968398</v>
      </c>
      <c r="H93">
        <v>293.13</v>
      </c>
    </row>
    <row r="94" spans="4:8" x14ac:dyDescent="0.25">
      <c r="D94">
        <v>69</v>
      </c>
      <c r="E94">
        <f t="shared" si="4"/>
        <v>0.69000000000000006</v>
      </c>
      <c r="F94" s="10">
        <f t="shared" si="5"/>
        <v>295.8095363968398</v>
      </c>
      <c r="G94" s="10">
        <f t="shared" si="3"/>
        <v>295.73260294312462</v>
      </c>
      <c r="H94">
        <v>293.13</v>
      </c>
    </row>
    <row r="95" spans="4:8" x14ac:dyDescent="0.25">
      <c r="D95">
        <v>70</v>
      </c>
      <c r="E95">
        <f t="shared" si="4"/>
        <v>0.70000000000000007</v>
      </c>
      <c r="F95" s="10">
        <f t="shared" si="5"/>
        <v>295.73260294312462</v>
      </c>
      <c r="G95" s="10">
        <f t="shared" si="3"/>
        <v>295.65787836267111</v>
      </c>
      <c r="H95">
        <v>293.13</v>
      </c>
    </row>
    <row r="96" spans="4:8" x14ac:dyDescent="0.25">
      <c r="D96">
        <v>71</v>
      </c>
      <c r="E96">
        <f t="shared" si="4"/>
        <v>0.71</v>
      </c>
      <c r="F96" s="10">
        <f t="shared" si="5"/>
        <v>295.65787836267111</v>
      </c>
      <c r="G96" s="10">
        <f t="shared" si="3"/>
        <v>295.58529923546035</v>
      </c>
      <c r="H96">
        <v>293.13</v>
      </c>
    </row>
    <row r="97" spans="4:8" x14ac:dyDescent="0.25">
      <c r="D97">
        <v>72</v>
      </c>
      <c r="E97">
        <f t="shared" si="4"/>
        <v>0.72</v>
      </c>
      <c r="F97" s="10">
        <f t="shared" si="5"/>
        <v>295.58529923546035</v>
      </c>
      <c r="G97" s="10">
        <f t="shared" si="3"/>
        <v>295.51480396235604</v>
      </c>
      <c r="H97">
        <v>293.13</v>
      </c>
    </row>
    <row r="98" spans="4:8" x14ac:dyDescent="0.25">
      <c r="D98">
        <v>73</v>
      </c>
      <c r="E98">
        <f t="shared" si="4"/>
        <v>0.73</v>
      </c>
      <c r="F98" s="10">
        <f t="shared" si="5"/>
        <v>295.51480396235604</v>
      </c>
      <c r="G98" s="10">
        <f t="shared" si="3"/>
        <v>295.44633271282419</v>
      </c>
      <c r="H98">
        <v>293.13</v>
      </c>
    </row>
    <row r="99" spans="4:8" x14ac:dyDescent="0.25">
      <c r="D99">
        <v>74</v>
      </c>
      <c r="E99">
        <f t="shared" si="4"/>
        <v>0.74</v>
      </c>
      <c r="F99" s="10">
        <f t="shared" si="5"/>
        <v>295.44633271282419</v>
      </c>
      <c r="G99" s="10">
        <f t="shared" si="3"/>
        <v>295.37982737415399</v>
      </c>
      <c r="H99">
        <v>293.13</v>
      </c>
    </row>
    <row r="100" spans="4:8" x14ac:dyDescent="0.25">
      <c r="D100">
        <v>75</v>
      </c>
      <c r="E100">
        <f t="shared" si="4"/>
        <v>0.75</v>
      </c>
      <c r="F100" s="10">
        <f t="shared" si="5"/>
        <v>295.37982737415399</v>
      </c>
      <c r="G100" s="10">
        <f t="shared" si="3"/>
        <v>295.31523150213644</v>
      </c>
      <c r="H100">
        <v>293.13</v>
      </c>
    </row>
    <row r="101" spans="4:8" x14ac:dyDescent="0.25">
      <c r="D101">
        <v>76</v>
      </c>
      <c r="E101">
        <f t="shared" si="4"/>
        <v>0.76</v>
      </c>
      <c r="F101" s="10">
        <f t="shared" si="5"/>
        <v>295.31523150213644</v>
      </c>
      <c r="G101" s="10">
        <f t="shared" si="3"/>
        <v>295.25249027315937</v>
      </c>
      <c r="H101">
        <v>293.13</v>
      </c>
    </row>
    <row r="102" spans="4:8" x14ac:dyDescent="0.25">
      <c r="D102">
        <v>77</v>
      </c>
      <c r="E102">
        <f t="shared" si="4"/>
        <v>0.77</v>
      </c>
      <c r="F102" s="10">
        <f t="shared" si="5"/>
        <v>295.25249027315937</v>
      </c>
      <c r="G102" s="10">
        <f t="shared" si="3"/>
        <v>295.19155043767756</v>
      </c>
      <c r="H102">
        <v>293.13</v>
      </c>
    </row>
    <row r="103" spans="4:8" x14ac:dyDescent="0.25">
      <c r="D103">
        <v>78</v>
      </c>
      <c r="E103">
        <f t="shared" si="4"/>
        <v>0.78</v>
      </c>
      <c r="F103" s="10">
        <f t="shared" si="5"/>
        <v>295.19155043767756</v>
      </c>
      <c r="G103" s="10">
        <f t="shared" si="3"/>
        <v>295.13236027501898</v>
      </c>
      <c r="H103">
        <v>293.13</v>
      </c>
    </row>
    <row r="104" spans="4:8" x14ac:dyDescent="0.25">
      <c r="D104">
        <v>79</v>
      </c>
      <c r="E104">
        <f t="shared" si="4"/>
        <v>0.79</v>
      </c>
      <c r="F104" s="10">
        <f t="shared" si="5"/>
        <v>295.13236027501898</v>
      </c>
      <c r="G104" s="10">
        <f t="shared" si="3"/>
        <v>295.07486954948865</v>
      </c>
      <c r="H104">
        <v>293.13</v>
      </c>
    </row>
    <row r="105" spans="4:8" x14ac:dyDescent="0.25">
      <c r="D105">
        <v>80</v>
      </c>
      <c r="E105">
        <f t="shared" si="4"/>
        <v>0.8</v>
      </c>
      <c r="F105" s="10">
        <f t="shared" si="5"/>
        <v>295.07486954948865</v>
      </c>
      <c r="G105" s="10">
        <f t="shared" si="3"/>
        <v>295.01902946773271</v>
      </c>
      <c r="H105">
        <v>293.13</v>
      </c>
    </row>
    <row r="106" spans="4:8" x14ac:dyDescent="0.25">
      <c r="D106">
        <v>81</v>
      </c>
      <c r="E106">
        <f t="shared" si="4"/>
        <v>0.81</v>
      </c>
      <c r="F106" s="10">
        <f t="shared" si="5"/>
        <v>295.01902946773271</v>
      </c>
      <c r="G106" s="10">
        <f t="shared" si="3"/>
        <v>294.96479263732658</v>
      </c>
      <c r="H106">
        <v>293.13</v>
      </c>
    </row>
    <row r="107" spans="4:8" x14ac:dyDescent="0.25">
      <c r="D107">
        <v>82</v>
      </c>
      <c r="E107">
        <f t="shared" si="4"/>
        <v>0.82000000000000006</v>
      </c>
      <c r="F107" s="10">
        <f t="shared" si="5"/>
        <v>294.96479263732658</v>
      </c>
      <c r="G107" s="10">
        <f t="shared" si="3"/>
        <v>294.91211302655245</v>
      </c>
      <c r="H107">
        <v>293.13</v>
      </c>
    </row>
    <row r="108" spans="4:8" x14ac:dyDescent="0.25">
      <c r="D108">
        <v>83</v>
      </c>
      <c r="E108">
        <f t="shared" si="4"/>
        <v>0.83000000000000007</v>
      </c>
      <c r="F108" s="10">
        <f t="shared" si="5"/>
        <v>294.91211302655245</v>
      </c>
      <c r="G108" s="10">
        <f t="shared" si="3"/>
        <v>294.86094592533107</v>
      </c>
      <c r="H108">
        <v>293.13</v>
      </c>
    </row>
    <row r="109" spans="4:8" x14ac:dyDescent="0.25">
      <c r="D109">
        <v>84</v>
      </c>
      <c r="E109">
        <f t="shared" si="4"/>
        <v>0.84</v>
      </c>
      <c r="F109" s="10">
        <f t="shared" si="5"/>
        <v>294.86094592533107</v>
      </c>
      <c r="G109" s="10">
        <f t="shared" si="3"/>
        <v>294.8112479072758</v>
      </c>
      <c r="H109">
        <v>293.13</v>
      </c>
    </row>
    <row r="110" spans="4:8" x14ac:dyDescent="0.25">
      <c r="D110">
        <v>85</v>
      </c>
      <c r="E110">
        <f t="shared" si="4"/>
        <v>0.85</v>
      </c>
      <c r="F110" s="10">
        <f t="shared" si="5"/>
        <v>294.8112479072758</v>
      </c>
      <c r="G110" s="10">
        <f t="shared" si="3"/>
        <v>294.76297679283573</v>
      </c>
      <c r="H110">
        <v>293.13</v>
      </c>
    </row>
    <row r="111" spans="4:8" x14ac:dyDescent="0.25">
      <c r="D111">
        <v>86</v>
      </c>
      <c r="E111">
        <f t="shared" si="4"/>
        <v>0.86</v>
      </c>
      <c r="F111" s="10">
        <f t="shared" si="5"/>
        <v>294.76297679283573</v>
      </c>
      <c r="G111" s="10">
        <f t="shared" si="3"/>
        <v>294.71609161349733</v>
      </c>
      <c r="H111">
        <v>293.13</v>
      </c>
    </row>
    <row r="112" spans="4:8" x14ac:dyDescent="0.25">
      <c r="D112">
        <v>87</v>
      </c>
      <c r="E112">
        <f t="shared" si="4"/>
        <v>0.87</v>
      </c>
      <c r="F112" s="10">
        <f t="shared" si="5"/>
        <v>294.71609161349733</v>
      </c>
      <c r="G112" s="10">
        <f t="shared" si="3"/>
        <v>294.67055257701367</v>
      </c>
      <c r="H112">
        <v>293.13</v>
      </c>
    </row>
    <row r="113" spans="4:8" x14ac:dyDescent="0.25">
      <c r="D113">
        <v>88</v>
      </c>
      <c r="E113">
        <f t="shared" si="4"/>
        <v>0.88</v>
      </c>
      <c r="F113" s="10">
        <f t="shared" si="5"/>
        <v>294.67055257701367</v>
      </c>
      <c r="G113" s="10">
        <f t="shared" si="3"/>
        <v>294.62632103363205</v>
      </c>
      <c r="H113">
        <v>293.13</v>
      </c>
    </row>
    <row r="114" spans="4:8" x14ac:dyDescent="0.25">
      <c r="D114">
        <v>89</v>
      </c>
      <c r="E114">
        <f t="shared" si="4"/>
        <v>0.89</v>
      </c>
      <c r="F114" s="10">
        <f t="shared" si="5"/>
        <v>294.62632103363205</v>
      </c>
      <c r="G114" s="10">
        <f t="shared" si="3"/>
        <v>294.58335944329139</v>
      </c>
      <c r="H114">
        <v>293.13</v>
      </c>
    </row>
    <row r="115" spans="4:8" x14ac:dyDescent="0.25">
      <c r="D115">
        <v>90</v>
      </c>
      <c r="E115">
        <f t="shared" si="4"/>
        <v>0.9</v>
      </c>
      <c r="F115" s="10">
        <f t="shared" si="5"/>
        <v>294.58335944329139</v>
      </c>
      <c r="G115" s="10">
        <f t="shared" si="3"/>
        <v>294.54163134376125</v>
      </c>
      <c r="H115">
        <v>293.13</v>
      </c>
    </row>
    <row r="116" spans="4:8" x14ac:dyDescent="0.25">
      <c r="D116">
        <v>91</v>
      </c>
      <c r="E116">
        <f t="shared" si="4"/>
        <v>0.91</v>
      </c>
      <c r="F116" s="10">
        <f t="shared" si="5"/>
        <v>294.54163134376125</v>
      </c>
      <c r="G116" s="10">
        <f t="shared" si="3"/>
        <v>294.50110131969581</v>
      </c>
      <c r="H116">
        <v>293.13</v>
      </c>
    </row>
    <row r="117" spans="4:8" x14ac:dyDescent="0.25">
      <c r="D117">
        <v>92</v>
      </c>
      <c r="E117">
        <f t="shared" si="4"/>
        <v>0.92</v>
      </c>
      <c r="F117" s="10">
        <f t="shared" si="5"/>
        <v>294.50110131969581</v>
      </c>
      <c r="G117" s="10">
        <f t="shared" si="3"/>
        <v>294.46173497257621</v>
      </c>
      <c r="H117">
        <v>293.13</v>
      </c>
    </row>
    <row r="118" spans="4:8" x14ac:dyDescent="0.25">
      <c r="D118">
        <v>93</v>
      </c>
      <c r="E118">
        <f t="shared" si="4"/>
        <v>0.93</v>
      </c>
      <c r="F118" s="10">
        <f t="shared" si="5"/>
        <v>294.46173497257621</v>
      </c>
      <c r="G118" s="10">
        <f t="shared" si="3"/>
        <v>294.42349889151592</v>
      </c>
      <c r="H118">
        <v>293.13</v>
      </c>
    </row>
    <row r="119" spans="4:8" x14ac:dyDescent="0.25">
      <c r="D119">
        <v>94</v>
      </c>
      <c r="E119">
        <f t="shared" si="4"/>
        <v>0.94000000000000006</v>
      </c>
      <c r="F119" s="10">
        <f t="shared" si="5"/>
        <v>294.42349889151592</v>
      </c>
      <c r="G119" s="10">
        <f t="shared" si="3"/>
        <v>294.3863606249044</v>
      </c>
      <c r="H119">
        <v>293.13</v>
      </c>
    </row>
    <row r="120" spans="4:8" x14ac:dyDescent="0.25">
      <c r="D120">
        <v>95</v>
      </c>
      <c r="E120">
        <f t="shared" si="4"/>
        <v>0.95000000000000007</v>
      </c>
      <c r="F120" s="10">
        <f t="shared" si="5"/>
        <v>294.3863606249044</v>
      </c>
      <c r="G120" s="10">
        <f t="shared" si="3"/>
        <v>294.35028865286489</v>
      </c>
      <c r="H120">
        <v>293.13</v>
      </c>
    </row>
    <row r="121" spans="4:8" x14ac:dyDescent="0.25">
      <c r="D121">
        <v>96</v>
      </c>
      <c r="E121">
        <f t="shared" si="4"/>
        <v>0.96</v>
      </c>
      <c r="F121" s="10">
        <f t="shared" si="5"/>
        <v>294.35028865286489</v>
      </c>
      <c r="G121" s="10">
        <f t="shared" si="3"/>
        <v>294.31525236050288</v>
      </c>
      <c r="H121">
        <v>293.13</v>
      </c>
    </row>
    <row r="122" spans="4:8" x14ac:dyDescent="0.25">
      <c r="D122">
        <v>97</v>
      </c>
      <c r="E122">
        <f t="shared" si="4"/>
        <v>0.97</v>
      </c>
      <c r="F122" s="10">
        <f t="shared" si="5"/>
        <v>294.31525236050288</v>
      </c>
      <c r="G122" s="10">
        <f t="shared" si="3"/>
        <v>294.28122201192275</v>
      </c>
      <c r="H122">
        <v>293.13</v>
      </c>
    </row>
    <row r="123" spans="4:8" x14ac:dyDescent="0.25">
      <c r="D123">
        <v>98</v>
      </c>
      <c r="E123">
        <f t="shared" si="4"/>
        <v>0.98</v>
      </c>
      <c r="F123" s="10">
        <f t="shared" si="5"/>
        <v>294.28122201192275</v>
      </c>
      <c r="G123" s="10">
        <f t="shared" si="3"/>
        <v>294.24816872499053</v>
      </c>
      <c r="H123">
        <v>293.13</v>
      </c>
    </row>
    <row r="124" spans="4:8" x14ac:dyDescent="0.25">
      <c r="D124">
        <v>99</v>
      </c>
      <c r="E124">
        <f t="shared" si="4"/>
        <v>0.99</v>
      </c>
      <c r="F124" s="10">
        <f t="shared" si="5"/>
        <v>294.24816872499053</v>
      </c>
      <c r="G124" s="10">
        <f t="shared" si="3"/>
        <v>294.21606444682089</v>
      </c>
      <c r="H124">
        <v>293.13</v>
      </c>
    </row>
    <row r="125" spans="4:8" x14ac:dyDescent="0.25">
      <c r="D125">
        <v>100</v>
      </c>
      <c r="E125">
        <f t="shared" si="4"/>
        <v>1</v>
      </c>
      <c r="F125" s="10">
        <f t="shared" si="5"/>
        <v>294.21606444682089</v>
      </c>
      <c r="G125" s="10">
        <f t="shared" si="3"/>
        <v>294.18488192996847</v>
      </c>
      <c r="H125">
        <v>293.13</v>
      </c>
    </row>
    <row r="126" spans="4:8" x14ac:dyDescent="0.25">
      <c r="D126">
        <v>101</v>
      </c>
      <c r="E126">
        <f t="shared" si="4"/>
        <v>1.01</v>
      </c>
      <c r="F126" s="10">
        <f t="shared" si="5"/>
        <v>294.18488192996847</v>
      </c>
      <c r="G126" s="10">
        <f t="shared" si="3"/>
        <v>294.15459470930227</v>
      </c>
      <c r="H126">
        <v>293.13</v>
      </c>
    </row>
    <row r="127" spans="4:8" x14ac:dyDescent="0.25">
      <c r="D127">
        <v>102</v>
      </c>
      <c r="E127">
        <f t="shared" si="4"/>
        <v>1.02</v>
      </c>
      <c r="F127" s="10">
        <f t="shared" si="5"/>
        <v>294.15459470930227</v>
      </c>
      <c r="G127" s="10">
        <f t="shared" si="3"/>
        <v>294.12517707954441</v>
      </c>
      <c r="H127">
        <v>293.13</v>
      </c>
    </row>
    <row r="128" spans="4:8" x14ac:dyDescent="0.25">
      <c r="D128">
        <v>103</v>
      </c>
      <c r="E128">
        <f t="shared" si="4"/>
        <v>1.03</v>
      </c>
      <c r="F128" s="10">
        <f t="shared" si="5"/>
        <v>294.12517707954441</v>
      </c>
      <c r="G128" s="10">
        <f t="shared" si="3"/>
        <v>294.09660407345359</v>
      </c>
      <c r="H128">
        <v>293.13</v>
      </c>
    </row>
    <row r="129" spans="4:8" x14ac:dyDescent="0.25">
      <c r="D129">
        <v>104</v>
      </c>
      <c r="E129">
        <f t="shared" si="4"/>
        <v>1.04</v>
      </c>
      <c r="F129" s="10">
        <f t="shared" si="5"/>
        <v>294.09660407345359</v>
      </c>
      <c r="G129" s="10">
        <f t="shared" si="3"/>
        <v>294.06885144063483</v>
      </c>
      <c r="H129">
        <v>293.13</v>
      </c>
    </row>
    <row r="130" spans="4:8" x14ac:dyDescent="0.25">
      <c r="D130">
        <v>105</v>
      </c>
      <c r="E130">
        <f t="shared" si="4"/>
        <v>1.05</v>
      </c>
      <c r="F130" s="10">
        <f t="shared" si="5"/>
        <v>294.06885144063483</v>
      </c>
      <c r="G130" s="10">
        <f t="shared" si="3"/>
        <v>294.04189562695802</v>
      </c>
      <c r="H130">
        <v>293.13</v>
      </c>
    </row>
    <row r="131" spans="4:8" x14ac:dyDescent="0.25">
      <c r="D131">
        <v>106</v>
      </c>
      <c r="E131">
        <f t="shared" si="4"/>
        <v>1.06</v>
      </c>
      <c r="F131" s="10">
        <f t="shared" si="5"/>
        <v>294.04189562695802</v>
      </c>
      <c r="G131" s="10">
        <f t="shared" si="3"/>
        <v>294.01571375456683</v>
      </c>
      <c r="H131">
        <v>293.13</v>
      </c>
    </row>
    <row r="132" spans="4:8" x14ac:dyDescent="0.25">
      <c r="D132">
        <v>107</v>
      </c>
      <c r="E132">
        <f t="shared" si="4"/>
        <v>1.07</v>
      </c>
      <c r="F132" s="10">
        <f t="shared" si="5"/>
        <v>294.01571375456683</v>
      </c>
      <c r="G132" s="10">
        <f t="shared" si="3"/>
        <v>293.99028360246206</v>
      </c>
      <c r="H132">
        <v>293.13</v>
      </c>
    </row>
    <row r="133" spans="4:8" x14ac:dyDescent="0.25">
      <c r="D133">
        <v>108</v>
      </c>
      <c r="E133">
        <f t="shared" si="4"/>
        <v>1.08</v>
      </c>
      <c r="F133" s="10">
        <f t="shared" si="5"/>
        <v>293.99028360246206</v>
      </c>
      <c r="G133" s="10">
        <f t="shared" si="3"/>
        <v>293.96558358764236</v>
      </c>
      <c r="H133">
        <v>293.13</v>
      </c>
    </row>
    <row r="134" spans="4:8" x14ac:dyDescent="0.25">
      <c r="D134">
        <v>109</v>
      </c>
      <c r="E134">
        <f t="shared" si="4"/>
        <v>1.0900000000000001</v>
      </c>
      <c r="F134" s="10">
        <f t="shared" si="5"/>
        <v>293.96558358764236</v>
      </c>
      <c r="G134" s="10">
        <f t="shared" si="3"/>
        <v>293.94159274678611</v>
      </c>
      <c r="H134">
        <v>293.13</v>
      </c>
    </row>
    <row r="135" spans="4:8" x14ac:dyDescent="0.25">
      <c r="D135">
        <v>110</v>
      </c>
      <c r="E135">
        <f t="shared" si="4"/>
        <v>1.1000000000000001</v>
      </c>
      <c r="F135" s="10">
        <f t="shared" si="5"/>
        <v>293.94159274678611</v>
      </c>
      <c r="G135" s="10">
        <f t="shared" si="3"/>
        <v>293.91829071845984</v>
      </c>
      <c r="H135">
        <v>293.13</v>
      </c>
    </row>
    <row r="136" spans="4:8" x14ac:dyDescent="0.25">
      <c r="D136">
        <v>111</v>
      </c>
      <c r="E136">
        <f t="shared" si="4"/>
        <v>1.1100000000000001</v>
      </c>
      <c r="F136" s="10">
        <f t="shared" si="5"/>
        <v>293.91829071845984</v>
      </c>
      <c r="G136" s="10">
        <f t="shared" si="3"/>
        <v>293.89565772583683</v>
      </c>
      <c r="H136">
        <v>293.13</v>
      </c>
    </row>
    <row r="137" spans="4:8" x14ac:dyDescent="0.25">
      <c r="D137">
        <v>112</v>
      </c>
      <c r="E137">
        <f t="shared" si="4"/>
        <v>1.1200000000000001</v>
      </c>
      <c r="F137" s="10">
        <f t="shared" si="5"/>
        <v>293.89565772583683</v>
      </c>
      <c r="G137" s="10">
        <f t="shared" si="3"/>
        <v>293.87367455991239</v>
      </c>
      <c r="H137">
        <v>293.13</v>
      </c>
    </row>
    <row r="138" spans="4:8" x14ac:dyDescent="0.25">
      <c r="D138">
        <v>113</v>
      </c>
      <c r="E138">
        <f t="shared" si="4"/>
        <v>1.1300000000000001</v>
      </c>
      <c r="F138" s="10">
        <f t="shared" si="5"/>
        <v>293.87367455991239</v>
      </c>
      <c r="G138" s="10">
        <f t="shared" si="3"/>
        <v>293.85232256320069</v>
      </c>
      <c r="H138">
        <v>293.13</v>
      </c>
    </row>
    <row r="139" spans="4:8" x14ac:dyDescent="0.25">
      <c r="D139">
        <v>114</v>
      </c>
      <c r="E139">
        <f t="shared" si="4"/>
        <v>1.1400000000000001</v>
      </c>
      <c r="F139" s="10">
        <f t="shared" si="5"/>
        <v>293.85232256320069</v>
      </c>
      <c r="G139" s="10">
        <f t="shared" si="3"/>
        <v>293.83158361390002</v>
      </c>
      <c r="H139">
        <v>293.13</v>
      </c>
    </row>
    <row r="140" spans="4:8" x14ac:dyDescent="0.25">
      <c r="D140">
        <v>115</v>
      </c>
      <c r="E140">
        <f t="shared" si="4"/>
        <v>1.1500000000000001</v>
      </c>
      <c r="F140" s="10">
        <f t="shared" si="5"/>
        <v>293.83158361390002</v>
      </c>
      <c r="G140" s="10">
        <f t="shared" si="3"/>
        <v>293.81144011051231</v>
      </c>
      <c r="H140">
        <v>293.13</v>
      </c>
    </row>
    <row r="141" spans="4:8" x14ac:dyDescent="0.25">
      <c r="D141">
        <v>116</v>
      </c>
      <c r="E141">
        <f t="shared" si="4"/>
        <v>1.1599999999999999</v>
      </c>
      <c r="F141" s="10">
        <f t="shared" si="5"/>
        <v>293.81144011051231</v>
      </c>
      <c r="G141" s="10">
        <f t="shared" si="3"/>
        <v>293.79187495690456</v>
      </c>
      <c r="H141">
        <v>293.13</v>
      </c>
    </row>
    <row r="142" spans="4:8" x14ac:dyDescent="0.25">
      <c r="D142">
        <v>117</v>
      </c>
      <c r="E142">
        <f t="shared" si="4"/>
        <v>1.17</v>
      </c>
      <c r="F142" s="10">
        <f t="shared" si="5"/>
        <v>293.79187495690456</v>
      </c>
      <c r="G142" s="10">
        <f t="shared" si="3"/>
        <v>293.77287154779907</v>
      </c>
      <c r="H142">
        <v>293.13</v>
      </c>
    </row>
    <row r="143" spans="4:8" x14ac:dyDescent="0.25">
      <c r="D143">
        <v>118</v>
      </c>
      <c r="E143">
        <f t="shared" si="4"/>
        <v>1.18</v>
      </c>
      <c r="F143" s="10">
        <f t="shared" si="5"/>
        <v>293.77287154779907</v>
      </c>
      <c r="G143" s="10">
        <f t="shared" si="3"/>
        <v>293.75441375468017</v>
      </c>
      <c r="H143">
        <v>293.13</v>
      </c>
    </row>
    <row r="144" spans="4:8" x14ac:dyDescent="0.25">
      <c r="D144">
        <v>119</v>
      </c>
      <c r="E144">
        <f t="shared" si="4"/>
        <v>1.19</v>
      </c>
      <c r="F144" s="10">
        <f t="shared" si="5"/>
        <v>293.75441375468017</v>
      </c>
      <c r="G144" s="10">
        <f t="shared" si="3"/>
        <v>293.73648591210582</v>
      </c>
      <c r="H144">
        <v>293.13</v>
      </c>
    </row>
    <row r="145" spans="4:8" x14ac:dyDescent="0.25">
      <c r="D145">
        <v>120</v>
      </c>
      <c r="E145">
        <f t="shared" si="4"/>
        <v>1.2</v>
      </c>
      <c r="F145" s="10">
        <f t="shared" si="5"/>
        <v>293.73648591210582</v>
      </c>
      <c r="G145" s="10">
        <f t="shared" si="3"/>
        <v>293.71907280441189</v>
      </c>
      <c r="H145">
        <v>293.13</v>
      </c>
    </row>
    <row r="146" spans="4:8" x14ac:dyDescent="0.25">
      <c r="D146">
        <v>121</v>
      </c>
      <c r="E146">
        <f t="shared" si="4"/>
        <v>1.21</v>
      </c>
      <c r="F146" s="10">
        <f t="shared" si="5"/>
        <v>293.71907280441189</v>
      </c>
      <c r="G146" s="10">
        <f t="shared" si="3"/>
        <v>293.70215965279863</v>
      </c>
      <c r="H146">
        <v>293.13</v>
      </c>
    </row>
    <row r="147" spans="4:8" x14ac:dyDescent="0.25">
      <c r="D147">
        <v>122</v>
      </c>
      <c r="E147">
        <f t="shared" si="4"/>
        <v>1.22</v>
      </c>
      <c r="F147" s="10">
        <f t="shared" si="5"/>
        <v>293.70215965279863</v>
      </c>
      <c r="G147" s="10">
        <f t="shared" si="3"/>
        <v>293.68573210278731</v>
      </c>
      <c r="H147">
        <v>293.13</v>
      </c>
    </row>
    <row r="148" spans="4:8" x14ac:dyDescent="0.25">
      <c r="D148">
        <v>123</v>
      </c>
      <c r="E148">
        <f t="shared" si="4"/>
        <v>1.23</v>
      </c>
      <c r="F148" s="10">
        <f t="shared" si="5"/>
        <v>293.68573210278731</v>
      </c>
      <c r="G148" s="10">
        <f t="shared" si="3"/>
        <v>293.66977621203762</v>
      </c>
      <c r="H148">
        <v>293.13</v>
      </c>
    </row>
    <row r="149" spans="4:8" x14ac:dyDescent="0.25">
      <c r="D149">
        <v>124</v>
      </c>
      <c r="E149">
        <f t="shared" si="4"/>
        <v>1.24</v>
      </c>
      <c r="F149" s="10">
        <f t="shared" si="5"/>
        <v>293.66977621203762</v>
      </c>
      <c r="G149" s="10">
        <f t="shared" si="3"/>
        <v>293.65427843851444</v>
      </c>
      <c r="H149">
        <v>293.13</v>
      </c>
    </row>
    <row r="150" spans="4:8" x14ac:dyDescent="0.25">
      <c r="D150">
        <v>125</v>
      </c>
      <c r="E150">
        <f t="shared" si="4"/>
        <v>1.25</v>
      </c>
      <c r="F150" s="10">
        <f t="shared" si="5"/>
        <v>293.65427843851444</v>
      </c>
      <c r="G150" s="10">
        <f t="shared" si="3"/>
        <v>293.63922562899455</v>
      </c>
      <c r="H150">
        <v>293.13</v>
      </c>
    </row>
    <row r="151" spans="4:8" x14ac:dyDescent="0.25">
      <c r="D151">
        <v>126</v>
      </c>
      <c r="E151">
        <f t="shared" si="4"/>
        <v>1.26</v>
      </c>
      <c r="F151" s="10">
        <f t="shared" si="5"/>
        <v>293.63922562899455</v>
      </c>
      <c r="G151" s="10">
        <f t="shared" si="3"/>
        <v>293.62460500790314</v>
      </c>
      <c r="H151">
        <v>293.13</v>
      </c>
    </row>
    <row r="152" spans="4:8" x14ac:dyDescent="0.25">
      <c r="D152">
        <v>127</v>
      </c>
      <c r="E152">
        <f t="shared" si="4"/>
        <v>1.27</v>
      </c>
      <c r="F152" s="10">
        <f t="shared" si="5"/>
        <v>293.62460500790314</v>
      </c>
      <c r="G152" s="10">
        <f t="shared" si="3"/>
        <v>293.61040416647114</v>
      </c>
      <c r="H152">
        <v>293.13</v>
      </c>
    </row>
    <row r="153" spans="4:8" x14ac:dyDescent="0.25">
      <c r="D153">
        <v>128</v>
      </c>
      <c r="E153">
        <f t="shared" si="4"/>
        <v>1.28</v>
      </c>
      <c r="F153" s="10">
        <f t="shared" si="5"/>
        <v>293.61040416647114</v>
      </c>
      <c r="G153" s="10">
        <f t="shared" ref="G153:G216" si="6">F153-((($B$24*$B$25*(F153-$G$5))/1000)/($G$13*$G$14*$G$11))</f>
        <v>293.59661105220357</v>
      </c>
      <c r="H153">
        <v>293.13</v>
      </c>
    </row>
    <row r="154" spans="4:8" x14ac:dyDescent="0.25">
      <c r="D154">
        <v>129</v>
      </c>
      <c r="E154">
        <f t="shared" ref="E154:E217" si="7">D154*$B$15</f>
        <v>1.29</v>
      </c>
      <c r="F154" s="10">
        <f t="shared" si="5"/>
        <v>293.59661105220357</v>
      </c>
      <c r="G154" s="10">
        <f t="shared" si="6"/>
        <v>293.58321395865039</v>
      </c>
      <c r="H154">
        <v>293.13</v>
      </c>
    </row>
    <row r="155" spans="4:8" x14ac:dyDescent="0.25">
      <c r="D155">
        <v>130</v>
      </c>
      <c r="E155">
        <f t="shared" si="7"/>
        <v>1.3</v>
      </c>
      <c r="F155" s="10">
        <f t="shared" si="5"/>
        <v>293.58321395865039</v>
      </c>
      <c r="G155" s="10">
        <f t="shared" si="6"/>
        <v>293.57020151547101</v>
      </c>
      <c r="H155">
        <v>293.13</v>
      </c>
    </row>
    <row r="156" spans="4:8" x14ac:dyDescent="0.25">
      <c r="D156">
        <v>131</v>
      </c>
      <c r="E156">
        <f t="shared" si="7"/>
        <v>1.31</v>
      </c>
      <c r="F156" s="10">
        <f t="shared" ref="F156:F219" si="8">G155</f>
        <v>293.57020151547101</v>
      </c>
      <c r="G156" s="10">
        <f t="shared" si="6"/>
        <v>293.55756267878428</v>
      </c>
      <c r="H156">
        <v>293.13</v>
      </c>
    </row>
    <row r="157" spans="4:8" x14ac:dyDescent="0.25">
      <c r="D157">
        <v>132</v>
      </c>
      <c r="E157">
        <f t="shared" si="7"/>
        <v>1.32</v>
      </c>
      <c r="F157" s="10">
        <f t="shared" si="8"/>
        <v>293.55756267878428</v>
      </c>
      <c r="G157" s="10">
        <f t="shared" si="6"/>
        <v>293.54528672179509</v>
      </c>
      <c r="H157">
        <v>293.13</v>
      </c>
    </row>
    <row r="158" spans="4:8" x14ac:dyDescent="0.25">
      <c r="D158">
        <v>133</v>
      </c>
      <c r="E158">
        <f t="shared" si="7"/>
        <v>1.33</v>
      </c>
      <c r="F158" s="10">
        <f t="shared" si="8"/>
        <v>293.54528672179509</v>
      </c>
      <c r="G158" s="10">
        <f t="shared" si="6"/>
        <v>293.53336322569055</v>
      </c>
      <c r="H158">
        <v>293.13</v>
      </c>
    </row>
    <row r="159" spans="4:8" x14ac:dyDescent="0.25">
      <c r="D159">
        <v>134</v>
      </c>
      <c r="E159">
        <f t="shared" si="7"/>
        <v>1.34</v>
      </c>
      <c r="F159" s="10">
        <f t="shared" si="8"/>
        <v>293.53336322569055</v>
      </c>
      <c r="G159" s="10">
        <f t="shared" si="6"/>
        <v>293.52178207079726</v>
      </c>
      <c r="H159">
        <v>293.13</v>
      </c>
    </row>
    <row r="160" spans="4:8" x14ac:dyDescent="0.25">
      <c r="D160">
        <v>135</v>
      </c>
      <c r="E160">
        <f t="shared" si="7"/>
        <v>1.35</v>
      </c>
      <c r="F160" s="10">
        <f t="shared" si="8"/>
        <v>293.52178207079726</v>
      </c>
      <c r="G160" s="10">
        <f t="shared" si="6"/>
        <v>293.51053342799258</v>
      </c>
      <c r="H160">
        <v>293.13</v>
      </c>
    </row>
    <row r="161" spans="4:8" x14ac:dyDescent="0.25">
      <c r="D161">
        <v>136</v>
      </c>
      <c r="E161">
        <f t="shared" si="7"/>
        <v>1.36</v>
      </c>
      <c r="F161" s="10">
        <f t="shared" si="8"/>
        <v>293.51053342799258</v>
      </c>
      <c r="G161" s="10">
        <f t="shared" si="6"/>
        <v>293.49960775036266</v>
      </c>
      <c r="H161">
        <v>293.13</v>
      </c>
    </row>
    <row r="162" spans="4:8" x14ac:dyDescent="0.25">
      <c r="D162">
        <v>137</v>
      </c>
      <c r="E162">
        <f t="shared" si="7"/>
        <v>1.37</v>
      </c>
      <c r="F162" s="10">
        <f t="shared" si="8"/>
        <v>293.49960775036266</v>
      </c>
      <c r="G162" s="10">
        <f t="shared" si="6"/>
        <v>293.4889957650995</v>
      </c>
      <c r="H162">
        <v>293.13</v>
      </c>
    </row>
    <row r="163" spans="4:8" x14ac:dyDescent="0.25">
      <c r="D163">
        <v>138</v>
      </c>
      <c r="E163">
        <f t="shared" si="7"/>
        <v>1.3800000000000001</v>
      </c>
      <c r="F163" s="10">
        <f t="shared" si="8"/>
        <v>293.4889957650995</v>
      </c>
      <c r="G163" s="10">
        <f t="shared" si="6"/>
        <v>293.47868846563131</v>
      </c>
      <c r="H163">
        <v>293.13</v>
      </c>
    </row>
    <row r="164" spans="4:8" x14ac:dyDescent="0.25">
      <c r="D164">
        <v>139</v>
      </c>
      <c r="E164">
        <f t="shared" si="7"/>
        <v>1.3900000000000001</v>
      </c>
      <c r="F164" s="10">
        <f t="shared" si="8"/>
        <v>293.47868846563131</v>
      </c>
      <c r="G164" s="10">
        <f t="shared" si="6"/>
        <v>293.46867710397811</v>
      </c>
      <c r="H164">
        <v>293.13</v>
      </c>
    </row>
    <row r="165" spans="4:8" x14ac:dyDescent="0.25">
      <c r="D165">
        <v>140</v>
      </c>
      <c r="E165">
        <f t="shared" si="7"/>
        <v>1.4000000000000001</v>
      </c>
      <c r="F165" s="10">
        <f t="shared" si="8"/>
        <v>293.46867710397811</v>
      </c>
      <c r="G165" s="10">
        <f t="shared" si="6"/>
        <v>293.45895318332748</v>
      </c>
      <c r="H165">
        <v>293.13</v>
      </c>
    </row>
    <row r="166" spans="4:8" x14ac:dyDescent="0.25">
      <c r="D166">
        <v>141</v>
      </c>
      <c r="E166">
        <f t="shared" si="7"/>
        <v>1.41</v>
      </c>
      <c r="F166" s="10">
        <f t="shared" si="8"/>
        <v>293.45895318332748</v>
      </c>
      <c r="G166" s="10">
        <f t="shared" si="6"/>
        <v>293.44950845082309</v>
      </c>
      <c r="H166">
        <v>293.13</v>
      </c>
    </row>
    <row r="167" spans="4:8" x14ac:dyDescent="0.25">
      <c r="D167">
        <v>142</v>
      </c>
      <c r="E167">
        <f t="shared" si="7"/>
        <v>1.42</v>
      </c>
      <c r="F167" s="10">
        <f t="shared" si="8"/>
        <v>293.44950845082309</v>
      </c>
      <c r="G167" s="10">
        <f t="shared" si="6"/>
        <v>293.44033489056022</v>
      </c>
      <c r="H167">
        <v>293.13</v>
      </c>
    </row>
    <row r="168" spans="4:8" x14ac:dyDescent="0.25">
      <c r="D168">
        <v>143</v>
      </c>
      <c r="E168">
        <f t="shared" si="7"/>
        <v>1.43</v>
      </c>
      <c r="F168" s="10">
        <f t="shared" si="8"/>
        <v>293.44033489056022</v>
      </c>
      <c r="G168" s="10">
        <f t="shared" si="6"/>
        <v>293.43142471678266</v>
      </c>
      <c r="H168">
        <v>293.13</v>
      </c>
    </row>
    <row r="169" spans="4:8" x14ac:dyDescent="0.25">
      <c r="D169">
        <v>144</v>
      </c>
      <c r="E169">
        <f t="shared" si="7"/>
        <v>1.44</v>
      </c>
      <c r="F169" s="10">
        <f t="shared" si="8"/>
        <v>293.43142471678266</v>
      </c>
      <c r="G169" s="10">
        <f t="shared" si="6"/>
        <v>293.42277036727484</v>
      </c>
      <c r="H169">
        <v>293.13</v>
      </c>
    </row>
    <row r="170" spans="4:8" x14ac:dyDescent="0.25">
      <c r="D170">
        <v>145</v>
      </c>
      <c r="E170">
        <f t="shared" si="7"/>
        <v>1.45</v>
      </c>
      <c r="F170" s="10">
        <f t="shared" si="8"/>
        <v>293.42277036727484</v>
      </c>
      <c r="G170" s="10">
        <f t="shared" si="6"/>
        <v>293.41436449694351</v>
      </c>
      <c r="H170">
        <v>293.13</v>
      </c>
    </row>
    <row r="171" spans="4:8" x14ac:dyDescent="0.25">
      <c r="D171">
        <v>146</v>
      </c>
      <c r="E171">
        <f t="shared" si="7"/>
        <v>1.46</v>
      </c>
      <c r="F171" s="10">
        <f t="shared" si="8"/>
        <v>293.41436449694351</v>
      </c>
      <c r="G171" s="10">
        <f t="shared" si="6"/>
        <v>293.40619997158393</v>
      </c>
      <c r="H171">
        <v>293.13</v>
      </c>
    </row>
    <row r="172" spans="4:8" x14ac:dyDescent="0.25">
      <c r="D172">
        <v>147</v>
      </c>
      <c r="E172">
        <f t="shared" si="7"/>
        <v>1.47</v>
      </c>
      <c r="F172" s="10">
        <f t="shared" si="8"/>
        <v>293.40619997158393</v>
      </c>
      <c r="G172" s="10">
        <f t="shared" si="6"/>
        <v>293.39826986182499</v>
      </c>
      <c r="H172">
        <v>293.13</v>
      </c>
    </row>
    <row r="173" spans="4:8" x14ac:dyDescent="0.25">
      <c r="D173">
        <v>148</v>
      </c>
      <c r="E173">
        <f t="shared" si="7"/>
        <v>1.48</v>
      </c>
      <c r="F173" s="10">
        <f t="shared" si="8"/>
        <v>293.39826986182499</v>
      </c>
      <c r="G173" s="10">
        <f t="shared" si="6"/>
        <v>293.39056743724802</v>
      </c>
      <c r="H173">
        <v>293.13</v>
      </c>
    </row>
    <row r="174" spans="4:8" x14ac:dyDescent="0.25">
      <c r="D174">
        <v>149</v>
      </c>
      <c r="E174">
        <f t="shared" si="7"/>
        <v>1.49</v>
      </c>
      <c r="F174" s="10">
        <f t="shared" si="8"/>
        <v>293.39056743724802</v>
      </c>
      <c r="G174" s="10">
        <f t="shared" si="6"/>
        <v>293.38308616067462</v>
      </c>
      <c r="H174">
        <v>293.13</v>
      </c>
    </row>
    <row r="175" spans="4:8" x14ac:dyDescent="0.25">
      <c r="D175">
        <v>150</v>
      </c>
      <c r="E175">
        <f t="shared" si="7"/>
        <v>1.5</v>
      </c>
      <c r="F175" s="10">
        <f t="shared" si="8"/>
        <v>293.38308616067462</v>
      </c>
      <c r="G175" s="10">
        <f t="shared" si="6"/>
        <v>293.3758196826185</v>
      </c>
      <c r="H175">
        <v>293.13</v>
      </c>
    </row>
    <row r="176" spans="4:8" x14ac:dyDescent="0.25">
      <c r="D176">
        <v>151</v>
      </c>
      <c r="E176">
        <f t="shared" si="7"/>
        <v>1.51</v>
      </c>
      <c r="F176" s="10">
        <f t="shared" si="8"/>
        <v>293.3758196826185</v>
      </c>
      <c r="G176" s="10">
        <f t="shared" si="6"/>
        <v>293.36876183589646</v>
      </c>
      <c r="H176">
        <v>293.13</v>
      </c>
    </row>
    <row r="177" spans="4:8" x14ac:dyDescent="0.25">
      <c r="D177">
        <v>152</v>
      </c>
      <c r="E177">
        <f t="shared" si="7"/>
        <v>1.52</v>
      </c>
      <c r="F177" s="10">
        <f t="shared" si="8"/>
        <v>293.36876183589646</v>
      </c>
      <c r="G177" s="10">
        <f t="shared" si="6"/>
        <v>293.36190663039429</v>
      </c>
      <c r="H177">
        <v>293.13</v>
      </c>
    </row>
    <row r="178" spans="4:8" x14ac:dyDescent="0.25">
      <c r="D178">
        <v>153</v>
      </c>
      <c r="E178">
        <f t="shared" si="7"/>
        <v>1.53</v>
      </c>
      <c r="F178" s="10">
        <f t="shared" si="8"/>
        <v>293.36190663039429</v>
      </c>
      <c r="G178" s="10">
        <f t="shared" si="6"/>
        <v>293.35524824798279</v>
      </c>
      <c r="H178">
        <v>293.13</v>
      </c>
    </row>
    <row r="179" spans="4:8" x14ac:dyDescent="0.25">
      <c r="D179">
        <v>154</v>
      </c>
      <c r="E179">
        <f t="shared" si="7"/>
        <v>1.54</v>
      </c>
      <c r="F179" s="10">
        <f t="shared" si="8"/>
        <v>293.35524824798279</v>
      </c>
      <c r="G179" s="10">
        <f t="shared" si="6"/>
        <v>293.3487810375799</v>
      </c>
      <c r="H179">
        <v>293.13</v>
      </c>
    </row>
    <row r="180" spans="4:8" x14ac:dyDescent="0.25">
      <c r="D180">
        <v>155</v>
      </c>
      <c r="E180">
        <f t="shared" si="7"/>
        <v>1.55</v>
      </c>
      <c r="F180" s="10">
        <f t="shared" si="8"/>
        <v>293.3487810375799</v>
      </c>
      <c r="G180" s="10">
        <f t="shared" si="6"/>
        <v>293.3424995103544</v>
      </c>
      <c r="H180">
        <v>293.13</v>
      </c>
    </row>
    <row r="181" spans="4:8" x14ac:dyDescent="0.25">
      <c r="D181">
        <v>156</v>
      </c>
      <c r="E181">
        <f t="shared" si="7"/>
        <v>1.56</v>
      </c>
      <c r="F181" s="10">
        <f t="shared" si="8"/>
        <v>293.3424995103544</v>
      </c>
      <c r="G181" s="10">
        <f t="shared" si="6"/>
        <v>293.33639833506766</v>
      </c>
      <c r="H181">
        <v>293.13</v>
      </c>
    </row>
    <row r="182" spans="4:8" x14ac:dyDescent="0.25">
      <c r="D182">
        <v>157</v>
      </c>
      <c r="E182">
        <f t="shared" si="7"/>
        <v>1.57</v>
      </c>
      <c r="F182" s="10">
        <f t="shared" si="8"/>
        <v>293.33639833506766</v>
      </c>
      <c r="G182" s="10">
        <f t="shared" si="6"/>
        <v>293.3304723335487</v>
      </c>
      <c r="H182">
        <v>293.13</v>
      </c>
    </row>
    <row r="183" spans="4:8" x14ac:dyDescent="0.25">
      <c r="D183">
        <v>158</v>
      </c>
      <c r="E183">
        <f t="shared" si="7"/>
        <v>1.58</v>
      </c>
      <c r="F183" s="10">
        <f t="shared" si="8"/>
        <v>293.3304723335487</v>
      </c>
      <c r="G183" s="10">
        <f t="shared" si="6"/>
        <v>293.3247164762995</v>
      </c>
      <c r="H183">
        <v>293.13</v>
      </c>
    </row>
    <row r="184" spans="4:8" x14ac:dyDescent="0.25">
      <c r="D184">
        <v>159</v>
      </c>
      <c r="E184">
        <f t="shared" si="7"/>
        <v>1.59</v>
      </c>
      <c r="F184" s="10">
        <f t="shared" si="8"/>
        <v>293.3247164762995</v>
      </c>
      <c r="G184" s="10">
        <f t="shared" si="6"/>
        <v>293.31912587822643</v>
      </c>
      <c r="H184">
        <v>293.13</v>
      </c>
    </row>
    <row r="185" spans="4:8" x14ac:dyDescent="0.25">
      <c r="D185">
        <v>160</v>
      </c>
      <c r="E185">
        <f t="shared" si="7"/>
        <v>1.6</v>
      </c>
      <c r="F185" s="10">
        <f t="shared" si="8"/>
        <v>293.31912587822643</v>
      </c>
      <c r="G185" s="10">
        <f t="shared" si="6"/>
        <v>293.31369579449404</v>
      </c>
      <c r="H185">
        <v>293.13</v>
      </c>
    </row>
    <row r="186" spans="4:8" x14ac:dyDescent="0.25">
      <c r="D186">
        <v>161</v>
      </c>
      <c r="E186">
        <f t="shared" si="7"/>
        <v>1.61</v>
      </c>
      <c r="F186" s="10">
        <f t="shared" si="8"/>
        <v>293.31369579449404</v>
      </c>
      <c r="G186" s="10">
        <f t="shared" si="6"/>
        <v>293.30842161649815</v>
      </c>
      <c r="H186">
        <v>293.13</v>
      </c>
    </row>
    <row r="187" spans="4:8" x14ac:dyDescent="0.25">
      <c r="D187">
        <v>162</v>
      </c>
      <c r="E187">
        <f t="shared" si="7"/>
        <v>1.62</v>
      </c>
      <c r="F187" s="10">
        <f t="shared" si="8"/>
        <v>293.30842161649815</v>
      </c>
      <c r="G187" s="10">
        <f t="shared" si="6"/>
        <v>293.30329886795448</v>
      </c>
      <c r="H187">
        <v>293.13</v>
      </c>
    </row>
    <row r="188" spans="4:8" x14ac:dyDescent="0.25">
      <c r="D188">
        <v>163</v>
      </c>
      <c r="E188">
        <f t="shared" si="7"/>
        <v>1.6300000000000001</v>
      </c>
      <c r="F188" s="10">
        <f t="shared" si="8"/>
        <v>293.30329886795448</v>
      </c>
      <c r="G188" s="10">
        <f t="shared" si="6"/>
        <v>293.29832320109944</v>
      </c>
      <c r="H188">
        <v>293.13</v>
      </c>
    </row>
    <row r="189" spans="4:8" x14ac:dyDescent="0.25">
      <c r="D189">
        <v>164</v>
      </c>
      <c r="E189">
        <f t="shared" si="7"/>
        <v>1.6400000000000001</v>
      </c>
      <c r="F189" s="10">
        <f t="shared" si="8"/>
        <v>293.29832320109944</v>
      </c>
      <c r="G189" s="10">
        <f t="shared" si="6"/>
        <v>293.29349039300013</v>
      </c>
      <c r="H189">
        <v>293.13</v>
      </c>
    </row>
    <row r="190" spans="4:8" x14ac:dyDescent="0.25">
      <c r="D190">
        <v>165</v>
      </c>
      <c r="E190">
        <f t="shared" si="7"/>
        <v>1.6500000000000001</v>
      </c>
      <c r="F190" s="10">
        <f t="shared" si="8"/>
        <v>293.29349039300013</v>
      </c>
      <c r="G190" s="10">
        <f t="shared" si="6"/>
        <v>293.2887963419704</v>
      </c>
      <c r="H190">
        <v>293.13</v>
      </c>
    </row>
    <row r="191" spans="4:8" x14ac:dyDescent="0.25">
      <c r="D191">
        <v>166</v>
      </c>
      <c r="E191">
        <f t="shared" si="7"/>
        <v>1.6600000000000001</v>
      </c>
      <c r="F191" s="10">
        <f t="shared" si="8"/>
        <v>293.2887963419704</v>
      </c>
      <c r="G191" s="10">
        <f t="shared" si="6"/>
        <v>293.2842370640895</v>
      </c>
      <c r="H191">
        <v>293.13</v>
      </c>
    </row>
    <row r="192" spans="4:8" x14ac:dyDescent="0.25">
      <c r="D192">
        <v>167</v>
      </c>
      <c r="E192">
        <f t="shared" si="7"/>
        <v>1.67</v>
      </c>
      <c r="F192" s="10">
        <f t="shared" si="8"/>
        <v>293.2842370640895</v>
      </c>
      <c r="G192" s="10">
        <f t="shared" si="6"/>
        <v>293.27980868982098</v>
      </c>
      <c r="H192">
        <v>293.13</v>
      </c>
    </row>
    <row r="193" spans="4:8" x14ac:dyDescent="0.25">
      <c r="D193">
        <v>168</v>
      </c>
      <c r="E193">
        <f t="shared" si="7"/>
        <v>1.68</v>
      </c>
      <c r="F193" s="10">
        <f t="shared" si="8"/>
        <v>293.27980868982098</v>
      </c>
      <c r="G193" s="10">
        <f t="shared" si="6"/>
        <v>293.27550746072848</v>
      </c>
      <c r="H193">
        <v>293.13</v>
      </c>
    </row>
    <row r="194" spans="4:8" x14ac:dyDescent="0.25">
      <c r="D194">
        <v>169</v>
      </c>
      <c r="E194">
        <f t="shared" si="7"/>
        <v>1.69</v>
      </c>
      <c r="F194" s="10">
        <f t="shared" si="8"/>
        <v>293.27550746072848</v>
      </c>
      <c r="G194" s="10">
        <f t="shared" si="6"/>
        <v>293.2713297262859</v>
      </c>
      <c r="H194">
        <v>293.13</v>
      </c>
    </row>
    <row r="195" spans="4:8" x14ac:dyDescent="0.25">
      <c r="D195">
        <v>170</v>
      </c>
      <c r="E195">
        <f t="shared" si="7"/>
        <v>1.7</v>
      </c>
      <c r="F195" s="10">
        <f t="shared" si="8"/>
        <v>293.2713297262859</v>
      </c>
      <c r="G195" s="10">
        <f t="shared" si="6"/>
        <v>293.26727194077921</v>
      </c>
      <c r="H195">
        <v>293.13</v>
      </c>
    </row>
    <row r="196" spans="4:8" x14ac:dyDescent="0.25">
      <c r="D196">
        <v>171</v>
      </c>
      <c r="E196">
        <f t="shared" si="7"/>
        <v>1.71</v>
      </c>
      <c r="F196" s="10">
        <f t="shared" si="8"/>
        <v>293.26727194077921</v>
      </c>
      <c r="G196" s="10">
        <f t="shared" si="6"/>
        <v>293.26333066029696</v>
      </c>
      <c r="H196">
        <v>293.13</v>
      </c>
    </row>
    <row r="197" spans="4:8" x14ac:dyDescent="0.25">
      <c r="D197">
        <v>172</v>
      </c>
      <c r="E197">
        <f t="shared" si="7"/>
        <v>1.72</v>
      </c>
      <c r="F197" s="10">
        <f t="shared" si="8"/>
        <v>293.26333066029696</v>
      </c>
      <c r="G197" s="10">
        <f t="shared" si="6"/>
        <v>293.25950253980756</v>
      </c>
      <c r="H197">
        <v>293.13</v>
      </c>
    </row>
    <row r="198" spans="4:8" x14ac:dyDescent="0.25">
      <c r="D198">
        <v>173</v>
      </c>
      <c r="E198">
        <f t="shared" si="7"/>
        <v>1.73</v>
      </c>
      <c r="F198" s="10">
        <f t="shared" si="8"/>
        <v>293.25950253980756</v>
      </c>
      <c r="G198" s="10">
        <f t="shared" si="6"/>
        <v>293.25578433032024</v>
      </c>
      <c r="H198">
        <v>293.13</v>
      </c>
    </row>
    <row r="199" spans="4:8" x14ac:dyDescent="0.25">
      <c r="D199">
        <v>174</v>
      </c>
      <c r="E199">
        <f t="shared" si="7"/>
        <v>1.74</v>
      </c>
      <c r="F199" s="10">
        <f t="shared" si="8"/>
        <v>293.25578433032024</v>
      </c>
      <c r="G199" s="10">
        <f t="shared" si="6"/>
        <v>293.25217287612759</v>
      </c>
      <c r="H199">
        <v>293.13</v>
      </c>
    </row>
    <row r="200" spans="4:8" x14ac:dyDescent="0.25">
      <c r="D200">
        <v>175</v>
      </c>
      <c r="E200">
        <f t="shared" si="7"/>
        <v>1.75</v>
      </c>
      <c r="F200" s="10">
        <f t="shared" si="8"/>
        <v>293.25217287612759</v>
      </c>
      <c r="G200" s="10">
        <f t="shared" si="6"/>
        <v>293.24866511212713</v>
      </c>
      <c r="H200">
        <v>293.13</v>
      </c>
    </row>
    <row r="201" spans="4:8" x14ac:dyDescent="0.25">
      <c r="D201">
        <v>176</v>
      </c>
      <c r="E201">
        <f t="shared" si="7"/>
        <v>1.76</v>
      </c>
      <c r="F201" s="10">
        <f t="shared" si="8"/>
        <v>293.24866511212713</v>
      </c>
      <c r="G201" s="10">
        <f t="shared" si="6"/>
        <v>293.24525806122006</v>
      </c>
      <c r="H201">
        <v>293.13</v>
      </c>
    </row>
    <row r="202" spans="4:8" x14ac:dyDescent="0.25">
      <c r="D202">
        <v>177</v>
      </c>
      <c r="E202">
        <f t="shared" si="7"/>
        <v>1.77</v>
      </c>
      <c r="F202" s="10">
        <f t="shared" si="8"/>
        <v>293.24525806122006</v>
      </c>
      <c r="G202" s="10">
        <f t="shared" si="6"/>
        <v>293.24194883178444</v>
      </c>
      <c r="H202">
        <v>293.13</v>
      </c>
    </row>
    <row r="203" spans="4:8" x14ac:dyDescent="0.25">
      <c r="D203">
        <v>178</v>
      </c>
      <c r="E203">
        <f t="shared" si="7"/>
        <v>1.78</v>
      </c>
      <c r="F203" s="10">
        <f t="shared" si="8"/>
        <v>293.24194883178444</v>
      </c>
      <c r="G203" s="10">
        <f t="shared" si="6"/>
        <v>293.23873461522118</v>
      </c>
      <c r="H203">
        <v>293.13</v>
      </c>
    </row>
    <row r="204" spans="4:8" x14ac:dyDescent="0.25">
      <c r="D204">
        <v>179</v>
      </c>
      <c r="E204">
        <f t="shared" si="7"/>
        <v>1.79</v>
      </c>
      <c r="F204" s="10">
        <f t="shared" si="8"/>
        <v>293.23873461522118</v>
      </c>
      <c r="G204" s="10">
        <f t="shared" si="6"/>
        <v>293.23561268357014</v>
      </c>
      <c r="H204">
        <v>293.13</v>
      </c>
    </row>
    <row r="205" spans="4:8" x14ac:dyDescent="0.25">
      <c r="D205">
        <v>180</v>
      </c>
      <c r="E205">
        <f t="shared" si="7"/>
        <v>1.8</v>
      </c>
      <c r="F205" s="10">
        <f t="shared" si="8"/>
        <v>293.23561268357014</v>
      </c>
      <c r="G205" s="10">
        <f t="shared" si="6"/>
        <v>293.23258038719501</v>
      </c>
      <c r="H205">
        <v>293.13</v>
      </c>
    </row>
    <row r="206" spans="4:8" x14ac:dyDescent="0.25">
      <c r="D206">
        <v>181</v>
      </c>
      <c r="E206">
        <f t="shared" si="7"/>
        <v>1.81</v>
      </c>
      <c r="F206" s="10">
        <f t="shared" si="8"/>
        <v>293.23258038719501</v>
      </c>
      <c r="G206" s="10">
        <f t="shared" si="6"/>
        <v>293.2296351525344</v>
      </c>
      <c r="H206">
        <v>293.13</v>
      </c>
    </row>
    <row r="207" spans="4:8" x14ac:dyDescent="0.25">
      <c r="D207">
        <v>182</v>
      </c>
      <c r="E207">
        <f t="shared" si="7"/>
        <v>1.82</v>
      </c>
      <c r="F207" s="10">
        <f t="shared" si="8"/>
        <v>293.2296351525344</v>
      </c>
      <c r="G207" s="10">
        <f t="shared" si="6"/>
        <v>293.22677447991771</v>
      </c>
      <c r="H207">
        <v>293.13</v>
      </c>
    </row>
    <row r="208" spans="4:8" x14ac:dyDescent="0.25">
      <c r="D208">
        <v>183</v>
      </c>
      <c r="E208">
        <f t="shared" si="7"/>
        <v>1.83</v>
      </c>
      <c r="F208" s="10">
        <f t="shared" si="8"/>
        <v>293.22677447991771</v>
      </c>
      <c r="G208" s="10">
        <f t="shared" si="6"/>
        <v>293.22399594144355</v>
      </c>
      <c r="H208">
        <v>293.13</v>
      </c>
    </row>
    <row r="209" spans="4:8" x14ac:dyDescent="0.25">
      <c r="D209">
        <v>184</v>
      </c>
      <c r="E209">
        <f t="shared" si="7"/>
        <v>1.84</v>
      </c>
      <c r="F209" s="10">
        <f t="shared" si="8"/>
        <v>293.22399594144355</v>
      </c>
      <c r="G209" s="10">
        <f t="shared" si="6"/>
        <v>293.2212971789192</v>
      </c>
      <c r="H209">
        <v>293.13</v>
      </c>
    </row>
    <row r="210" spans="4:8" x14ac:dyDescent="0.25">
      <c r="D210">
        <v>185</v>
      </c>
      <c r="E210">
        <f t="shared" si="7"/>
        <v>1.85</v>
      </c>
      <c r="F210" s="10">
        <f t="shared" si="8"/>
        <v>293.2212971789192</v>
      </c>
      <c r="G210" s="10">
        <f t="shared" si="6"/>
        <v>293.21867590185911</v>
      </c>
      <c r="H210">
        <v>293.13</v>
      </c>
    </row>
    <row r="211" spans="4:8" x14ac:dyDescent="0.25">
      <c r="D211">
        <v>186</v>
      </c>
      <c r="E211">
        <f t="shared" si="7"/>
        <v>1.86</v>
      </c>
      <c r="F211" s="10">
        <f t="shared" si="8"/>
        <v>293.21867590185911</v>
      </c>
      <c r="G211" s="10">
        <f t="shared" si="6"/>
        <v>293.21612988554102</v>
      </c>
      <c r="H211">
        <v>293.13</v>
      </c>
    </row>
    <row r="212" spans="4:8" x14ac:dyDescent="0.25">
      <c r="D212">
        <v>187</v>
      </c>
      <c r="E212">
        <f t="shared" si="7"/>
        <v>1.87</v>
      </c>
      <c r="F212" s="10">
        <f t="shared" si="8"/>
        <v>293.21612988554102</v>
      </c>
      <c r="G212" s="10">
        <f t="shared" si="6"/>
        <v>293.21365696911766</v>
      </c>
      <c r="H212">
        <v>293.13</v>
      </c>
    </row>
    <row r="213" spans="4:8" x14ac:dyDescent="0.25">
      <c r="D213">
        <v>188</v>
      </c>
      <c r="E213">
        <f t="shared" si="7"/>
        <v>1.8800000000000001</v>
      </c>
      <c r="F213" s="10">
        <f t="shared" si="8"/>
        <v>293.21365696911766</v>
      </c>
      <c r="G213" s="10">
        <f t="shared" si="6"/>
        <v>293.21125505378291</v>
      </c>
      <c r="H213">
        <v>293.13</v>
      </c>
    </row>
    <row r="214" spans="4:8" x14ac:dyDescent="0.25">
      <c r="D214">
        <v>189</v>
      </c>
      <c r="E214">
        <f t="shared" si="7"/>
        <v>1.8900000000000001</v>
      </c>
      <c r="F214" s="10">
        <f t="shared" si="8"/>
        <v>293.21125505378291</v>
      </c>
      <c r="G214" s="10">
        <f t="shared" si="6"/>
        <v>293.20892210099049</v>
      </c>
      <c r="H214">
        <v>293.13</v>
      </c>
    </row>
    <row r="215" spans="4:8" x14ac:dyDescent="0.25">
      <c r="D215">
        <v>190</v>
      </c>
      <c r="E215">
        <f t="shared" si="7"/>
        <v>1.9000000000000001</v>
      </c>
      <c r="F215" s="10">
        <f t="shared" si="8"/>
        <v>293.20892210099049</v>
      </c>
      <c r="G215" s="10">
        <f t="shared" si="6"/>
        <v>293.20665613072384</v>
      </c>
      <c r="H215">
        <v>293.13</v>
      </c>
    </row>
    <row r="216" spans="4:8" x14ac:dyDescent="0.25">
      <c r="D216">
        <v>191</v>
      </c>
      <c r="E216">
        <f t="shared" si="7"/>
        <v>1.9100000000000001</v>
      </c>
      <c r="F216" s="10">
        <f t="shared" si="8"/>
        <v>293.20665613072384</v>
      </c>
      <c r="G216" s="10">
        <f t="shared" si="6"/>
        <v>293.20445521981554</v>
      </c>
      <c r="H216">
        <v>293.13</v>
      </c>
    </row>
    <row r="217" spans="4:8" x14ac:dyDescent="0.25">
      <c r="D217">
        <v>192</v>
      </c>
      <c r="E217">
        <f t="shared" si="7"/>
        <v>1.92</v>
      </c>
      <c r="F217" s="10">
        <f t="shared" si="8"/>
        <v>293.20445521981554</v>
      </c>
      <c r="G217" s="10">
        <f t="shared" ref="G217:G280" si="9">F217-((($B$24*$B$25*(F217-$G$5))/1000)/($G$13*$G$14*$G$11))</f>
        <v>293.20231750031513</v>
      </c>
      <c r="H217">
        <v>293.13</v>
      </c>
    </row>
    <row r="218" spans="4:8" x14ac:dyDescent="0.25">
      <c r="D218">
        <v>193</v>
      </c>
      <c r="E218">
        <f t="shared" ref="E218:E281" si="10">D218*$B$15</f>
        <v>1.93</v>
      </c>
      <c r="F218" s="10">
        <f t="shared" si="8"/>
        <v>293.20231750031513</v>
      </c>
      <c r="G218" s="10">
        <f t="shared" si="9"/>
        <v>293.20024115790386</v>
      </c>
      <c r="H218">
        <v>293.13</v>
      </c>
    </row>
    <row r="219" spans="4:8" x14ac:dyDescent="0.25">
      <c r="D219">
        <v>194</v>
      </c>
      <c r="E219">
        <f t="shared" si="10"/>
        <v>1.94</v>
      </c>
      <c r="F219" s="10">
        <f t="shared" si="8"/>
        <v>293.20024115790386</v>
      </c>
      <c r="G219" s="10">
        <f t="shared" si="9"/>
        <v>293.19822443035468</v>
      </c>
      <c r="H219">
        <v>293.13</v>
      </c>
    </row>
    <row r="220" spans="4:8" x14ac:dyDescent="0.25">
      <c r="D220">
        <v>195</v>
      </c>
      <c r="E220">
        <f t="shared" si="10"/>
        <v>1.95</v>
      </c>
      <c r="F220" s="10">
        <f t="shared" ref="F220:F283" si="11">G219</f>
        <v>293.19822443035468</v>
      </c>
      <c r="G220" s="10">
        <f t="shared" si="9"/>
        <v>293.19626560603672</v>
      </c>
      <c r="H220">
        <v>293.13</v>
      </c>
    </row>
    <row r="221" spans="4:8" x14ac:dyDescent="0.25">
      <c r="D221">
        <v>196</v>
      </c>
      <c r="E221">
        <f t="shared" si="10"/>
        <v>1.96</v>
      </c>
      <c r="F221" s="10">
        <f t="shared" si="11"/>
        <v>293.19626560603672</v>
      </c>
      <c r="G221" s="10">
        <f t="shared" si="9"/>
        <v>293.1943630224626</v>
      </c>
      <c r="H221">
        <v>293.13</v>
      </c>
    </row>
    <row r="222" spans="4:8" x14ac:dyDescent="0.25">
      <c r="D222">
        <v>197</v>
      </c>
      <c r="E222">
        <f t="shared" si="10"/>
        <v>1.97</v>
      </c>
      <c r="F222" s="10">
        <f t="shared" si="11"/>
        <v>293.1943630224626</v>
      </c>
      <c r="G222" s="10">
        <f t="shared" si="9"/>
        <v>293.19251506487728</v>
      </c>
      <c r="H222">
        <v>293.13</v>
      </c>
    </row>
    <row r="223" spans="4:8" x14ac:dyDescent="0.25">
      <c r="D223">
        <v>198</v>
      </c>
      <c r="E223">
        <f t="shared" si="10"/>
        <v>1.98</v>
      </c>
      <c r="F223" s="10">
        <f t="shared" si="11"/>
        <v>293.19251506487728</v>
      </c>
      <c r="G223" s="10">
        <f t="shared" si="9"/>
        <v>293.19072016488792</v>
      </c>
      <c r="H223">
        <v>293.13</v>
      </c>
    </row>
    <row r="224" spans="4:8" x14ac:dyDescent="0.25">
      <c r="D224">
        <v>199</v>
      </c>
      <c r="E224">
        <f t="shared" si="10"/>
        <v>1.99</v>
      </c>
      <c r="F224" s="10">
        <f t="shared" si="11"/>
        <v>293.19072016488792</v>
      </c>
      <c r="G224" s="10">
        <f t="shared" si="9"/>
        <v>293.18897679913238</v>
      </c>
      <c r="H224">
        <v>293.13</v>
      </c>
    </row>
    <row r="225" spans="4:8" x14ac:dyDescent="0.25">
      <c r="D225">
        <v>200</v>
      </c>
      <c r="E225">
        <f t="shared" si="10"/>
        <v>2</v>
      </c>
      <c r="F225" s="10">
        <f t="shared" si="11"/>
        <v>293.18897679913238</v>
      </c>
      <c r="G225" s="10">
        <f t="shared" si="9"/>
        <v>293.18728348798658</v>
      </c>
      <c r="H225">
        <v>293.13</v>
      </c>
    </row>
    <row r="226" spans="4:8" x14ac:dyDescent="0.25">
      <c r="D226">
        <v>201</v>
      </c>
      <c r="E226">
        <f t="shared" si="10"/>
        <v>2.0100000000000002</v>
      </c>
      <c r="F226" s="10">
        <f t="shared" si="11"/>
        <v>293.18728348798658</v>
      </c>
      <c r="G226" s="10">
        <f t="shared" si="9"/>
        <v>293.18563879430866</v>
      </c>
      <c r="H226">
        <v>293.13</v>
      </c>
    </row>
    <row r="227" spans="4:8" x14ac:dyDescent="0.25">
      <c r="D227">
        <v>202</v>
      </c>
      <c r="E227">
        <f t="shared" si="10"/>
        <v>2.02</v>
      </c>
      <c r="F227" s="10">
        <f t="shared" si="11"/>
        <v>293.18563879430866</v>
      </c>
      <c r="G227" s="10">
        <f t="shared" si="9"/>
        <v>293.18404132221917</v>
      </c>
      <c r="H227">
        <v>293.13</v>
      </c>
    </row>
    <row r="228" spans="4:8" x14ac:dyDescent="0.25">
      <c r="D228">
        <v>203</v>
      </c>
      <c r="E228">
        <f t="shared" si="10"/>
        <v>2.0300000000000002</v>
      </c>
      <c r="F228" s="10">
        <f t="shared" si="11"/>
        <v>293.18404132221917</v>
      </c>
      <c r="G228" s="10">
        <f t="shared" si="9"/>
        <v>293.18248971591646</v>
      </c>
      <c r="H228">
        <v>293.13</v>
      </c>
    </row>
    <row r="229" spans="4:8" x14ac:dyDescent="0.25">
      <c r="D229">
        <v>204</v>
      </c>
      <c r="E229">
        <f t="shared" si="10"/>
        <v>2.04</v>
      </c>
      <c r="F229" s="10">
        <f t="shared" si="11"/>
        <v>293.18248971591646</v>
      </c>
      <c r="G229" s="10">
        <f t="shared" si="9"/>
        <v>293.18098265852598</v>
      </c>
      <c r="H229">
        <v>293.13</v>
      </c>
    </row>
    <row r="230" spans="4:8" x14ac:dyDescent="0.25">
      <c r="D230">
        <v>205</v>
      </c>
      <c r="E230">
        <f t="shared" si="10"/>
        <v>2.0499999999999998</v>
      </c>
      <c r="F230" s="10">
        <f t="shared" si="11"/>
        <v>293.18098265852598</v>
      </c>
      <c r="G230" s="10">
        <f t="shared" si="9"/>
        <v>293.17951887098252</v>
      </c>
      <c r="H230">
        <v>293.13</v>
      </c>
    </row>
    <row r="231" spans="4:8" x14ac:dyDescent="0.25">
      <c r="D231">
        <v>206</v>
      </c>
      <c r="E231">
        <f t="shared" si="10"/>
        <v>2.06</v>
      </c>
      <c r="F231" s="10">
        <f t="shared" si="11"/>
        <v>293.17951887098252</v>
      </c>
      <c r="G231" s="10">
        <f t="shared" si="9"/>
        <v>293.17809711094475</v>
      </c>
      <c r="H231">
        <v>293.13</v>
      </c>
    </row>
    <row r="232" spans="4:8" x14ac:dyDescent="0.25">
      <c r="D232">
        <v>207</v>
      </c>
      <c r="E232">
        <f t="shared" si="10"/>
        <v>2.0699999999999998</v>
      </c>
      <c r="F232" s="10">
        <f t="shared" si="11"/>
        <v>293.17809711094475</v>
      </c>
      <c r="G232" s="10">
        <f t="shared" si="9"/>
        <v>293.17671617174085</v>
      </c>
      <c r="H232">
        <v>293.13</v>
      </c>
    </row>
    <row r="233" spans="4:8" x14ac:dyDescent="0.25">
      <c r="D233">
        <v>208</v>
      </c>
      <c r="E233">
        <f t="shared" si="10"/>
        <v>2.08</v>
      </c>
      <c r="F233" s="10">
        <f t="shared" si="11"/>
        <v>293.17671617174085</v>
      </c>
      <c r="G233" s="10">
        <f t="shared" si="9"/>
        <v>293.17537488134428</v>
      </c>
      <c r="H233">
        <v>293.13</v>
      </c>
    </row>
    <row r="234" spans="4:8" x14ac:dyDescent="0.25">
      <c r="D234">
        <v>209</v>
      </c>
      <c r="E234">
        <f t="shared" si="10"/>
        <v>2.09</v>
      </c>
      <c r="F234" s="10">
        <f t="shared" si="11"/>
        <v>293.17537488134428</v>
      </c>
      <c r="G234" s="10">
        <f t="shared" si="9"/>
        <v>293.17407210137912</v>
      </c>
      <c r="H234">
        <v>293.13</v>
      </c>
    </row>
    <row r="235" spans="4:8" x14ac:dyDescent="0.25">
      <c r="D235">
        <v>210</v>
      </c>
      <c r="E235">
        <f t="shared" si="10"/>
        <v>2.1</v>
      </c>
      <c r="F235" s="10">
        <f t="shared" si="11"/>
        <v>293.17407210137912</v>
      </c>
      <c r="G235" s="10">
        <f t="shared" si="9"/>
        <v>293.17280672615391</v>
      </c>
      <c r="H235">
        <v>293.13</v>
      </c>
    </row>
    <row r="236" spans="4:8" x14ac:dyDescent="0.25">
      <c r="D236">
        <v>211</v>
      </c>
      <c r="E236">
        <f t="shared" si="10"/>
        <v>2.11</v>
      </c>
      <c r="F236" s="10">
        <f t="shared" si="11"/>
        <v>293.17280672615391</v>
      </c>
      <c r="G236" s="10">
        <f t="shared" si="9"/>
        <v>293.17157768172325</v>
      </c>
      <c r="H236">
        <v>293.13</v>
      </c>
    </row>
    <row r="237" spans="4:8" x14ac:dyDescent="0.25">
      <c r="D237">
        <v>212</v>
      </c>
      <c r="E237">
        <f t="shared" si="10"/>
        <v>2.12</v>
      </c>
      <c r="F237" s="10">
        <f t="shared" si="11"/>
        <v>293.17157768172325</v>
      </c>
      <c r="G237" s="10">
        <f t="shared" si="9"/>
        <v>293.17038392497631</v>
      </c>
      <c r="H237">
        <v>293.13</v>
      </c>
    </row>
    <row r="238" spans="4:8" x14ac:dyDescent="0.25">
      <c r="D238">
        <v>213</v>
      </c>
      <c r="E238">
        <f t="shared" si="10"/>
        <v>2.13</v>
      </c>
      <c r="F238" s="10">
        <f t="shared" si="11"/>
        <v>293.17038392497631</v>
      </c>
      <c r="G238" s="10">
        <f t="shared" si="9"/>
        <v>293.16922444275144</v>
      </c>
      <c r="H238">
        <v>293.13</v>
      </c>
    </row>
    <row r="239" spans="4:8" x14ac:dyDescent="0.25">
      <c r="D239">
        <v>214</v>
      </c>
      <c r="E239">
        <f t="shared" si="10"/>
        <v>2.14</v>
      </c>
      <c r="F239" s="10">
        <f t="shared" si="11"/>
        <v>293.16922444275144</v>
      </c>
      <c r="G239" s="10">
        <f t="shared" si="9"/>
        <v>293.16809825097647</v>
      </c>
      <c r="H239">
        <v>293.13</v>
      </c>
    </row>
    <row r="240" spans="4:8" x14ac:dyDescent="0.25">
      <c r="D240">
        <v>215</v>
      </c>
      <c r="E240">
        <f t="shared" si="10"/>
        <v>2.15</v>
      </c>
      <c r="F240" s="10">
        <f t="shared" si="11"/>
        <v>293.16809825097647</v>
      </c>
      <c r="G240" s="10">
        <f t="shared" si="9"/>
        <v>293.16700439383328</v>
      </c>
      <c r="H240">
        <v>293.13</v>
      </c>
    </row>
    <row r="241" spans="4:8" x14ac:dyDescent="0.25">
      <c r="D241">
        <v>216</v>
      </c>
      <c r="E241">
        <f t="shared" si="10"/>
        <v>2.16</v>
      </c>
      <c r="F241" s="10">
        <f t="shared" si="11"/>
        <v>293.16700439383328</v>
      </c>
      <c r="G241" s="10">
        <f t="shared" si="9"/>
        <v>293.1659419429468</v>
      </c>
      <c r="H241">
        <v>293.13</v>
      </c>
    </row>
    <row r="242" spans="4:8" x14ac:dyDescent="0.25">
      <c r="D242">
        <v>217</v>
      </c>
      <c r="E242">
        <f t="shared" si="10"/>
        <v>2.17</v>
      </c>
      <c r="F242" s="10">
        <f t="shared" si="11"/>
        <v>293.1659419429468</v>
      </c>
      <c r="G242" s="10">
        <f t="shared" si="9"/>
        <v>293.16490999659692</v>
      </c>
      <c r="H242">
        <v>293.13</v>
      </c>
    </row>
    <row r="243" spans="4:8" x14ac:dyDescent="0.25">
      <c r="D243">
        <v>218</v>
      </c>
      <c r="E243">
        <f t="shared" si="10"/>
        <v>2.1800000000000002</v>
      </c>
      <c r="F243" s="10">
        <f t="shared" si="11"/>
        <v>293.16490999659692</v>
      </c>
      <c r="G243" s="10">
        <f t="shared" si="9"/>
        <v>293.16390767895325</v>
      </c>
      <c r="H243">
        <v>293.13</v>
      </c>
    </row>
    <row r="244" spans="4:8" x14ac:dyDescent="0.25">
      <c r="D244">
        <v>219</v>
      </c>
      <c r="E244">
        <f t="shared" si="10"/>
        <v>2.19</v>
      </c>
      <c r="F244" s="10">
        <f t="shared" si="11"/>
        <v>293.16390767895325</v>
      </c>
      <c r="G244" s="10">
        <f t="shared" si="9"/>
        <v>293.16293413933187</v>
      </c>
      <c r="H244">
        <v>293.13</v>
      </c>
    </row>
    <row r="245" spans="4:8" x14ac:dyDescent="0.25">
      <c r="D245">
        <v>220</v>
      </c>
      <c r="E245">
        <f t="shared" si="10"/>
        <v>2.2000000000000002</v>
      </c>
      <c r="F245" s="10">
        <f t="shared" si="11"/>
        <v>293.16293413933187</v>
      </c>
      <c r="G245" s="10">
        <f t="shared" si="9"/>
        <v>293.16198855147309</v>
      </c>
      <c r="H245">
        <v>293.13</v>
      </c>
    </row>
    <row r="246" spans="4:8" x14ac:dyDescent="0.25">
      <c r="D246">
        <v>221</v>
      </c>
      <c r="E246">
        <f t="shared" si="10"/>
        <v>2.21</v>
      </c>
      <c r="F246" s="10">
        <f t="shared" si="11"/>
        <v>293.16198855147309</v>
      </c>
      <c r="G246" s="10">
        <f t="shared" si="9"/>
        <v>293.16107011284055</v>
      </c>
      <c r="H246">
        <v>293.13</v>
      </c>
    </row>
    <row r="247" spans="4:8" x14ac:dyDescent="0.25">
      <c r="D247">
        <v>222</v>
      </c>
      <c r="E247">
        <f t="shared" si="10"/>
        <v>2.2200000000000002</v>
      </c>
      <c r="F247" s="10">
        <f t="shared" si="11"/>
        <v>293.16107011284055</v>
      </c>
      <c r="G247" s="10">
        <f t="shared" si="9"/>
        <v>293.16017804393977</v>
      </c>
      <c r="H247">
        <v>293.13</v>
      </c>
    </row>
    <row r="248" spans="4:8" x14ac:dyDescent="0.25">
      <c r="D248">
        <v>223</v>
      </c>
      <c r="E248">
        <f t="shared" si="10"/>
        <v>2.23</v>
      </c>
      <c r="F248" s="10">
        <f t="shared" si="11"/>
        <v>293.16017804393977</v>
      </c>
      <c r="G248" s="10">
        <f t="shared" si="9"/>
        <v>293.15931158765676</v>
      </c>
      <c r="H248">
        <v>293.13</v>
      </c>
    </row>
    <row r="249" spans="4:8" x14ac:dyDescent="0.25">
      <c r="D249">
        <v>224</v>
      </c>
      <c r="E249">
        <f t="shared" si="10"/>
        <v>2.2400000000000002</v>
      </c>
      <c r="F249" s="10">
        <f t="shared" si="11"/>
        <v>293.15931158765676</v>
      </c>
      <c r="G249" s="10">
        <f t="shared" si="9"/>
        <v>293.15847000861532</v>
      </c>
      <c r="H249">
        <v>293.13</v>
      </c>
    </row>
    <row r="250" spans="4:8" x14ac:dyDescent="0.25">
      <c r="D250">
        <v>225</v>
      </c>
      <c r="E250">
        <f t="shared" si="10"/>
        <v>2.25</v>
      </c>
      <c r="F250" s="10">
        <f t="shared" si="11"/>
        <v>293.15847000861532</v>
      </c>
      <c r="G250" s="10">
        <f t="shared" si="9"/>
        <v>293.15765259255312</v>
      </c>
      <c r="H250">
        <v>293.13</v>
      </c>
    </row>
    <row r="251" spans="4:8" x14ac:dyDescent="0.25">
      <c r="D251">
        <v>226</v>
      </c>
      <c r="E251">
        <f t="shared" si="10"/>
        <v>2.2600000000000002</v>
      </c>
      <c r="F251" s="10">
        <f t="shared" si="11"/>
        <v>293.15765259255312</v>
      </c>
      <c r="G251" s="10">
        <f t="shared" si="9"/>
        <v>293.1568586457152</v>
      </c>
      <c r="H251">
        <v>293.13</v>
      </c>
    </row>
    <row r="252" spans="4:8" x14ac:dyDescent="0.25">
      <c r="D252">
        <v>227</v>
      </c>
      <c r="E252">
        <f t="shared" si="10"/>
        <v>2.27</v>
      </c>
      <c r="F252" s="10">
        <f t="shared" si="11"/>
        <v>293.1568586457152</v>
      </c>
      <c r="G252" s="10">
        <f t="shared" si="9"/>
        <v>293.15608749426548</v>
      </c>
      <c r="H252">
        <v>293.13</v>
      </c>
    </row>
    <row r="253" spans="4:8" x14ac:dyDescent="0.25">
      <c r="D253">
        <v>228</v>
      </c>
      <c r="E253">
        <f t="shared" si="10"/>
        <v>2.2800000000000002</v>
      </c>
      <c r="F253" s="10">
        <f t="shared" si="11"/>
        <v>293.15608749426548</v>
      </c>
      <c r="G253" s="10">
        <f t="shared" si="9"/>
        <v>293.15533848371462</v>
      </c>
      <c r="H253">
        <v>293.13</v>
      </c>
    </row>
    <row r="254" spans="4:8" x14ac:dyDescent="0.25">
      <c r="D254">
        <v>229</v>
      </c>
      <c r="E254">
        <f t="shared" si="10"/>
        <v>2.29</v>
      </c>
      <c r="F254" s="10">
        <f t="shared" si="11"/>
        <v>293.15533848371462</v>
      </c>
      <c r="G254" s="10">
        <f t="shared" si="9"/>
        <v>293.15461097836464</v>
      </c>
      <c r="H254">
        <v>293.13</v>
      </c>
    </row>
    <row r="255" spans="4:8" x14ac:dyDescent="0.25">
      <c r="D255">
        <v>230</v>
      </c>
      <c r="E255">
        <f t="shared" si="10"/>
        <v>2.3000000000000003</v>
      </c>
      <c r="F255" s="10">
        <f t="shared" si="11"/>
        <v>293.15461097836464</v>
      </c>
      <c r="G255" s="10">
        <f t="shared" si="9"/>
        <v>293.1539043607695</v>
      </c>
      <c r="H255">
        <v>293.13</v>
      </c>
    </row>
    <row r="256" spans="4:8" x14ac:dyDescent="0.25">
      <c r="D256">
        <v>231</v>
      </c>
      <c r="E256">
        <f t="shared" si="10"/>
        <v>2.31</v>
      </c>
      <c r="F256" s="10">
        <f t="shared" si="11"/>
        <v>293.1539043607695</v>
      </c>
      <c r="G256" s="10">
        <f t="shared" si="9"/>
        <v>293.15321803121077</v>
      </c>
      <c r="H256">
        <v>293.13</v>
      </c>
    </row>
    <row r="257" spans="4:8" x14ac:dyDescent="0.25">
      <c r="D257">
        <v>232</v>
      </c>
      <c r="E257">
        <f t="shared" si="10"/>
        <v>2.3199999999999998</v>
      </c>
      <c r="F257" s="10">
        <f t="shared" si="11"/>
        <v>293.15321803121077</v>
      </c>
      <c r="G257" s="10">
        <f t="shared" si="9"/>
        <v>293.15255140718892</v>
      </c>
      <c r="H257">
        <v>293.13</v>
      </c>
    </row>
    <row r="258" spans="4:8" x14ac:dyDescent="0.25">
      <c r="D258">
        <v>233</v>
      </c>
      <c r="E258">
        <f t="shared" si="10"/>
        <v>2.33</v>
      </c>
      <c r="F258" s="10">
        <f t="shared" si="11"/>
        <v>293.15255140718892</v>
      </c>
      <c r="G258" s="10">
        <f t="shared" si="9"/>
        <v>293.15190392292885</v>
      </c>
      <c r="H258">
        <v>293.13</v>
      </c>
    </row>
    <row r="259" spans="4:8" x14ac:dyDescent="0.25">
      <c r="D259">
        <v>234</v>
      </c>
      <c r="E259">
        <f t="shared" si="10"/>
        <v>2.34</v>
      </c>
      <c r="F259" s="10">
        <f t="shared" si="11"/>
        <v>293.15190392292885</v>
      </c>
      <c r="G259" s="10">
        <f t="shared" si="9"/>
        <v>293.1512750288997</v>
      </c>
      <c r="H259">
        <v>293.13</v>
      </c>
    </row>
    <row r="260" spans="4:8" x14ac:dyDescent="0.25">
      <c r="D260">
        <v>235</v>
      </c>
      <c r="E260">
        <f t="shared" si="10"/>
        <v>2.35</v>
      </c>
      <c r="F260" s="10">
        <f t="shared" si="11"/>
        <v>293.1512750288997</v>
      </c>
      <c r="G260" s="10">
        <f t="shared" si="9"/>
        <v>293.15066419134843</v>
      </c>
      <c r="H260">
        <v>293.13</v>
      </c>
    </row>
    <row r="261" spans="4:8" x14ac:dyDescent="0.25">
      <c r="D261">
        <v>236</v>
      </c>
      <c r="E261">
        <f t="shared" si="10"/>
        <v>2.36</v>
      </c>
      <c r="F261" s="10">
        <f t="shared" si="11"/>
        <v>293.15066419134843</v>
      </c>
      <c r="G261" s="10">
        <f t="shared" si="9"/>
        <v>293.15007089184684</v>
      </c>
      <c r="H261">
        <v>293.13</v>
      </c>
    </row>
    <row r="262" spans="4:8" x14ac:dyDescent="0.25">
      <c r="D262">
        <v>237</v>
      </c>
      <c r="E262">
        <f t="shared" si="10"/>
        <v>2.37</v>
      </c>
      <c r="F262" s="10">
        <f t="shared" si="11"/>
        <v>293.15007089184684</v>
      </c>
      <c r="G262" s="10">
        <f t="shared" si="9"/>
        <v>293.14949462685161</v>
      </c>
      <c r="H262">
        <v>293.13</v>
      </c>
    </row>
    <row r="263" spans="4:8" x14ac:dyDescent="0.25">
      <c r="D263">
        <v>238</v>
      </c>
      <c r="E263">
        <f t="shared" si="10"/>
        <v>2.38</v>
      </c>
      <c r="F263" s="10">
        <f t="shared" si="11"/>
        <v>293.14949462685161</v>
      </c>
      <c r="G263" s="10">
        <f t="shared" si="9"/>
        <v>293.14893490727684</v>
      </c>
      <c r="H263">
        <v>293.13</v>
      </c>
    </row>
    <row r="264" spans="4:8" x14ac:dyDescent="0.25">
      <c r="D264">
        <v>239</v>
      </c>
      <c r="E264">
        <f t="shared" si="10"/>
        <v>2.39</v>
      </c>
      <c r="F264" s="10">
        <f t="shared" si="11"/>
        <v>293.14893490727684</v>
      </c>
      <c r="G264" s="10">
        <f t="shared" si="9"/>
        <v>293.14839125807907</v>
      </c>
      <c r="H264">
        <v>293.13</v>
      </c>
    </row>
    <row r="265" spans="4:8" x14ac:dyDescent="0.25">
      <c r="D265">
        <v>240</v>
      </c>
      <c r="E265">
        <f t="shared" si="10"/>
        <v>2.4</v>
      </c>
      <c r="F265" s="10">
        <f t="shared" si="11"/>
        <v>293.14839125807907</v>
      </c>
      <c r="G265" s="10">
        <f t="shared" si="9"/>
        <v>293.14786321785397</v>
      </c>
      <c r="H265">
        <v>293.13</v>
      </c>
    </row>
    <row r="266" spans="4:8" x14ac:dyDescent="0.25">
      <c r="D266">
        <v>241</v>
      </c>
      <c r="E266">
        <f t="shared" si="10"/>
        <v>2.41</v>
      </c>
      <c r="F266" s="10">
        <f t="shared" si="11"/>
        <v>293.14786321785397</v>
      </c>
      <c r="G266" s="10">
        <f t="shared" si="9"/>
        <v>293.14735033844482</v>
      </c>
      <c r="H266">
        <v>293.13</v>
      </c>
    </row>
    <row r="267" spans="4:8" x14ac:dyDescent="0.25">
      <c r="D267">
        <v>242</v>
      </c>
      <c r="E267">
        <f t="shared" si="10"/>
        <v>2.42</v>
      </c>
      <c r="F267" s="10">
        <f t="shared" si="11"/>
        <v>293.14735033844482</v>
      </c>
      <c r="G267" s="10">
        <f t="shared" si="9"/>
        <v>293.14685218456219</v>
      </c>
      <c r="H267">
        <v>293.13</v>
      </c>
    </row>
    <row r="268" spans="4:8" x14ac:dyDescent="0.25">
      <c r="D268">
        <v>243</v>
      </c>
      <c r="E268">
        <f t="shared" si="10"/>
        <v>2.4300000000000002</v>
      </c>
      <c r="F268" s="10">
        <f t="shared" si="11"/>
        <v>293.14685218456219</v>
      </c>
      <c r="G268" s="10">
        <f t="shared" si="9"/>
        <v>293.14636833341444</v>
      </c>
      <c r="H268">
        <v>293.13</v>
      </c>
    </row>
    <row r="269" spans="4:8" x14ac:dyDescent="0.25">
      <c r="D269">
        <v>244</v>
      </c>
      <c r="E269">
        <f t="shared" si="10"/>
        <v>2.44</v>
      </c>
      <c r="F269" s="10">
        <f t="shared" si="11"/>
        <v>293.14636833341444</v>
      </c>
      <c r="G269" s="10">
        <f t="shared" si="9"/>
        <v>293.14589837434892</v>
      </c>
      <c r="H269">
        <v>293.13</v>
      </c>
    </row>
    <row r="270" spans="4:8" x14ac:dyDescent="0.25">
      <c r="D270">
        <v>245</v>
      </c>
      <c r="E270">
        <f t="shared" si="10"/>
        <v>2.4500000000000002</v>
      </c>
      <c r="F270" s="10">
        <f t="shared" si="11"/>
        <v>293.14589837434892</v>
      </c>
      <c r="G270" s="10">
        <f t="shared" si="9"/>
        <v>293.14544190850336</v>
      </c>
      <c r="H270">
        <v>293.13</v>
      </c>
    </row>
    <row r="271" spans="4:8" x14ac:dyDescent="0.25">
      <c r="D271">
        <v>246</v>
      </c>
      <c r="E271">
        <f t="shared" si="10"/>
        <v>2.46</v>
      </c>
      <c r="F271" s="10">
        <f t="shared" si="11"/>
        <v>293.14544190850336</v>
      </c>
      <c r="G271" s="10">
        <f t="shared" si="9"/>
        <v>293.14499854846747</v>
      </c>
      <c r="H271">
        <v>293.13</v>
      </c>
    </row>
    <row r="272" spans="4:8" x14ac:dyDescent="0.25">
      <c r="D272">
        <v>247</v>
      </c>
      <c r="E272">
        <f t="shared" si="10"/>
        <v>2.4700000000000002</v>
      </c>
      <c r="F272" s="10">
        <f t="shared" si="11"/>
        <v>293.14499854846747</v>
      </c>
      <c r="G272" s="10">
        <f t="shared" si="9"/>
        <v>293.14456791795402</v>
      </c>
      <c r="H272">
        <v>293.13</v>
      </c>
    </row>
    <row r="273" spans="4:8" x14ac:dyDescent="0.25">
      <c r="D273">
        <v>248</v>
      </c>
      <c r="E273">
        <f t="shared" si="10"/>
        <v>2.48</v>
      </c>
      <c r="F273" s="10">
        <f t="shared" si="11"/>
        <v>293.14456791795402</v>
      </c>
      <c r="G273" s="10">
        <f t="shared" si="9"/>
        <v>293.14414965147967</v>
      </c>
      <c r="H273">
        <v>293.13</v>
      </c>
    </row>
    <row r="274" spans="4:8" x14ac:dyDescent="0.25">
      <c r="D274">
        <v>249</v>
      </c>
      <c r="E274">
        <f t="shared" si="10"/>
        <v>2.4900000000000002</v>
      </c>
      <c r="F274" s="10">
        <f t="shared" si="11"/>
        <v>293.14414965147967</v>
      </c>
      <c r="G274" s="10">
        <f t="shared" si="9"/>
        <v>293.14374339405452</v>
      </c>
      <c r="H274">
        <v>293.13</v>
      </c>
    </row>
    <row r="275" spans="4:8" x14ac:dyDescent="0.25">
      <c r="D275">
        <v>250</v>
      </c>
      <c r="E275">
        <f t="shared" si="10"/>
        <v>2.5</v>
      </c>
      <c r="F275" s="10">
        <f t="shared" si="11"/>
        <v>293.14374339405452</v>
      </c>
      <c r="G275" s="10">
        <f t="shared" si="9"/>
        <v>293.14334880088103</v>
      </c>
      <c r="H275">
        <v>293.13</v>
      </c>
    </row>
    <row r="276" spans="4:8" x14ac:dyDescent="0.25">
      <c r="D276">
        <v>251</v>
      </c>
      <c r="E276">
        <f t="shared" si="10"/>
        <v>2.5100000000000002</v>
      </c>
      <c r="F276" s="10">
        <f t="shared" si="11"/>
        <v>293.14334880088103</v>
      </c>
      <c r="G276" s="10">
        <f t="shared" si="9"/>
        <v>293.14296553706123</v>
      </c>
      <c r="H276">
        <v>293.13</v>
      </c>
    </row>
    <row r="277" spans="4:8" x14ac:dyDescent="0.25">
      <c r="D277">
        <v>252</v>
      </c>
      <c r="E277">
        <f t="shared" si="10"/>
        <v>2.52</v>
      </c>
      <c r="F277" s="10">
        <f t="shared" si="11"/>
        <v>293.14296553706123</v>
      </c>
      <c r="G277" s="10">
        <f t="shared" si="9"/>
        <v>293.14259327731264</v>
      </c>
      <c r="H277">
        <v>293.13</v>
      </c>
    </row>
    <row r="278" spans="4:8" x14ac:dyDescent="0.25">
      <c r="D278">
        <v>253</v>
      </c>
      <c r="E278">
        <f t="shared" si="10"/>
        <v>2.5300000000000002</v>
      </c>
      <c r="F278" s="10">
        <f t="shared" si="11"/>
        <v>293.14259327731264</v>
      </c>
      <c r="G278" s="10">
        <f t="shared" si="9"/>
        <v>293.1422317056921</v>
      </c>
      <c r="H278">
        <v>293.13</v>
      </c>
    </row>
    <row r="279" spans="4:8" x14ac:dyDescent="0.25">
      <c r="D279">
        <v>254</v>
      </c>
      <c r="E279">
        <f t="shared" si="10"/>
        <v>2.54</v>
      </c>
      <c r="F279" s="10">
        <f t="shared" si="11"/>
        <v>293.1422317056921</v>
      </c>
      <c r="G279" s="10">
        <f t="shared" si="9"/>
        <v>293.14188051532767</v>
      </c>
      <c r="H279">
        <v>293.13</v>
      </c>
    </row>
    <row r="280" spans="4:8" x14ac:dyDescent="0.25">
      <c r="D280">
        <v>255</v>
      </c>
      <c r="E280">
        <f t="shared" si="10"/>
        <v>2.5500000000000003</v>
      </c>
      <c r="F280" s="10">
        <f t="shared" si="11"/>
        <v>293.14188051532767</v>
      </c>
      <c r="G280" s="10">
        <f t="shared" si="9"/>
        <v>293.14153940815811</v>
      </c>
      <c r="H280">
        <v>293.13</v>
      </c>
    </row>
    <row r="281" spans="4:8" x14ac:dyDescent="0.25">
      <c r="D281">
        <v>256</v>
      </c>
      <c r="E281">
        <f t="shared" si="10"/>
        <v>2.56</v>
      </c>
      <c r="F281" s="10">
        <f t="shared" si="11"/>
        <v>293.14153940815811</v>
      </c>
      <c r="G281" s="10">
        <f t="shared" ref="G281:G344" si="12">F281-((($B$24*$B$25*(F281-$G$5))/1000)/($G$13*$G$14*$G$11))</f>
        <v>293.14120809468</v>
      </c>
      <c r="H281">
        <v>293.13</v>
      </c>
    </row>
    <row r="282" spans="4:8" x14ac:dyDescent="0.25">
      <c r="D282">
        <v>257</v>
      </c>
      <c r="E282">
        <f t="shared" ref="E282:E345" si="13">D282*$B$15</f>
        <v>2.57</v>
      </c>
      <c r="F282" s="10">
        <f t="shared" si="11"/>
        <v>293.14120809468</v>
      </c>
      <c r="G282" s="10">
        <f t="shared" si="12"/>
        <v>293.1408862937019</v>
      </c>
      <c r="H282">
        <v>293.13</v>
      </c>
    </row>
    <row r="283" spans="4:8" x14ac:dyDescent="0.25">
      <c r="D283">
        <v>258</v>
      </c>
      <c r="E283">
        <f t="shared" si="13"/>
        <v>2.58</v>
      </c>
      <c r="F283" s="10">
        <f t="shared" si="11"/>
        <v>293.1408862937019</v>
      </c>
      <c r="G283" s="10">
        <f t="shared" si="12"/>
        <v>293.14057373210591</v>
      </c>
      <c r="H283">
        <v>293.13</v>
      </c>
    </row>
    <row r="284" spans="4:8" x14ac:dyDescent="0.25">
      <c r="D284">
        <v>259</v>
      </c>
      <c r="E284">
        <f t="shared" si="13"/>
        <v>2.59</v>
      </c>
      <c r="F284" s="10">
        <f t="shared" ref="F284:F347" si="14">G283</f>
        <v>293.14057373210591</v>
      </c>
      <c r="G284" s="10">
        <f t="shared" si="12"/>
        <v>293.14027014461573</v>
      </c>
      <c r="H284">
        <v>293.13</v>
      </c>
    </row>
    <row r="285" spans="4:8" x14ac:dyDescent="0.25">
      <c r="D285">
        <v>260</v>
      </c>
      <c r="E285">
        <f t="shared" si="13"/>
        <v>2.6</v>
      </c>
      <c r="F285" s="10">
        <f t="shared" si="14"/>
        <v>293.14027014461573</v>
      </c>
      <c r="G285" s="10">
        <f t="shared" si="12"/>
        <v>293.13997527357145</v>
      </c>
      <c r="H285">
        <v>293.13</v>
      </c>
    </row>
    <row r="286" spans="4:8" x14ac:dyDescent="0.25">
      <c r="D286">
        <v>261</v>
      </c>
      <c r="E286">
        <f t="shared" si="13"/>
        <v>2.61</v>
      </c>
      <c r="F286" s="10">
        <f t="shared" si="14"/>
        <v>293.13997527357145</v>
      </c>
      <c r="G286" s="10">
        <f t="shared" si="12"/>
        <v>293.13968886871106</v>
      </c>
      <c r="H286">
        <v>293.13</v>
      </c>
    </row>
    <row r="287" spans="4:8" x14ac:dyDescent="0.25">
      <c r="D287">
        <v>262</v>
      </c>
      <c r="E287">
        <f t="shared" si="13"/>
        <v>2.62</v>
      </c>
      <c r="F287" s="10">
        <f t="shared" si="14"/>
        <v>293.13968886871106</v>
      </c>
      <c r="G287" s="10">
        <f t="shared" si="12"/>
        <v>293.13941068695789</v>
      </c>
      <c r="H287">
        <v>293.13</v>
      </c>
    </row>
    <row r="288" spans="4:8" x14ac:dyDescent="0.25">
      <c r="D288">
        <v>263</v>
      </c>
      <c r="E288">
        <f t="shared" si="13"/>
        <v>2.63</v>
      </c>
      <c r="F288" s="10">
        <f t="shared" si="14"/>
        <v>293.13941068695789</v>
      </c>
      <c r="G288" s="10">
        <f t="shared" si="12"/>
        <v>293.13914049221438</v>
      </c>
      <c r="H288">
        <v>293.13</v>
      </c>
    </row>
    <row r="289" spans="4:8" x14ac:dyDescent="0.25">
      <c r="D289">
        <v>264</v>
      </c>
      <c r="E289">
        <f t="shared" si="13"/>
        <v>2.64</v>
      </c>
      <c r="F289" s="10">
        <f t="shared" si="14"/>
        <v>293.13914049221438</v>
      </c>
      <c r="G289" s="10">
        <f t="shared" si="12"/>
        <v>293.13887805516163</v>
      </c>
      <c r="H289">
        <v>293.13</v>
      </c>
    </row>
    <row r="290" spans="4:8" x14ac:dyDescent="0.25">
      <c r="D290">
        <v>265</v>
      </c>
      <c r="E290">
        <f t="shared" si="13"/>
        <v>2.65</v>
      </c>
      <c r="F290" s="10">
        <f t="shared" si="14"/>
        <v>293.13887805516163</v>
      </c>
      <c r="G290" s="10">
        <f t="shared" si="12"/>
        <v>293.13862315306488</v>
      </c>
      <c r="H290">
        <v>293.13</v>
      </c>
    </row>
    <row r="291" spans="4:8" x14ac:dyDescent="0.25">
      <c r="D291">
        <v>266</v>
      </c>
      <c r="E291">
        <f t="shared" si="13"/>
        <v>2.66</v>
      </c>
      <c r="F291" s="10">
        <f t="shared" si="14"/>
        <v>293.13862315306488</v>
      </c>
      <c r="G291" s="10">
        <f t="shared" si="12"/>
        <v>293.13837556958441</v>
      </c>
      <c r="H291">
        <v>293.13</v>
      </c>
    </row>
    <row r="292" spans="4:8" x14ac:dyDescent="0.25">
      <c r="D292">
        <v>267</v>
      </c>
      <c r="E292">
        <f t="shared" si="13"/>
        <v>2.67</v>
      </c>
      <c r="F292" s="10">
        <f t="shared" si="14"/>
        <v>293.13837556958441</v>
      </c>
      <c r="G292" s="10">
        <f t="shared" si="12"/>
        <v>293.13813509459192</v>
      </c>
      <c r="H292">
        <v>293.13</v>
      </c>
    </row>
    <row r="293" spans="4:8" x14ac:dyDescent="0.25">
      <c r="D293">
        <v>268</v>
      </c>
      <c r="E293">
        <f t="shared" si="13"/>
        <v>2.68</v>
      </c>
      <c r="F293" s="10">
        <f t="shared" si="14"/>
        <v>293.13813509459192</v>
      </c>
      <c r="G293" s="10">
        <f t="shared" si="12"/>
        <v>293.13790152399218</v>
      </c>
      <c r="H293">
        <v>293.13</v>
      </c>
    </row>
    <row r="294" spans="4:8" x14ac:dyDescent="0.25">
      <c r="D294">
        <v>269</v>
      </c>
      <c r="E294">
        <f t="shared" si="13"/>
        <v>2.69</v>
      </c>
      <c r="F294" s="10">
        <f t="shared" si="14"/>
        <v>293.13790152399218</v>
      </c>
      <c r="G294" s="10">
        <f t="shared" si="12"/>
        <v>293.13767465954987</v>
      </c>
      <c r="H294">
        <v>293.13</v>
      </c>
    </row>
    <row r="295" spans="4:8" x14ac:dyDescent="0.25">
      <c r="D295">
        <v>270</v>
      </c>
      <c r="E295">
        <f t="shared" si="13"/>
        <v>2.7</v>
      </c>
      <c r="F295" s="10">
        <f t="shared" si="14"/>
        <v>293.13767465954987</v>
      </c>
      <c r="G295" s="10">
        <f t="shared" si="12"/>
        <v>293.13745430872132</v>
      </c>
      <c r="H295">
        <v>293.13</v>
      </c>
    </row>
    <row r="296" spans="4:8" x14ac:dyDescent="0.25">
      <c r="D296">
        <v>271</v>
      </c>
      <c r="E296">
        <f t="shared" si="13"/>
        <v>2.71</v>
      </c>
      <c r="F296" s="10">
        <f t="shared" si="14"/>
        <v>293.13745430872132</v>
      </c>
      <c r="G296" s="10">
        <f t="shared" si="12"/>
        <v>293.13724028449099</v>
      </c>
      <c r="H296">
        <v>293.13</v>
      </c>
    </row>
    <row r="297" spans="4:8" x14ac:dyDescent="0.25">
      <c r="D297">
        <v>272</v>
      </c>
      <c r="E297">
        <f t="shared" si="13"/>
        <v>2.72</v>
      </c>
      <c r="F297" s="10">
        <f t="shared" si="14"/>
        <v>293.13724028449099</v>
      </c>
      <c r="G297" s="10">
        <f t="shared" si="12"/>
        <v>293.13703240521289</v>
      </c>
      <c r="H297">
        <v>293.13</v>
      </c>
    </row>
    <row r="298" spans="4:8" x14ac:dyDescent="0.25">
      <c r="D298">
        <v>273</v>
      </c>
      <c r="E298">
        <f t="shared" si="13"/>
        <v>2.73</v>
      </c>
      <c r="F298" s="10">
        <f t="shared" si="14"/>
        <v>293.13703240521289</v>
      </c>
      <c r="G298" s="10">
        <f t="shared" si="12"/>
        <v>293.13683049445638</v>
      </c>
      <c r="H298">
        <v>293.13</v>
      </c>
    </row>
    <row r="299" spans="4:8" x14ac:dyDescent="0.25">
      <c r="D299">
        <v>274</v>
      </c>
      <c r="E299">
        <f t="shared" si="13"/>
        <v>2.74</v>
      </c>
      <c r="F299" s="10">
        <f t="shared" si="14"/>
        <v>293.13683049445638</v>
      </c>
      <c r="G299" s="10">
        <f t="shared" si="12"/>
        <v>293.13663438085638</v>
      </c>
      <c r="H299">
        <v>293.13</v>
      </c>
    </row>
    <row r="300" spans="4:8" x14ac:dyDescent="0.25">
      <c r="D300">
        <v>275</v>
      </c>
      <c r="E300">
        <f t="shared" si="13"/>
        <v>2.75</v>
      </c>
      <c r="F300" s="10">
        <f t="shared" si="14"/>
        <v>293.13663438085638</v>
      </c>
      <c r="G300" s="10">
        <f t="shared" si="12"/>
        <v>293.13644389796792</v>
      </c>
      <c r="H300">
        <v>293.13</v>
      </c>
    </row>
    <row r="301" spans="4:8" x14ac:dyDescent="0.25">
      <c r="D301">
        <v>276</v>
      </c>
      <c r="E301">
        <f t="shared" si="13"/>
        <v>2.7600000000000002</v>
      </c>
      <c r="F301" s="10">
        <f t="shared" si="14"/>
        <v>293.13644389796792</v>
      </c>
      <c r="G301" s="10">
        <f t="shared" si="12"/>
        <v>293.13625888412497</v>
      </c>
      <c r="H301">
        <v>293.13</v>
      </c>
    </row>
    <row r="302" spans="4:8" x14ac:dyDescent="0.25">
      <c r="D302">
        <v>277</v>
      </c>
      <c r="E302">
        <f t="shared" si="13"/>
        <v>2.77</v>
      </c>
      <c r="F302" s="10">
        <f t="shared" si="14"/>
        <v>293.13625888412497</v>
      </c>
      <c r="G302" s="10">
        <f t="shared" si="12"/>
        <v>293.13607918230315</v>
      </c>
      <c r="H302">
        <v>293.13</v>
      </c>
    </row>
    <row r="303" spans="4:8" x14ac:dyDescent="0.25">
      <c r="D303">
        <v>278</v>
      </c>
      <c r="E303">
        <f t="shared" si="13"/>
        <v>2.7800000000000002</v>
      </c>
      <c r="F303" s="10">
        <f t="shared" si="14"/>
        <v>293.13607918230315</v>
      </c>
      <c r="G303" s="10">
        <f t="shared" si="12"/>
        <v>293.13590463998645</v>
      </c>
      <c r="H303">
        <v>293.13</v>
      </c>
    </row>
    <row r="304" spans="4:8" x14ac:dyDescent="0.25">
      <c r="D304">
        <v>279</v>
      </c>
      <c r="E304">
        <f t="shared" si="13"/>
        <v>2.79</v>
      </c>
      <c r="F304" s="10">
        <f t="shared" si="14"/>
        <v>293.13590463998645</v>
      </c>
      <c r="G304" s="10">
        <f t="shared" si="12"/>
        <v>293.13573510903785</v>
      </c>
      <c r="H304">
        <v>293.13</v>
      </c>
    </row>
    <row r="305" spans="4:8" x14ac:dyDescent="0.25">
      <c r="D305">
        <v>280</v>
      </c>
      <c r="E305">
        <f t="shared" si="13"/>
        <v>2.8000000000000003</v>
      </c>
      <c r="F305" s="10">
        <f t="shared" si="14"/>
        <v>293.13573510903785</v>
      </c>
      <c r="G305" s="10">
        <f t="shared" si="12"/>
        <v>293.13557044557359</v>
      </c>
      <c r="H305">
        <v>293.13</v>
      </c>
    </row>
    <row r="306" spans="4:8" x14ac:dyDescent="0.25">
      <c r="D306">
        <v>281</v>
      </c>
      <c r="E306">
        <f t="shared" si="13"/>
        <v>2.81</v>
      </c>
      <c r="F306" s="10">
        <f t="shared" si="14"/>
        <v>293.13557044557359</v>
      </c>
      <c r="G306" s="10">
        <f t="shared" si="12"/>
        <v>293.13541050984099</v>
      </c>
      <c r="H306">
        <v>293.13</v>
      </c>
    </row>
    <row r="307" spans="4:8" x14ac:dyDescent="0.25">
      <c r="D307">
        <v>282</v>
      </c>
      <c r="E307">
        <f t="shared" si="13"/>
        <v>2.82</v>
      </c>
      <c r="F307" s="10">
        <f t="shared" si="14"/>
        <v>293.13541050984099</v>
      </c>
      <c r="G307" s="10">
        <f t="shared" si="12"/>
        <v>293.13525516609985</v>
      </c>
      <c r="H307">
        <v>293.13</v>
      </c>
    </row>
    <row r="308" spans="4:8" x14ac:dyDescent="0.25">
      <c r="D308">
        <v>283</v>
      </c>
      <c r="E308">
        <f t="shared" si="13"/>
        <v>2.83</v>
      </c>
      <c r="F308" s="10">
        <f t="shared" si="14"/>
        <v>293.13525516609985</v>
      </c>
      <c r="G308" s="10">
        <f t="shared" si="12"/>
        <v>293.13510428250731</v>
      </c>
      <c r="H308">
        <v>293.13</v>
      </c>
    </row>
    <row r="309" spans="4:8" x14ac:dyDescent="0.25">
      <c r="D309">
        <v>284</v>
      </c>
      <c r="E309">
        <f t="shared" si="13"/>
        <v>2.84</v>
      </c>
      <c r="F309" s="10">
        <f t="shared" si="14"/>
        <v>293.13510428250731</v>
      </c>
      <c r="G309" s="10">
        <f t="shared" si="12"/>
        <v>293.1349577310059</v>
      </c>
      <c r="H309">
        <v>293.13</v>
      </c>
    </row>
    <row r="310" spans="4:8" x14ac:dyDescent="0.25">
      <c r="D310">
        <v>285</v>
      </c>
      <c r="E310">
        <f t="shared" si="13"/>
        <v>2.85</v>
      </c>
      <c r="F310" s="10">
        <f t="shared" si="14"/>
        <v>293.1349577310059</v>
      </c>
      <c r="G310" s="10">
        <f t="shared" si="12"/>
        <v>293.13481538721487</v>
      </c>
      <c r="H310">
        <v>293.13</v>
      </c>
    </row>
    <row r="311" spans="4:8" x14ac:dyDescent="0.25">
      <c r="D311">
        <v>286</v>
      </c>
      <c r="E311">
        <f t="shared" si="13"/>
        <v>2.86</v>
      </c>
      <c r="F311" s="10">
        <f t="shared" si="14"/>
        <v>293.13481538721487</v>
      </c>
      <c r="G311" s="10">
        <f t="shared" si="12"/>
        <v>293.13467713032469</v>
      </c>
      <c r="H311">
        <v>293.13</v>
      </c>
    </row>
    <row r="312" spans="4:8" x14ac:dyDescent="0.25">
      <c r="D312">
        <v>287</v>
      </c>
      <c r="E312">
        <f t="shared" si="13"/>
        <v>2.87</v>
      </c>
      <c r="F312" s="10">
        <f t="shared" si="14"/>
        <v>293.13467713032469</v>
      </c>
      <c r="G312" s="10">
        <f t="shared" si="12"/>
        <v>293.13454284299434</v>
      </c>
      <c r="H312">
        <v>293.13</v>
      </c>
    </row>
    <row r="313" spans="4:8" x14ac:dyDescent="0.25">
      <c r="D313">
        <v>288</v>
      </c>
      <c r="E313">
        <f t="shared" si="13"/>
        <v>2.88</v>
      </c>
      <c r="F313" s="10">
        <f t="shared" si="14"/>
        <v>293.13454284299434</v>
      </c>
      <c r="G313" s="10">
        <f t="shared" si="12"/>
        <v>293.13441241125184</v>
      </c>
      <c r="H313">
        <v>293.13</v>
      </c>
    </row>
    <row r="314" spans="4:8" x14ac:dyDescent="0.25">
      <c r="D314">
        <v>289</v>
      </c>
      <c r="E314">
        <f t="shared" si="13"/>
        <v>2.89</v>
      </c>
      <c r="F314" s="10">
        <f t="shared" si="14"/>
        <v>293.13441241125184</v>
      </c>
      <c r="G314" s="10">
        <f t="shared" si="12"/>
        <v>293.13428572439767</v>
      </c>
      <c r="H314">
        <v>293.13</v>
      </c>
    </row>
    <row r="315" spans="4:8" x14ac:dyDescent="0.25">
      <c r="D315">
        <v>290</v>
      </c>
      <c r="E315">
        <f t="shared" si="13"/>
        <v>2.9</v>
      </c>
      <c r="F315" s="10">
        <f t="shared" si="14"/>
        <v>293.13428572439767</v>
      </c>
      <c r="G315" s="10">
        <f t="shared" si="12"/>
        <v>293.13416267491044</v>
      </c>
      <c r="H315">
        <v>293.13</v>
      </c>
    </row>
    <row r="316" spans="4:8" x14ac:dyDescent="0.25">
      <c r="D316">
        <v>291</v>
      </c>
      <c r="E316">
        <f t="shared" si="13"/>
        <v>2.91</v>
      </c>
      <c r="F316" s="10">
        <f t="shared" si="14"/>
        <v>293.13416267491044</v>
      </c>
      <c r="G316" s="10">
        <f t="shared" si="12"/>
        <v>293.13404315835606</v>
      </c>
      <c r="H316">
        <v>293.13</v>
      </c>
    </row>
    <row r="317" spans="4:8" x14ac:dyDescent="0.25">
      <c r="D317">
        <v>292</v>
      </c>
      <c r="E317">
        <f t="shared" si="13"/>
        <v>2.92</v>
      </c>
      <c r="F317" s="10">
        <f t="shared" si="14"/>
        <v>293.13404315835606</v>
      </c>
      <c r="G317" s="10">
        <f t="shared" si="12"/>
        <v>293.13392707329871</v>
      </c>
      <c r="H317">
        <v>293.13</v>
      </c>
    </row>
    <row r="318" spans="4:8" x14ac:dyDescent="0.25">
      <c r="D318">
        <v>293</v>
      </c>
      <c r="E318">
        <f t="shared" si="13"/>
        <v>2.93</v>
      </c>
      <c r="F318" s="10">
        <f t="shared" si="14"/>
        <v>293.13392707329871</v>
      </c>
      <c r="G318" s="10">
        <f t="shared" si="12"/>
        <v>293.13381432121508</v>
      </c>
      <c r="H318">
        <v>293.13</v>
      </c>
    </row>
    <row r="319" spans="4:8" x14ac:dyDescent="0.25">
      <c r="D319">
        <v>294</v>
      </c>
      <c r="E319">
        <f t="shared" si="13"/>
        <v>2.94</v>
      </c>
      <c r="F319" s="10">
        <f t="shared" si="14"/>
        <v>293.13381432121508</v>
      </c>
      <c r="G319" s="10">
        <f t="shared" si="12"/>
        <v>293.13370480641061</v>
      </c>
      <c r="H319">
        <v>293.13</v>
      </c>
    </row>
    <row r="320" spans="4:8" x14ac:dyDescent="0.25">
      <c r="D320">
        <v>295</v>
      </c>
      <c r="E320">
        <f t="shared" si="13"/>
        <v>2.95</v>
      </c>
      <c r="F320" s="10">
        <f t="shared" si="14"/>
        <v>293.13370480641061</v>
      </c>
      <c r="G320" s="10">
        <f t="shared" si="12"/>
        <v>293.13359843593815</v>
      </c>
      <c r="H320">
        <v>293.13</v>
      </c>
    </row>
    <row r="321" spans="4:8" x14ac:dyDescent="0.25">
      <c r="D321">
        <v>296</v>
      </c>
      <c r="E321">
        <f t="shared" si="13"/>
        <v>2.96</v>
      </c>
      <c r="F321" s="10">
        <f t="shared" si="14"/>
        <v>293.13359843593815</v>
      </c>
      <c r="G321" s="10">
        <f t="shared" si="12"/>
        <v>293.1334951195193</v>
      </c>
      <c r="H321">
        <v>293.13</v>
      </c>
    </row>
    <row r="322" spans="4:8" x14ac:dyDescent="0.25">
      <c r="D322">
        <v>297</v>
      </c>
      <c r="E322">
        <f t="shared" si="13"/>
        <v>2.97</v>
      </c>
      <c r="F322" s="10">
        <f t="shared" si="14"/>
        <v>293.1334951195193</v>
      </c>
      <c r="G322" s="10">
        <f t="shared" si="12"/>
        <v>293.13339476946766</v>
      </c>
      <c r="H322">
        <v>293.13</v>
      </c>
    </row>
    <row r="323" spans="4:8" x14ac:dyDescent="0.25">
      <c r="D323">
        <v>298</v>
      </c>
      <c r="E323">
        <f t="shared" si="13"/>
        <v>2.98</v>
      </c>
      <c r="F323" s="10">
        <f t="shared" si="14"/>
        <v>293.13339476946766</v>
      </c>
      <c r="G323" s="10">
        <f t="shared" si="12"/>
        <v>293.13329730061446</v>
      </c>
      <c r="H323">
        <v>293.13</v>
      </c>
    </row>
    <row r="324" spans="4:8" x14ac:dyDescent="0.25">
      <c r="D324">
        <v>299</v>
      </c>
      <c r="E324">
        <f t="shared" si="13"/>
        <v>2.99</v>
      </c>
      <c r="F324" s="10">
        <f t="shared" si="14"/>
        <v>293.13329730061446</v>
      </c>
      <c r="G324" s="10">
        <f t="shared" si="12"/>
        <v>293.13320263023621</v>
      </c>
      <c r="H324">
        <v>293.13</v>
      </c>
    </row>
    <row r="325" spans="4:8" x14ac:dyDescent="0.25">
      <c r="D325">
        <v>300</v>
      </c>
      <c r="E325">
        <f t="shared" si="13"/>
        <v>3</v>
      </c>
      <c r="F325" s="10">
        <f t="shared" si="14"/>
        <v>293.13320263023621</v>
      </c>
      <c r="G325" s="10">
        <f t="shared" si="12"/>
        <v>293.13311067798458</v>
      </c>
      <c r="H325">
        <v>293.13</v>
      </c>
    </row>
    <row r="326" spans="4:8" x14ac:dyDescent="0.25">
      <c r="D326">
        <v>301</v>
      </c>
      <c r="E326">
        <f t="shared" si="13"/>
        <v>3.0100000000000002</v>
      </c>
      <c r="F326" s="10">
        <f t="shared" si="14"/>
        <v>293.13311067798458</v>
      </c>
      <c r="G326" s="10">
        <f t="shared" si="12"/>
        <v>293.13302136581808</v>
      </c>
      <c r="H326">
        <v>293.13</v>
      </c>
    </row>
    <row r="327" spans="4:8" x14ac:dyDescent="0.25">
      <c r="D327">
        <v>302</v>
      </c>
      <c r="E327">
        <f t="shared" si="13"/>
        <v>3.02</v>
      </c>
      <c r="F327" s="10">
        <f t="shared" si="14"/>
        <v>293.13302136581808</v>
      </c>
      <c r="G327" s="10">
        <f t="shared" si="12"/>
        <v>293.13293461793603</v>
      </c>
      <c r="H327">
        <v>293.13</v>
      </c>
    </row>
    <row r="328" spans="4:8" x14ac:dyDescent="0.25">
      <c r="D328">
        <v>303</v>
      </c>
      <c r="E328">
        <f t="shared" si="13"/>
        <v>3.0300000000000002</v>
      </c>
      <c r="F328" s="10">
        <f t="shared" si="14"/>
        <v>293.13293461793603</v>
      </c>
      <c r="G328" s="10">
        <f t="shared" si="12"/>
        <v>293.13285036071397</v>
      </c>
      <c r="H328">
        <v>293.13</v>
      </c>
    </row>
    <row r="329" spans="4:8" x14ac:dyDescent="0.25">
      <c r="D329">
        <v>304</v>
      </c>
      <c r="E329">
        <f t="shared" si="13"/>
        <v>3.04</v>
      </c>
      <c r="F329" s="10">
        <f t="shared" si="14"/>
        <v>293.13285036071397</v>
      </c>
      <c r="G329" s="10">
        <f t="shared" si="12"/>
        <v>293.13276852264141</v>
      </c>
      <c r="H329">
        <v>293.13</v>
      </c>
    </row>
    <row r="330" spans="4:8" x14ac:dyDescent="0.25">
      <c r="D330">
        <v>305</v>
      </c>
      <c r="E330">
        <f t="shared" si="13"/>
        <v>3.0500000000000003</v>
      </c>
      <c r="F330" s="10">
        <f t="shared" si="14"/>
        <v>293.13276852264141</v>
      </c>
      <c r="G330" s="10">
        <f t="shared" si="12"/>
        <v>293.13268903426098</v>
      </c>
      <c r="H330">
        <v>293.13</v>
      </c>
    </row>
    <row r="331" spans="4:8" x14ac:dyDescent="0.25">
      <c r="D331">
        <v>306</v>
      </c>
      <c r="E331">
        <f t="shared" si="13"/>
        <v>3.06</v>
      </c>
      <c r="F331" s="10">
        <f t="shared" si="14"/>
        <v>293.13268903426098</v>
      </c>
      <c r="G331" s="10">
        <f t="shared" si="12"/>
        <v>293.13261182810953</v>
      </c>
      <c r="H331">
        <v>293.13</v>
      </c>
    </row>
    <row r="332" spans="4:8" x14ac:dyDescent="0.25">
      <c r="D332">
        <v>307</v>
      </c>
      <c r="E332">
        <f t="shared" si="13"/>
        <v>3.0700000000000003</v>
      </c>
      <c r="F332" s="10">
        <f t="shared" si="14"/>
        <v>293.13261182810953</v>
      </c>
      <c r="G332" s="10">
        <f t="shared" si="12"/>
        <v>293.13253683866088</v>
      </c>
      <c r="H332">
        <v>293.13</v>
      </c>
    </row>
    <row r="333" spans="4:8" x14ac:dyDescent="0.25">
      <c r="D333">
        <v>308</v>
      </c>
      <c r="E333">
        <f t="shared" si="13"/>
        <v>3.08</v>
      </c>
      <c r="F333" s="10">
        <f t="shared" si="14"/>
        <v>293.13253683866088</v>
      </c>
      <c r="G333" s="10">
        <f t="shared" si="12"/>
        <v>293.13246400227024</v>
      </c>
      <c r="H333">
        <v>293.13</v>
      </c>
    </row>
    <row r="334" spans="4:8" x14ac:dyDescent="0.25">
      <c r="D334">
        <v>309</v>
      </c>
      <c r="E334">
        <f t="shared" si="13"/>
        <v>3.09</v>
      </c>
      <c r="F334" s="10">
        <f t="shared" si="14"/>
        <v>293.13246400227024</v>
      </c>
      <c r="G334" s="10">
        <f t="shared" si="12"/>
        <v>293.13239325712016</v>
      </c>
      <c r="H334">
        <v>293.13</v>
      </c>
    </row>
    <row r="335" spans="4:8" x14ac:dyDescent="0.25">
      <c r="D335">
        <v>310</v>
      </c>
      <c r="E335">
        <f t="shared" si="13"/>
        <v>3.1</v>
      </c>
      <c r="F335" s="10">
        <f t="shared" si="14"/>
        <v>293.13239325712016</v>
      </c>
      <c r="G335" s="10">
        <f t="shared" si="12"/>
        <v>293.13232454316795</v>
      </c>
      <c r="H335">
        <v>293.13</v>
      </c>
    </row>
    <row r="336" spans="4:8" x14ac:dyDescent="0.25">
      <c r="D336">
        <v>311</v>
      </c>
      <c r="E336">
        <f t="shared" si="13"/>
        <v>3.11</v>
      </c>
      <c r="F336" s="10">
        <f t="shared" si="14"/>
        <v>293.13232454316795</v>
      </c>
      <c r="G336" s="10">
        <f t="shared" si="12"/>
        <v>293.13225780209495</v>
      </c>
      <c r="H336">
        <v>293.13</v>
      </c>
    </row>
    <row r="337" spans="4:8" x14ac:dyDescent="0.25">
      <c r="D337">
        <v>312</v>
      </c>
      <c r="E337">
        <f t="shared" si="13"/>
        <v>3.12</v>
      </c>
      <c r="F337" s="10">
        <f t="shared" si="14"/>
        <v>293.13225780209495</v>
      </c>
      <c r="G337" s="10">
        <f t="shared" si="12"/>
        <v>293.13219297725692</v>
      </c>
      <c r="H337">
        <v>293.13</v>
      </c>
    </row>
    <row r="338" spans="4:8" x14ac:dyDescent="0.25">
      <c r="D338">
        <v>313</v>
      </c>
      <c r="E338">
        <f t="shared" si="13"/>
        <v>3.13</v>
      </c>
      <c r="F338" s="10">
        <f t="shared" si="14"/>
        <v>293.13219297725692</v>
      </c>
      <c r="G338" s="10">
        <f t="shared" si="12"/>
        <v>293.13213001363584</v>
      </c>
      <c r="H338">
        <v>293.13</v>
      </c>
    </row>
    <row r="339" spans="4:8" x14ac:dyDescent="0.25">
      <c r="D339">
        <v>314</v>
      </c>
      <c r="E339">
        <f t="shared" si="13"/>
        <v>3.14</v>
      </c>
      <c r="F339" s="10">
        <f t="shared" si="14"/>
        <v>293.13213001363584</v>
      </c>
      <c r="G339" s="10">
        <f t="shared" si="12"/>
        <v>293.13206885779351</v>
      </c>
      <c r="H339">
        <v>293.13</v>
      </c>
    </row>
    <row r="340" spans="4:8" x14ac:dyDescent="0.25">
      <c r="D340">
        <v>315</v>
      </c>
      <c r="E340">
        <f t="shared" si="13"/>
        <v>3.15</v>
      </c>
      <c r="F340" s="10">
        <f t="shared" si="14"/>
        <v>293.13206885779351</v>
      </c>
      <c r="G340" s="10">
        <f t="shared" si="12"/>
        <v>293.13200945782586</v>
      </c>
      <c r="H340">
        <v>293.13</v>
      </c>
    </row>
    <row r="341" spans="4:8" x14ac:dyDescent="0.25">
      <c r="D341">
        <v>316</v>
      </c>
      <c r="E341">
        <f t="shared" si="13"/>
        <v>3.16</v>
      </c>
      <c r="F341" s="10">
        <f t="shared" si="14"/>
        <v>293.13200945782586</v>
      </c>
      <c r="G341" s="10">
        <f t="shared" si="12"/>
        <v>293.13195176331914</v>
      </c>
      <c r="H341">
        <v>293.13</v>
      </c>
    </row>
    <row r="342" spans="4:8" x14ac:dyDescent="0.25">
      <c r="D342">
        <v>317</v>
      </c>
      <c r="E342">
        <f t="shared" si="13"/>
        <v>3.17</v>
      </c>
      <c r="F342" s="10">
        <f t="shared" si="14"/>
        <v>293.13195176331914</v>
      </c>
      <c r="G342" s="10">
        <f t="shared" si="12"/>
        <v>293.13189572530706</v>
      </c>
      <c r="H342">
        <v>293.13</v>
      </c>
    </row>
    <row r="343" spans="4:8" x14ac:dyDescent="0.25">
      <c r="D343">
        <v>318</v>
      </c>
      <c r="E343">
        <f t="shared" si="13"/>
        <v>3.18</v>
      </c>
      <c r="F343" s="10">
        <f t="shared" si="14"/>
        <v>293.13189572530706</v>
      </c>
      <c r="G343" s="10">
        <f t="shared" si="12"/>
        <v>293.1318412962292</v>
      </c>
      <c r="H343">
        <v>293.13</v>
      </c>
    </row>
    <row r="344" spans="4:8" x14ac:dyDescent="0.25">
      <c r="D344">
        <v>319</v>
      </c>
      <c r="E344">
        <f t="shared" si="13"/>
        <v>3.19</v>
      </c>
      <c r="F344" s="10">
        <f t="shared" si="14"/>
        <v>293.1318412962292</v>
      </c>
      <c r="G344" s="10">
        <f t="shared" si="12"/>
        <v>293.13178842989066</v>
      </c>
      <c r="H344">
        <v>293.13</v>
      </c>
    </row>
    <row r="345" spans="4:8" x14ac:dyDescent="0.25">
      <c r="D345">
        <v>320</v>
      </c>
      <c r="E345">
        <f t="shared" si="13"/>
        <v>3.2</v>
      </c>
      <c r="F345" s="10">
        <f t="shared" si="14"/>
        <v>293.13178842989066</v>
      </c>
      <c r="G345" s="10">
        <f t="shared" ref="G345:G408" si="15">F345-((($B$24*$B$25*(F345-$G$5))/1000)/($G$13*$G$14*$G$11))</f>
        <v>293.13173708142295</v>
      </c>
      <c r="H345">
        <v>293.13</v>
      </c>
    </row>
    <row r="346" spans="4:8" x14ac:dyDescent="0.25">
      <c r="D346">
        <v>321</v>
      </c>
      <c r="E346">
        <f t="shared" ref="E346:E409" si="16">D346*$B$15</f>
        <v>3.21</v>
      </c>
      <c r="F346" s="10">
        <f t="shared" si="14"/>
        <v>293.13173708142295</v>
      </c>
      <c r="G346" s="10">
        <f t="shared" si="15"/>
        <v>293.1316872072457</v>
      </c>
      <c r="H346">
        <v>293.13</v>
      </c>
    </row>
    <row r="347" spans="4:8" x14ac:dyDescent="0.25">
      <c r="D347">
        <v>322</v>
      </c>
      <c r="E347">
        <f t="shared" si="16"/>
        <v>3.22</v>
      </c>
      <c r="F347" s="10">
        <f t="shared" si="14"/>
        <v>293.1316872072457</v>
      </c>
      <c r="G347" s="10">
        <f t="shared" si="15"/>
        <v>293.13163876502983</v>
      </c>
      <c r="H347">
        <v>293.13</v>
      </c>
    </row>
    <row r="348" spans="4:8" x14ac:dyDescent="0.25">
      <c r="D348">
        <v>323</v>
      </c>
      <c r="E348">
        <f t="shared" si="16"/>
        <v>3.23</v>
      </c>
      <c r="F348" s="10">
        <f t="shared" ref="F348:F411" si="17">G347</f>
        <v>293.13163876502983</v>
      </c>
      <c r="G348" s="10">
        <f t="shared" si="15"/>
        <v>293.13159171366163</v>
      </c>
      <c r="H348">
        <v>293.13</v>
      </c>
    </row>
    <row r="349" spans="4:8" x14ac:dyDescent="0.25">
      <c r="D349">
        <v>324</v>
      </c>
      <c r="E349">
        <f t="shared" si="16"/>
        <v>3.24</v>
      </c>
      <c r="F349" s="10">
        <f t="shared" si="17"/>
        <v>293.13159171366163</v>
      </c>
      <c r="G349" s="10">
        <f t="shared" si="15"/>
        <v>293.13154601320781</v>
      </c>
      <c r="H349">
        <v>293.13</v>
      </c>
    </row>
    <row r="350" spans="4:8" x14ac:dyDescent="0.25">
      <c r="D350">
        <v>325</v>
      </c>
      <c r="E350">
        <f t="shared" si="16"/>
        <v>3.25</v>
      </c>
      <c r="F350" s="10">
        <f t="shared" si="17"/>
        <v>293.13154601320781</v>
      </c>
      <c r="G350" s="10">
        <f t="shared" si="15"/>
        <v>293.13150162488165</v>
      </c>
      <c r="H350">
        <v>293.13</v>
      </c>
    </row>
    <row r="351" spans="4:8" x14ac:dyDescent="0.25">
      <c r="D351">
        <v>326</v>
      </c>
      <c r="E351">
        <f t="shared" si="16"/>
        <v>3.2600000000000002</v>
      </c>
      <c r="F351" s="10">
        <f t="shared" si="17"/>
        <v>293.13150162488165</v>
      </c>
      <c r="G351" s="10">
        <f t="shared" si="15"/>
        <v>293.13145851101001</v>
      </c>
      <c r="H351">
        <v>293.13</v>
      </c>
    </row>
    <row r="352" spans="4:8" x14ac:dyDescent="0.25">
      <c r="D352">
        <v>327</v>
      </c>
      <c r="E352">
        <f t="shared" si="16"/>
        <v>3.27</v>
      </c>
      <c r="F352" s="10">
        <f t="shared" si="17"/>
        <v>293.13145851101001</v>
      </c>
      <c r="G352" s="10">
        <f t="shared" si="15"/>
        <v>293.13141663500136</v>
      </c>
      <c r="H352">
        <v>293.13</v>
      </c>
    </row>
    <row r="353" spans="4:8" x14ac:dyDescent="0.25">
      <c r="D353">
        <v>328</v>
      </c>
      <c r="E353">
        <f t="shared" si="16"/>
        <v>3.2800000000000002</v>
      </c>
      <c r="F353" s="10">
        <f t="shared" si="17"/>
        <v>293.13141663500136</v>
      </c>
      <c r="G353" s="10">
        <f t="shared" si="15"/>
        <v>293.13137596131486</v>
      </c>
      <c r="H353">
        <v>293.13</v>
      </c>
    </row>
    <row r="354" spans="4:8" x14ac:dyDescent="0.25">
      <c r="D354">
        <v>329</v>
      </c>
      <c r="E354">
        <f t="shared" si="16"/>
        <v>3.29</v>
      </c>
      <c r="F354" s="10">
        <f t="shared" si="17"/>
        <v>293.13137596131486</v>
      </c>
      <c r="G354" s="10">
        <f t="shared" si="15"/>
        <v>293.13133645543007</v>
      </c>
      <c r="H354">
        <v>293.13</v>
      </c>
    </row>
    <row r="355" spans="4:8" x14ac:dyDescent="0.25">
      <c r="D355">
        <v>330</v>
      </c>
      <c r="E355">
        <f t="shared" si="16"/>
        <v>3.3000000000000003</v>
      </c>
      <c r="F355" s="10">
        <f t="shared" si="17"/>
        <v>293.13133645543007</v>
      </c>
      <c r="G355" s="10">
        <f t="shared" si="15"/>
        <v>293.13129808381768</v>
      </c>
      <c r="H355">
        <v>293.13</v>
      </c>
    </row>
    <row r="356" spans="4:8" x14ac:dyDescent="0.25">
      <c r="D356">
        <v>331</v>
      </c>
      <c r="E356">
        <f t="shared" si="16"/>
        <v>3.31</v>
      </c>
      <c r="F356" s="10">
        <f t="shared" si="17"/>
        <v>293.13129808381768</v>
      </c>
      <c r="G356" s="10">
        <f t="shared" si="15"/>
        <v>293.13126081391107</v>
      </c>
      <c r="H356">
        <v>293.13</v>
      </c>
    </row>
    <row r="357" spans="4:8" x14ac:dyDescent="0.25">
      <c r="D357">
        <v>332</v>
      </c>
      <c r="E357">
        <f t="shared" si="16"/>
        <v>3.3200000000000003</v>
      </c>
      <c r="F357" s="10">
        <f t="shared" si="17"/>
        <v>293.13126081391107</v>
      </c>
      <c r="G357" s="10">
        <f t="shared" si="15"/>
        <v>293.13122461407858</v>
      </c>
      <c r="H357">
        <v>293.13</v>
      </c>
    </row>
    <row r="358" spans="4:8" x14ac:dyDescent="0.25">
      <c r="D358">
        <v>333</v>
      </c>
      <c r="E358">
        <f t="shared" si="16"/>
        <v>3.33</v>
      </c>
      <c r="F358" s="10">
        <f t="shared" si="17"/>
        <v>293.13122461407858</v>
      </c>
      <c r="G358" s="10">
        <f t="shared" si="15"/>
        <v>293.13118945359685</v>
      </c>
      <c r="H358">
        <v>293.13</v>
      </c>
    </row>
    <row r="359" spans="4:8" x14ac:dyDescent="0.25">
      <c r="D359">
        <v>334</v>
      </c>
      <c r="E359">
        <f t="shared" si="16"/>
        <v>3.34</v>
      </c>
      <c r="F359" s="10">
        <f t="shared" si="17"/>
        <v>293.13118945359685</v>
      </c>
      <c r="G359" s="10">
        <f t="shared" si="15"/>
        <v>293.13115530262456</v>
      </c>
      <c r="H359">
        <v>293.13</v>
      </c>
    </row>
    <row r="360" spans="4:8" x14ac:dyDescent="0.25">
      <c r="D360">
        <v>335</v>
      </c>
      <c r="E360">
        <f t="shared" si="16"/>
        <v>3.35</v>
      </c>
      <c r="F360" s="10">
        <f t="shared" si="17"/>
        <v>293.13115530262456</v>
      </c>
      <c r="G360" s="10">
        <f t="shared" si="15"/>
        <v>293.13112213217721</v>
      </c>
      <c r="H360">
        <v>293.13</v>
      </c>
    </row>
    <row r="361" spans="4:8" x14ac:dyDescent="0.25">
      <c r="D361">
        <v>336</v>
      </c>
      <c r="E361">
        <f t="shared" si="16"/>
        <v>3.36</v>
      </c>
      <c r="F361" s="10">
        <f t="shared" si="17"/>
        <v>293.13112213217721</v>
      </c>
      <c r="G361" s="10">
        <f t="shared" si="15"/>
        <v>293.13108991410246</v>
      </c>
      <c r="H361">
        <v>293.13</v>
      </c>
    </row>
    <row r="362" spans="4:8" x14ac:dyDescent="0.25">
      <c r="D362">
        <v>337</v>
      </c>
      <c r="E362">
        <f t="shared" si="16"/>
        <v>3.37</v>
      </c>
      <c r="F362" s="10">
        <f t="shared" si="17"/>
        <v>293.13108991410246</v>
      </c>
      <c r="G362" s="10">
        <f t="shared" si="15"/>
        <v>293.1310586210563</v>
      </c>
      <c r="H362">
        <v>293.13</v>
      </c>
    </row>
    <row r="363" spans="4:8" x14ac:dyDescent="0.25">
      <c r="D363">
        <v>338</v>
      </c>
      <c r="E363">
        <f t="shared" si="16"/>
        <v>3.38</v>
      </c>
      <c r="F363" s="10">
        <f t="shared" si="17"/>
        <v>293.1310586210563</v>
      </c>
      <c r="G363" s="10">
        <f t="shared" si="15"/>
        <v>293.13102822647977</v>
      </c>
      <c r="H363">
        <v>293.13</v>
      </c>
    </row>
    <row r="364" spans="4:8" x14ac:dyDescent="0.25">
      <c r="D364">
        <v>339</v>
      </c>
      <c r="E364">
        <f t="shared" si="16"/>
        <v>3.39</v>
      </c>
      <c r="F364" s="10">
        <f t="shared" si="17"/>
        <v>293.13102822647977</v>
      </c>
      <c r="G364" s="10">
        <f t="shared" si="15"/>
        <v>293.13099870457648</v>
      </c>
      <c r="H364">
        <v>293.13</v>
      </c>
    </row>
    <row r="365" spans="4:8" x14ac:dyDescent="0.25">
      <c r="D365">
        <v>340</v>
      </c>
      <c r="E365">
        <f t="shared" si="16"/>
        <v>3.4</v>
      </c>
      <c r="F365" s="10">
        <f t="shared" si="17"/>
        <v>293.13099870457648</v>
      </c>
      <c r="G365" s="10">
        <f t="shared" si="15"/>
        <v>293.13097003029071</v>
      </c>
      <c r="H365">
        <v>293.13</v>
      </c>
    </row>
    <row r="366" spans="4:8" x14ac:dyDescent="0.25">
      <c r="D366">
        <v>341</v>
      </c>
      <c r="E366">
        <f t="shared" si="16"/>
        <v>3.41</v>
      </c>
      <c r="F366" s="10">
        <f t="shared" si="17"/>
        <v>293.13097003029071</v>
      </c>
      <c r="G366" s="10">
        <f t="shared" si="15"/>
        <v>293.13094217928614</v>
      </c>
      <c r="H366">
        <v>293.13</v>
      </c>
    </row>
    <row r="367" spans="4:8" x14ac:dyDescent="0.25">
      <c r="D367">
        <v>342</v>
      </c>
      <c r="E367">
        <f t="shared" si="16"/>
        <v>3.42</v>
      </c>
      <c r="F367" s="10">
        <f t="shared" si="17"/>
        <v>293.13094217928614</v>
      </c>
      <c r="G367" s="10">
        <f t="shared" si="15"/>
        <v>293.13091512792511</v>
      </c>
      <c r="H367">
        <v>293.13</v>
      </c>
    </row>
    <row r="368" spans="4:8" x14ac:dyDescent="0.25">
      <c r="D368">
        <v>343</v>
      </c>
      <c r="E368">
        <f t="shared" si="16"/>
        <v>3.43</v>
      </c>
      <c r="F368" s="10">
        <f t="shared" si="17"/>
        <v>293.13091512792511</v>
      </c>
      <c r="G368" s="10">
        <f t="shared" si="15"/>
        <v>293.13088885324868</v>
      </c>
      <c r="H368">
        <v>293.13</v>
      </c>
    </row>
    <row r="369" spans="4:8" x14ac:dyDescent="0.25">
      <c r="D369">
        <v>344</v>
      </c>
      <c r="E369">
        <f t="shared" si="16"/>
        <v>3.44</v>
      </c>
      <c r="F369" s="10">
        <f t="shared" si="17"/>
        <v>293.13088885324868</v>
      </c>
      <c r="G369" s="10">
        <f t="shared" si="15"/>
        <v>293.13086333295706</v>
      </c>
      <c r="H369">
        <v>293.13</v>
      </c>
    </row>
    <row r="370" spans="4:8" x14ac:dyDescent="0.25">
      <c r="D370">
        <v>345</v>
      </c>
      <c r="E370">
        <f t="shared" si="16"/>
        <v>3.45</v>
      </c>
      <c r="F370" s="10">
        <f t="shared" si="17"/>
        <v>293.13086333295706</v>
      </c>
      <c r="G370" s="10">
        <f t="shared" si="15"/>
        <v>293.13083854539076</v>
      </c>
      <c r="H370">
        <v>293.13</v>
      </c>
    </row>
    <row r="371" spans="4:8" x14ac:dyDescent="0.25">
      <c r="D371">
        <v>346</v>
      </c>
      <c r="E371">
        <f t="shared" si="16"/>
        <v>3.46</v>
      </c>
      <c r="F371" s="10">
        <f t="shared" si="17"/>
        <v>293.13083854539076</v>
      </c>
      <c r="G371" s="10">
        <f t="shared" si="15"/>
        <v>293.13081446951213</v>
      </c>
      <c r="H371">
        <v>293.13</v>
      </c>
    </row>
    <row r="372" spans="4:8" x14ac:dyDescent="0.25">
      <c r="D372">
        <v>347</v>
      </c>
      <c r="E372">
        <f t="shared" si="16"/>
        <v>3.47</v>
      </c>
      <c r="F372" s="10">
        <f t="shared" si="17"/>
        <v>293.13081446951213</v>
      </c>
      <c r="G372" s="10">
        <f t="shared" si="15"/>
        <v>293.13079108488762</v>
      </c>
      <c r="H372">
        <v>293.13</v>
      </c>
    </row>
    <row r="373" spans="4:8" x14ac:dyDescent="0.25">
      <c r="D373">
        <v>348</v>
      </c>
      <c r="E373">
        <f t="shared" si="16"/>
        <v>3.48</v>
      </c>
      <c r="F373" s="10">
        <f t="shared" si="17"/>
        <v>293.13079108488762</v>
      </c>
      <c r="G373" s="10">
        <f t="shared" si="15"/>
        <v>293.13076837167029</v>
      </c>
      <c r="H373">
        <v>293.13</v>
      </c>
    </row>
    <row r="374" spans="4:8" x14ac:dyDescent="0.25">
      <c r="D374">
        <v>349</v>
      </c>
      <c r="E374">
        <f t="shared" si="16"/>
        <v>3.49</v>
      </c>
      <c r="F374" s="10">
        <f t="shared" si="17"/>
        <v>293.13076837167029</v>
      </c>
      <c r="G374" s="10">
        <f t="shared" si="15"/>
        <v>293.13074631058299</v>
      </c>
      <c r="H374">
        <v>293.13</v>
      </c>
    </row>
    <row r="375" spans="4:8" x14ac:dyDescent="0.25">
      <c r="D375">
        <v>350</v>
      </c>
      <c r="E375">
        <f t="shared" si="16"/>
        <v>3.5</v>
      </c>
      <c r="F375" s="10">
        <f t="shared" si="17"/>
        <v>293.13074631058299</v>
      </c>
      <c r="G375" s="10">
        <f t="shared" si="15"/>
        <v>293.13072488290214</v>
      </c>
      <c r="H375">
        <v>293.13</v>
      </c>
    </row>
    <row r="376" spans="4:8" x14ac:dyDescent="0.25">
      <c r="D376">
        <v>351</v>
      </c>
      <c r="E376">
        <f t="shared" si="16"/>
        <v>3.5100000000000002</v>
      </c>
      <c r="F376" s="10">
        <f t="shared" si="17"/>
        <v>293.13072488290214</v>
      </c>
      <c r="G376" s="10">
        <f t="shared" si="15"/>
        <v>293.13070407044171</v>
      </c>
      <c r="H376">
        <v>293.13</v>
      </c>
    </row>
    <row r="377" spans="4:8" x14ac:dyDescent="0.25">
      <c r="D377">
        <v>352</v>
      </c>
      <c r="E377">
        <f t="shared" si="16"/>
        <v>3.52</v>
      </c>
      <c r="F377" s="10">
        <f t="shared" si="17"/>
        <v>293.13070407044171</v>
      </c>
      <c r="G377" s="10">
        <f t="shared" si="15"/>
        <v>293.13068385553782</v>
      </c>
      <c r="H377">
        <v>293.13</v>
      </c>
    </row>
    <row r="378" spans="4:8" x14ac:dyDescent="0.25">
      <c r="D378">
        <v>353</v>
      </c>
      <c r="E378">
        <f t="shared" si="16"/>
        <v>3.5300000000000002</v>
      </c>
      <c r="F378" s="10">
        <f t="shared" si="17"/>
        <v>293.13068385553782</v>
      </c>
      <c r="G378" s="10">
        <f t="shared" si="15"/>
        <v>293.13066422103373</v>
      </c>
      <c r="H378">
        <v>293.13</v>
      </c>
    </row>
    <row r="379" spans="4:8" x14ac:dyDescent="0.25">
      <c r="D379">
        <v>354</v>
      </c>
      <c r="E379">
        <f t="shared" si="16"/>
        <v>3.54</v>
      </c>
      <c r="F379" s="10">
        <f t="shared" si="17"/>
        <v>293.13066422103373</v>
      </c>
      <c r="G379" s="10">
        <f t="shared" si="15"/>
        <v>293.13064515026531</v>
      </c>
      <c r="H379">
        <v>293.13</v>
      </c>
    </row>
    <row r="380" spans="4:8" x14ac:dyDescent="0.25">
      <c r="D380">
        <v>355</v>
      </c>
      <c r="E380">
        <f t="shared" si="16"/>
        <v>3.5500000000000003</v>
      </c>
      <c r="F380" s="10">
        <f t="shared" si="17"/>
        <v>293.13064515026531</v>
      </c>
      <c r="G380" s="10">
        <f t="shared" si="15"/>
        <v>293.13062662704687</v>
      </c>
      <c r="H380">
        <v>293.13</v>
      </c>
    </row>
    <row r="381" spans="4:8" x14ac:dyDescent="0.25">
      <c r="D381">
        <v>356</v>
      </c>
      <c r="E381">
        <f t="shared" si="16"/>
        <v>3.56</v>
      </c>
      <c r="F381" s="10">
        <f t="shared" si="17"/>
        <v>293.13062662704687</v>
      </c>
      <c r="G381" s="10">
        <f t="shared" si="15"/>
        <v>293.13060863565738</v>
      </c>
      <c r="H381">
        <v>293.13</v>
      </c>
    </row>
    <row r="382" spans="4:8" x14ac:dyDescent="0.25">
      <c r="D382">
        <v>357</v>
      </c>
      <c r="E382">
        <f t="shared" si="16"/>
        <v>3.5700000000000003</v>
      </c>
      <c r="F382" s="10">
        <f t="shared" si="17"/>
        <v>293.13060863565738</v>
      </c>
      <c r="G382" s="10">
        <f t="shared" si="15"/>
        <v>293.13059116082729</v>
      </c>
      <c r="H382">
        <v>293.13</v>
      </c>
    </row>
    <row r="383" spans="4:8" x14ac:dyDescent="0.25">
      <c r="D383">
        <v>358</v>
      </c>
      <c r="E383">
        <f t="shared" si="16"/>
        <v>3.58</v>
      </c>
      <c r="F383" s="10">
        <f t="shared" si="17"/>
        <v>293.13059116082729</v>
      </c>
      <c r="G383" s="10">
        <f t="shared" si="15"/>
        <v>293.13057418772547</v>
      </c>
      <c r="H383">
        <v>293.13</v>
      </c>
    </row>
    <row r="384" spans="4:8" x14ac:dyDescent="0.25">
      <c r="D384">
        <v>359</v>
      </c>
      <c r="E384">
        <f t="shared" si="16"/>
        <v>3.59</v>
      </c>
      <c r="F384" s="10">
        <f t="shared" si="17"/>
        <v>293.13057418772547</v>
      </c>
      <c r="G384" s="10">
        <f t="shared" si="15"/>
        <v>293.13055770194649</v>
      </c>
      <c r="H384">
        <v>293.13</v>
      </c>
    </row>
    <row r="385" spans="4:8" x14ac:dyDescent="0.25">
      <c r="D385">
        <v>360</v>
      </c>
      <c r="E385">
        <f t="shared" si="16"/>
        <v>3.6</v>
      </c>
      <c r="F385" s="10">
        <f t="shared" si="17"/>
        <v>293.13055770194649</v>
      </c>
      <c r="G385" s="10">
        <f t="shared" si="15"/>
        <v>293.13054168949861</v>
      </c>
      <c r="H385">
        <v>293.13</v>
      </c>
    </row>
    <row r="386" spans="4:8" x14ac:dyDescent="0.25">
      <c r="D386">
        <v>361</v>
      </c>
      <c r="E386">
        <f t="shared" si="16"/>
        <v>3.61</v>
      </c>
      <c r="F386" s="10">
        <f t="shared" si="17"/>
        <v>293.13054168949861</v>
      </c>
      <c r="G386" s="10">
        <f t="shared" si="15"/>
        <v>293.13052613679179</v>
      </c>
      <c r="H386">
        <v>293.13</v>
      </c>
    </row>
    <row r="387" spans="4:8" x14ac:dyDescent="0.25">
      <c r="D387">
        <v>362</v>
      </c>
      <c r="E387">
        <f t="shared" si="16"/>
        <v>3.62</v>
      </c>
      <c r="F387" s="10">
        <f t="shared" si="17"/>
        <v>293.13052613679179</v>
      </c>
      <c r="G387" s="10">
        <f t="shared" si="15"/>
        <v>293.13051103062617</v>
      </c>
      <c r="H387">
        <v>293.13</v>
      </c>
    </row>
    <row r="388" spans="4:8" x14ac:dyDescent="0.25">
      <c r="D388">
        <v>363</v>
      </c>
      <c r="E388">
        <f t="shared" si="16"/>
        <v>3.63</v>
      </c>
      <c r="F388" s="10">
        <f t="shared" si="17"/>
        <v>293.13051103062617</v>
      </c>
      <c r="G388" s="10">
        <f t="shared" si="15"/>
        <v>293.13049635818095</v>
      </c>
      <c r="H388">
        <v>293.13</v>
      </c>
    </row>
    <row r="389" spans="4:8" x14ac:dyDescent="0.25">
      <c r="D389">
        <v>364</v>
      </c>
      <c r="E389">
        <f t="shared" si="16"/>
        <v>3.64</v>
      </c>
      <c r="F389" s="10">
        <f t="shared" si="17"/>
        <v>293.13049635818095</v>
      </c>
      <c r="G389" s="10">
        <f t="shared" si="15"/>
        <v>293.13048210700333</v>
      </c>
      <c r="H389">
        <v>293.13</v>
      </c>
    </row>
    <row r="390" spans="4:8" x14ac:dyDescent="0.25">
      <c r="D390">
        <v>365</v>
      </c>
      <c r="E390">
        <f t="shared" si="16"/>
        <v>3.65</v>
      </c>
      <c r="F390" s="10">
        <f t="shared" si="17"/>
        <v>293.13048210700333</v>
      </c>
      <c r="G390" s="10">
        <f t="shared" si="15"/>
        <v>293.13046826499811</v>
      </c>
      <c r="H390">
        <v>293.13</v>
      </c>
    </row>
    <row r="391" spans="4:8" x14ac:dyDescent="0.25">
      <c r="D391">
        <v>366</v>
      </c>
      <c r="E391">
        <f t="shared" si="16"/>
        <v>3.66</v>
      </c>
      <c r="F391" s="10">
        <f t="shared" si="17"/>
        <v>293.13046826499811</v>
      </c>
      <c r="G391" s="10">
        <f t="shared" si="15"/>
        <v>293.13045482041736</v>
      </c>
      <c r="H391">
        <v>293.13</v>
      </c>
    </row>
    <row r="392" spans="4:8" x14ac:dyDescent="0.25">
      <c r="D392">
        <v>367</v>
      </c>
      <c r="E392">
        <f t="shared" si="16"/>
        <v>3.67</v>
      </c>
      <c r="F392" s="10">
        <f t="shared" si="17"/>
        <v>293.13045482041736</v>
      </c>
      <c r="G392" s="10">
        <f t="shared" si="15"/>
        <v>293.13044176185036</v>
      </c>
      <c r="H392">
        <v>293.13</v>
      </c>
    </row>
    <row r="393" spans="4:8" x14ac:dyDescent="0.25">
      <c r="D393">
        <v>368</v>
      </c>
      <c r="E393">
        <f t="shared" si="16"/>
        <v>3.68</v>
      </c>
      <c r="F393" s="10">
        <f t="shared" si="17"/>
        <v>293.13044176185036</v>
      </c>
      <c r="G393" s="10">
        <f t="shared" si="15"/>
        <v>293.13042907821415</v>
      </c>
      <c r="H393">
        <v>293.13</v>
      </c>
    </row>
    <row r="394" spans="4:8" x14ac:dyDescent="0.25">
      <c r="D394">
        <v>369</v>
      </c>
      <c r="E394">
        <f t="shared" si="16"/>
        <v>3.69</v>
      </c>
      <c r="F394" s="10">
        <f t="shared" si="17"/>
        <v>293.13042907821415</v>
      </c>
      <c r="G394" s="10">
        <f t="shared" si="15"/>
        <v>293.13041675874388</v>
      </c>
      <c r="H394">
        <v>293.13</v>
      </c>
    </row>
    <row r="395" spans="4:8" x14ac:dyDescent="0.25">
      <c r="D395">
        <v>370</v>
      </c>
      <c r="E395">
        <f t="shared" si="16"/>
        <v>3.7</v>
      </c>
      <c r="F395" s="10">
        <f t="shared" si="17"/>
        <v>293.13041675874388</v>
      </c>
      <c r="G395" s="10">
        <f t="shared" si="15"/>
        <v>293.13040479298382</v>
      </c>
      <c r="H395">
        <v>293.13</v>
      </c>
    </row>
    <row r="396" spans="4:8" x14ac:dyDescent="0.25">
      <c r="D396">
        <v>371</v>
      </c>
      <c r="E396">
        <f t="shared" si="16"/>
        <v>3.71</v>
      </c>
      <c r="F396" s="10">
        <f t="shared" si="17"/>
        <v>293.13040479298382</v>
      </c>
      <c r="G396" s="10">
        <f t="shared" si="15"/>
        <v>293.13039317077846</v>
      </c>
      <c r="H396">
        <v>293.13</v>
      </c>
    </row>
    <row r="397" spans="4:8" x14ac:dyDescent="0.25">
      <c r="D397">
        <v>372</v>
      </c>
      <c r="E397">
        <f t="shared" si="16"/>
        <v>3.72</v>
      </c>
      <c r="F397" s="10">
        <f t="shared" si="17"/>
        <v>293.13039317077846</v>
      </c>
      <c r="G397" s="10">
        <f t="shared" si="15"/>
        <v>293.1303818822638</v>
      </c>
      <c r="H397">
        <v>293.13</v>
      </c>
    </row>
    <row r="398" spans="4:8" x14ac:dyDescent="0.25">
      <c r="D398">
        <v>373</v>
      </c>
      <c r="E398">
        <f t="shared" si="16"/>
        <v>3.73</v>
      </c>
      <c r="F398" s="10">
        <f t="shared" si="17"/>
        <v>293.1303818822638</v>
      </c>
      <c r="G398" s="10">
        <f t="shared" si="15"/>
        <v>293.13037091785912</v>
      </c>
      <c r="H398">
        <v>293.13</v>
      </c>
    </row>
    <row r="399" spans="4:8" x14ac:dyDescent="0.25">
      <c r="D399">
        <v>374</v>
      </c>
      <c r="E399">
        <f t="shared" si="16"/>
        <v>3.74</v>
      </c>
      <c r="F399" s="10">
        <f t="shared" si="17"/>
        <v>293.13037091785912</v>
      </c>
      <c r="G399" s="10">
        <f t="shared" si="15"/>
        <v>293.1303602682587</v>
      </c>
      <c r="H399">
        <v>293.13</v>
      </c>
    </row>
    <row r="400" spans="4:8" x14ac:dyDescent="0.25">
      <c r="D400">
        <v>375</v>
      </c>
      <c r="E400">
        <f t="shared" si="16"/>
        <v>3.75</v>
      </c>
      <c r="F400" s="10">
        <f t="shared" si="17"/>
        <v>293.1303602682587</v>
      </c>
      <c r="G400" s="10">
        <f t="shared" si="15"/>
        <v>293.13034992442408</v>
      </c>
      <c r="H400">
        <v>293.13</v>
      </c>
    </row>
    <row r="401" spans="4:8" x14ac:dyDescent="0.25">
      <c r="D401">
        <v>376</v>
      </c>
      <c r="E401">
        <f t="shared" si="16"/>
        <v>3.7600000000000002</v>
      </c>
      <c r="F401" s="10">
        <f t="shared" si="17"/>
        <v>293.13034992442408</v>
      </c>
      <c r="G401" s="10">
        <f t="shared" si="15"/>
        <v>293.1303398775762</v>
      </c>
      <c r="H401">
        <v>293.13</v>
      </c>
    </row>
    <row r="402" spans="4:8" x14ac:dyDescent="0.25">
      <c r="D402">
        <v>377</v>
      </c>
      <c r="E402">
        <f t="shared" si="16"/>
        <v>3.77</v>
      </c>
      <c r="F402" s="10">
        <f t="shared" si="17"/>
        <v>293.1303398775762</v>
      </c>
      <c r="G402" s="10">
        <f t="shared" si="15"/>
        <v>293.13033011918822</v>
      </c>
      <c r="H402">
        <v>293.13</v>
      </c>
    </row>
    <row r="403" spans="4:8" x14ac:dyDescent="0.25">
      <c r="D403">
        <v>378</v>
      </c>
      <c r="E403">
        <f t="shared" si="16"/>
        <v>3.7800000000000002</v>
      </c>
      <c r="F403" s="10">
        <f t="shared" si="17"/>
        <v>293.13033011918822</v>
      </c>
      <c r="G403" s="10">
        <f t="shared" si="15"/>
        <v>293.13032064097797</v>
      </c>
      <c r="H403">
        <v>293.13</v>
      </c>
    </row>
    <row r="404" spans="4:8" x14ac:dyDescent="0.25">
      <c r="D404">
        <v>379</v>
      </c>
      <c r="E404">
        <f t="shared" si="16"/>
        <v>3.79</v>
      </c>
      <c r="F404" s="10">
        <f t="shared" si="17"/>
        <v>293.13032064097797</v>
      </c>
      <c r="G404" s="10">
        <f t="shared" si="15"/>
        <v>293.13031143490116</v>
      </c>
      <c r="H404">
        <v>293.13</v>
      </c>
    </row>
    <row r="405" spans="4:8" x14ac:dyDescent="0.25">
      <c r="D405">
        <v>380</v>
      </c>
      <c r="E405">
        <f t="shared" si="16"/>
        <v>3.8000000000000003</v>
      </c>
      <c r="F405" s="10">
        <f t="shared" si="17"/>
        <v>293.13031143490116</v>
      </c>
      <c r="G405" s="10">
        <f t="shared" si="15"/>
        <v>293.13030249314443</v>
      </c>
      <c r="H405">
        <v>293.13</v>
      </c>
    </row>
    <row r="406" spans="4:8" x14ac:dyDescent="0.25">
      <c r="D406">
        <v>381</v>
      </c>
      <c r="E406">
        <f t="shared" si="16"/>
        <v>3.81</v>
      </c>
      <c r="F406" s="10">
        <f t="shared" si="17"/>
        <v>293.13030249314443</v>
      </c>
      <c r="G406" s="10">
        <f t="shared" si="15"/>
        <v>293.13029380811878</v>
      </c>
      <c r="H406">
        <v>293.13</v>
      </c>
    </row>
    <row r="407" spans="4:8" x14ac:dyDescent="0.25">
      <c r="D407">
        <v>382</v>
      </c>
      <c r="E407">
        <f t="shared" si="16"/>
        <v>3.8200000000000003</v>
      </c>
      <c r="F407" s="10">
        <f t="shared" si="17"/>
        <v>293.13029380811878</v>
      </c>
      <c r="G407" s="10">
        <f t="shared" si="15"/>
        <v>293.13028537245305</v>
      </c>
      <c r="H407">
        <v>293.13</v>
      </c>
    </row>
    <row r="408" spans="4:8" x14ac:dyDescent="0.25">
      <c r="D408">
        <v>383</v>
      </c>
      <c r="E408">
        <f t="shared" si="16"/>
        <v>3.83</v>
      </c>
      <c r="F408" s="10">
        <f t="shared" si="17"/>
        <v>293.13028537245305</v>
      </c>
      <c r="G408" s="10">
        <f t="shared" si="15"/>
        <v>293.1302771789878</v>
      </c>
      <c r="H408">
        <v>293.13</v>
      </c>
    </row>
    <row r="409" spans="4:8" x14ac:dyDescent="0.25">
      <c r="D409">
        <v>384</v>
      </c>
      <c r="E409">
        <f t="shared" si="16"/>
        <v>3.84</v>
      </c>
      <c r="F409" s="10">
        <f t="shared" si="17"/>
        <v>293.1302771789878</v>
      </c>
      <c r="G409" s="10">
        <f t="shared" ref="G409:G472" si="18">F409-((($B$24*$B$25*(F409-$G$5))/1000)/($G$13*$G$14*$G$11))</f>
        <v>293.13026922076904</v>
      </c>
      <c r="H409">
        <v>293.13</v>
      </c>
    </row>
    <row r="410" spans="4:8" x14ac:dyDescent="0.25">
      <c r="D410">
        <v>385</v>
      </c>
      <c r="E410">
        <f t="shared" ref="E410:E473" si="19">D410*$B$15</f>
        <v>3.85</v>
      </c>
      <c r="F410" s="10">
        <f t="shared" si="17"/>
        <v>293.13026922076904</v>
      </c>
      <c r="G410" s="10">
        <f t="shared" si="18"/>
        <v>293.13026149104252</v>
      </c>
      <c r="H410">
        <v>293.13</v>
      </c>
    </row>
    <row r="411" spans="4:8" x14ac:dyDescent="0.25">
      <c r="D411">
        <v>386</v>
      </c>
      <c r="E411">
        <f t="shared" si="19"/>
        <v>3.86</v>
      </c>
      <c r="F411" s="10">
        <f t="shared" si="17"/>
        <v>293.13026149104252</v>
      </c>
      <c r="G411" s="10">
        <f t="shared" si="18"/>
        <v>293.13025398324788</v>
      </c>
      <c r="H411">
        <v>293.13</v>
      </c>
    </row>
    <row r="412" spans="4:8" x14ac:dyDescent="0.25">
      <c r="D412">
        <v>387</v>
      </c>
      <c r="E412">
        <f t="shared" si="19"/>
        <v>3.87</v>
      </c>
      <c r="F412" s="10">
        <f t="shared" ref="F412:F475" si="20">G411</f>
        <v>293.13025398324788</v>
      </c>
      <c r="G412" s="10">
        <f t="shared" si="18"/>
        <v>293.1302466910131</v>
      </c>
      <c r="H412">
        <v>293.13</v>
      </c>
    </row>
    <row r="413" spans="4:8" x14ac:dyDescent="0.25">
      <c r="D413">
        <v>388</v>
      </c>
      <c r="E413">
        <f t="shared" si="19"/>
        <v>3.88</v>
      </c>
      <c r="F413" s="10">
        <f t="shared" si="20"/>
        <v>293.1302466910131</v>
      </c>
      <c r="G413" s="10">
        <f t="shared" si="18"/>
        <v>293.13023960814917</v>
      </c>
      <c r="H413">
        <v>293.13</v>
      </c>
    </row>
    <row r="414" spans="4:8" x14ac:dyDescent="0.25">
      <c r="D414">
        <v>389</v>
      </c>
      <c r="E414">
        <f t="shared" si="19"/>
        <v>3.89</v>
      </c>
      <c r="F414" s="10">
        <f t="shared" si="20"/>
        <v>293.13023960814917</v>
      </c>
      <c r="G414" s="10">
        <f t="shared" si="18"/>
        <v>293.13023272864478</v>
      </c>
      <c r="H414">
        <v>293.13</v>
      </c>
    </row>
    <row r="415" spans="4:8" x14ac:dyDescent="0.25">
      <c r="D415">
        <v>390</v>
      </c>
      <c r="E415">
        <f t="shared" si="19"/>
        <v>3.9</v>
      </c>
      <c r="F415" s="10">
        <f t="shared" si="20"/>
        <v>293.13023272864478</v>
      </c>
      <c r="G415" s="10">
        <f t="shared" si="18"/>
        <v>293.13022604666111</v>
      </c>
      <c r="H415">
        <v>293.13</v>
      </c>
    </row>
    <row r="416" spans="4:8" x14ac:dyDescent="0.25">
      <c r="D416">
        <v>391</v>
      </c>
      <c r="E416">
        <f t="shared" si="19"/>
        <v>3.91</v>
      </c>
      <c r="F416" s="10">
        <f t="shared" si="20"/>
        <v>293.13022604666111</v>
      </c>
      <c r="G416" s="10">
        <f t="shared" si="18"/>
        <v>293.13021955652709</v>
      </c>
      <c r="H416">
        <v>293.13</v>
      </c>
    </row>
    <row r="417" spans="4:8" x14ac:dyDescent="0.25">
      <c r="D417">
        <v>392</v>
      </c>
      <c r="E417">
        <f t="shared" si="19"/>
        <v>3.92</v>
      </c>
      <c r="F417" s="10">
        <f t="shared" si="20"/>
        <v>293.13021955652709</v>
      </c>
      <c r="G417" s="10">
        <f t="shared" si="18"/>
        <v>293.13021325273439</v>
      </c>
      <c r="H417">
        <v>293.13</v>
      </c>
    </row>
    <row r="418" spans="4:8" x14ac:dyDescent="0.25">
      <c r="D418">
        <v>393</v>
      </c>
      <c r="E418">
        <f t="shared" si="19"/>
        <v>3.93</v>
      </c>
      <c r="F418" s="10">
        <f t="shared" si="20"/>
        <v>293.13021325273439</v>
      </c>
      <c r="G418" s="10">
        <f t="shared" si="18"/>
        <v>293.13020712993296</v>
      </c>
      <c r="H418">
        <v>293.13</v>
      </c>
    </row>
    <row r="419" spans="4:8" x14ac:dyDescent="0.25">
      <c r="D419">
        <v>394</v>
      </c>
      <c r="E419">
        <f t="shared" si="19"/>
        <v>3.94</v>
      </c>
      <c r="F419" s="10">
        <f t="shared" si="20"/>
        <v>293.13020712993296</v>
      </c>
      <c r="G419" s="10">
        <f t="shared" si="18"/>
        <v>293.13020118292616</v>
      </c>
      <c r="H419">
        <v>293.13</v>
      </c>
    </row>
    <row r="420" spans="4:8" x14ac:dyDescent="0.25">
      <c r="D420">
        <v>395</v>
      </c>
      <c r="E420">
        <f t="shared" si="19"/>
        <v>3.95</v>
      </c>
      <c r="F420" s="10">
        <f t="shared" si="20"/>
        <v>293.13020118292616</v>
      </c>
      <c r="G420" s="10">
        <f t="shared" si="18"/>
        <v>293.13019540666676</v>
      </c>
      <c r="H420">
        <v>293.13</v>
      </c>
    </row>
    <row r="421" spans="4:8" x14ac:dyDescent="0.25">
      <c r="D421">
        <v>396</v>
      </c>
      <c r="E421">
        <f t="shared" si="19"/>
        <v>3.96</v>
      </c>
      <c r="F421" s="10">
        <f t="shared" si="20"/>
        <v>293.13019540666676</v>
      </c>
      <c r="G421" s="10">
        <f t="shared" si="18"/>
        <v>293.1301897962523</v>
      </c>
      <c r="H421">
        <v>293.13</v>
      </c>
    </row>
    <row r="422" spans="4:8" x14ac:dyDescent="0.25">
      <c r="D422">
        <v>397</v>
      </c>
      <c r="E422">
        <f t="shared" si="19"/>
        <v>3.97</v>
      </c>
      <c r="F422" s="10">
        <f t="shared" si="20"/>
        <v>293.1301897962523</v>
      </c>
      <c r="G422" s="10">
        <f t="shared" si="18"/>
        <v>293.13018434692111</v>
      </c>
      <c r="H422">
        <v>293.13</v>
      </c>
    </row>
    <row r="423" spans="4:8" x14ac:dyDescent="0.25">
      <c r="D423">
        <v>398</v>
      </c>
      <c r="E423">
        <f t="shared" si="19"/>
        <v>3.98</v>
      </c>
      <c r="F423" s="10">
        <f t="shared" si="20"/>
        <v>293.13018434692111</v>
      </c>
      <c r="G423" s="10">
        <f t="shared" si="18"/>
        <v>293.13017905404831</v>
      </c>
      <c r="H423">
        <v>293.13</v>
      </c>
    </row>
    <row r="424" spans="4:8" x14ac:dyDescent="0.25">
      <c r="D424">
        <v>399</v>
      </c>
      <c r="E424">
        <f t="shared" si="19"/>
        <v>3.99</v>
      </c>
      <c r="F424" s="10">
        <f t="shared" si="20"/>
        <v>293.13017905404831</v>
      </c>
      <c r="G424" s="10">
        <f t="shared" si="18"/>
        <v>293.13017391314173</v>
      </c>
      <c r="H424">
        <v>293.13</v>
      </c>
    </row>
    <row r="425" spans="4:8" x14ac:dyDescent="0.25">
      <c r="D425">
        <v>400</v>
      </c>
      <c r="E425">
        <f t="shared" si="19"/>
        <v>4</v>
      </c>
      <c r="F425" s="10">
        <f t="shared" si="20"/>
        <v>293.13017391314173</v>
      </c>
      <c r="G425" s="10">
        <f t="shared" si="18"/>
        <v>293.13016891983818</v>
      </c>
      <c r="H425">
        <v>293.13</v>
      </c>
    </row>
    <row r="426" spans="4:8" x14ac:dyDescent="0.25">
      <c r="D426">
        <v>401</v>
      </c>
      <c r="E426">
        <f t="shared" si="19"/>
        <v>4.01</v>
      </c>
      <c r="F426" s="10">
        <f t="shared" si="20"/>
        <v>293.13016891983818</v>
      </c>
      <c r="G426" s="10">
        <f t="shared" si="18"/>
        <v>293.13016406989976</v>
      </c>
      <c r="H426">
        <v>293.13</v>
      </c>
    </row>
    <row r="427" spans="4:8" x14ac:dyDescent="0.25">
      <c r="D427">
        <v>402</v>
      </c>
      <c r="E427">
        <f t="shared" si="19"/>
        <v>4.0200000000000005</v>
      </c>
      <c r="F427" s="10">
        <f t="shared" si="20"/>
        <v>293.13016406989976</v>
      </c>
      <c r="G427" s="10">
        <f t="shared" si="18"/>
        <v>293.13015935921021</v>
      </c>
      <c r="H427">
        <v>293.13</v>
      </c>
    </row>
    <row r="428" spans="4:8" x14ac:dyDescent="0.25">
      <c r="D428">
        <v>403</v>
      </c>
      <c r="E428">
        <f t="shared" si="19"/>
        <v>4.03</v>
      </c>
      <c r="F428" s="10">
        <f t="shared" si="20"/>
        <v>293.13015935921021</v>
      </c>
      <c r="G428" s="10">
        <f t="shared" si="18"/>
        <v>293.13015478377156</v>
      </c>
      <c r="H428">
        <v>293.13</v>
      </c>
    </row>
    <row r="429" spans="4:8" x14ac:dyDescent="0.25">
      <c r="D429">
        <v>404</v>
      </c>
      <c r="E429">
        <f t="shared" si="19"/>
        <v>4.04</v>
      </c>
      <c r="F429" s="10">
        <f t="shared" si="20"/>
        <v>293.13015478377156</v>
      </c>
      <c r="G429" s="10">
        <f t="shared" si="18"/>
        <v>293.13015033970049</v>
      </c>
      <c r="H429">
        <v>293.13</v>
      </c>
    </row>
    <row r="430" spans="4:8" x14ac:dyDescent="0.25">
      <c r="D430">
        <v>405</v>
      </c>
      <c r="E430">
        <f t="shared" si="19"/>
        <v>4.05</v>
      </c>
      <c r="F430" s="10">
        <f t="shared" si="20"/>
        <v>293.13015033970049</v>
      </c>
      <c r="G430" s="10">
        <f t="shared" si="18"/>
        <v>293.13014602322528</v>
      </c>
      <c r="H430">
        <v>293.13</v>
      </c>
    </row>
    <row r="431" spans="4:8" x14ac:dyDescent="0.25">
      <c r="D431">
        <v>406</v>
      </c>
      <c r="E431">
        <f t="shared" si="19"/>
        <v>4.0600000000000005</v>
      </c>
      <c r="F431" s="10">
        <f t="shared" si="20"/>
        <v>293.13014602322528</v>
      </c>
      <c r="G431" s="10">
        <f t="shared" si="18"/>
        <v>293.13014183068248</v>
      </c>
      <c r="H431">
        <v>293.13</v>
      </c>
    </row>
    <row r="432" spans="4:8" x14ac:dyDescent="0.25">
      <c r="D432">
        <v>407</v>
      </c>
      <c r="E432">
        <f t="shared" si="19"/>
        <v>4.07</v>
      </c>
      <c r="F432" s="10">
        <f t="shared" si="20"/>
        <v>293.13014183068248</v>
      </c>
      <c r="G432" s="10">
        <f t="shared" si="18"/>
        <v>293.1301377585138</v>
      </c>
      <c r="H432">
        <v>293.13</v>
      </c>
    </row>
    <row r="433" spans="4:8" x14ac:dyDescent="0.25">
      <c r="D433">
        <v>408</v>
      </c>
      <c r="E433">
        <f t="shared" si="19"/>
        <v>4.08</v>
      </c>
      <c r="F433" s="10">
        <f t="shared" si="20"/>
        <v>293.1301377585138</v>
      </c>
      <c r="G433" s="10">
        <f t="shared" si="18"/>
        <v>293.13013380326311</v>
      </c>
      <c r="H433">
        <v>293.13</v>
      </c>
    </row>
    <row r="434" spans="4:8" x14ac:dyDescent="0.25">
      <c r="D434">
        <v>409</v>
      </c>
      <c r="E434">
        <f t="shared" si="19"/>
        <v>4.09</v>
      </c>
      <c r="F434" s="10">
        <f t="shared" si="20"/>
        <v>293.13013380326311</v>
      </c>
      <c r="G434" s="10">
        <f t="shared" si="18"/>
        <v>293.13012996157352</v>
      </c>
      <c r="H434">
        <v>293.13</v>
      </c>
    </row>
    <row r="435" spans="4:8" x14ac:dyDescent="0.25">
      <c r="D435">
        <v>410</v>
      </c>
      <c r="E435">
        <f t="shared" si="19"/>
        <v>4.0999999999999996</v>
      </c>
      <c r="F435" s="10">
        <f t="shared" si="20"/>
        <v>293.13012996157352</v>
      </c>
      <c r="G435" s="10">
        <f t="shared" si="18"/>
        <v>293.13012623018449</v>
      </c>
      <c r="H435">
        <v>293.13</v>
      </c>
    </row>
    <row r="436" spans="4:8" x14ac:dyDescent="0.25">
      <c r="D436">
        <v>411</v>
      </c>
      <c r="E436">
        <f t="shared" si="19"/>
        <v>4.1100000000000003</v>
      </c>
      <c r="F436" s="10">
        <f t="shared" si="20"/>
        <v>293.13012623018449</v>
      </c>
      <c r="G436" s="10">
        <f t="shared" si="18"/>
        <v>293.13012260592916</v>
      </c>
      <c r="H436">
        <v>293.13</v>
      </c>
    </row>
    <row r="437" spans="4:8" x14ac:dyDescent="0.25">
      <c r="D437">
        <v>412</v>
      </c>
      <c r="E437">
        <f t="shared" si="19"/>
        <v>4.12</v>
      </c>
      <c r="F437" s="10">
        <f t="shared" si="20"/>
        <v>293.13012260592916</v>
      </c>
      <c r="G437" s="10">
        <f t="shared" si="18"/>
        <v>293.13011908573156</v>
      </c>
      <c r="H437">
        <v>293.13</v>
      </c>
    </row>
    <row r="438" spans="4:8" x14ac:dyDescent="0.25">
      <c r="D438">
        <v>413</v>
      </c>
      <c r="E438">
        <f t="shared" si="19"/>
        <v>4.13</v>
      </c>
      <c r="F438" s="10">
        <f t="shared" si="20"/>
        <v>293.13011908573156</v>
      </c>
      <c r="G438" s="10">
        <f t="shared" si="18"/>
        <v>293.13011566660407</v>
      </c>
      <c r="H438">
        <v>293.13</v>
      </c>
    </row>
    <row r="439" spans="4:8" x14ac:dyDescent="0.25">
      <c r="D439">
        <v>414</v>
      </c>
      <c r="E439">
        <f t="shared" si="19"/>
        <v>4.1399999999999997</v>
      </c>
      <c r="F439" s="10">
        <f t="shared" si="20"/>
        <v>293.13011566660407</v>
      </c>
      <c r="G439" s="10">
        <f t="shared" si="18"/>
        <v>293.13011234564476</v>
      </c>
      <c r="H439">
        <v>293.13</v>
      </c>
    </row>
    <row r="440" spans="4:8" x14ac:dyDescent="0.25">
      <c r="D440">
        <v>415</v>
      </c>
      <c r="E440">
        <f t="shared" si="19"/>
        <v>4.1500000000000004</v>
      </c>
      <c r="F440" s="10">
        <f t="shared" si="20"/>
        <v>293.13011234564476</v>
      </c>
      <c r="G440" s="10">
        <f t="shared" si="18"/>
        <v>293.13010912003512</v>
      </c>
      <c r="H440">
        <v>293.13</v>
      </c>
    </row>
    <row r="441" spans="4:8" x14ac:dyDescent="0.25">
      <c r="D441">
        <v>416</v>
      </c>
      <c r="E441">
        <f t="shared" si="19"/>
        <v>4.16</v>
      </c>
      <c r="F441" s="10">
        <f t="shared" si="20"/>
        <v>293.13010912003512</v>
      </c>
      <c r="G441" s="10">
        <f t="shared" si="18"/>
        <v>293.1301059870375</v>
      </c>
      <c r="H441">
        <v>293.13</v>
      </c>
    </row>
    <row r="442" spans="4:8" x14ac:dyDescent="0.25">
      <c r="D442">
        <v>417</v>
      </c>
      <c r="E442">
        <f t="shared" si="19"/>
        <v>4.17</v>
      </c>
      <c r="F442" s="10">
        <f t="shared" si="20"/>
        <v>293.1301059870375</v>
      </c>
      <c r="G442" s="10">
        <f t="shared" si="18"/>
        <v>293.13010294399288</v>
      </c>
      <c r="H442">
        <v>293.13</v>
      </c>
    </row>
    <row r="443" spans="4:8" x14ac:dyDescent="0.25">
      <c r="D443">
        <v>418</v>
      </c>
      <c r="E443">
        <f t="shared" si="19"/>
        <v>4.18</v>
      </c>
      <c r="F443" s="10">
        <f t="shared" si="20"/>
        <v>293.13010294399288</v>
      </c>
      <c r="G443" s="10">
        <f t="shared" si="18"/>
        <v>293.13009998831859</v>
      </c>
      <c r="H443">
        <v>293.13</v>
      </c>
    </row>
    <row r="444" spans="4:8" x14ac:dyDescent="0.25">
      <c r="D444">
        <v>419</v>
      </c>
      <c r="E444">
        <f t="shared" si="19"/>
        <v>4.1900000000000004</v>
      </c>
      <c r="F444" s="10">
        <f t="shared" si="20"/>
        <v>293.13009998831859</v>
      </c>
      <c r="G444" s="10">
        <f t="shared" si="18"/>
        <v>293.13009711750607</v>
      </c>
      <c r="H444">
        <v>293.13</v>
      </c>
    </row>
    <row r="445" spans="4:8" x14ac:dyDescent="0.25">
      <c r="D445">
        <v>420</v>
      </c>
      <c r="E445">
        <f t="shared" si="19"/>
        <v>4.2</v>
      </c>
      <c r="F445" s="10">
        <f t="shared" si="20"/>
        <v>293.13009711750607</v>
      </c>
      <c r="G445" s="10">
        <f t="shared" si="18"/>
        <v>293.13009432911883</v>
      </c>
      <c r="H445">
        <v>293.13</v>
      </c>
    </row>
    <row r="446" spans="4:8" x14ac:dyDescent="0.25">
      <c r="D446">
        <v>421</v>
      </c>
      <c r="E446">
        <f t="shared" si="19"/>
        <v>4.21</v>
      </c>
      <c r="F446" s="10">
        <f t="shared" si="20"/>
        <v>293.13009432911883</v>
      </c>
      <c r="G446" s="10">
        <f t="shared" si="18"/>
        <v>293.13009162079027</v>
      </c>
      <c r="H446">
        <v>293.13</v>
      </c>
    </row>
    <row r="447" spans="4:8" x14ac:dyDescent="0.25">
      <c r="D447">
        <v>422</v>
      </c>
      <c r="E447">
        <f t="shared" si="19"/>
        <v>4.22</v>
      </c>
      <c r="F447" s="10">
        <f t="shared" si="20"/>
        <v>293.13009162079027</v>
      </c>
      <c r="G447" s="10">
        <f t="shared" si="18"/>
        <v>293.13008899022185</v>
      </c>
      <c r="H447">
        <v>293.13</v>
      </c>
    </row>
    <row r="448" spans="4:8" x14ac:dyDescent="0.25">
      <c r="D448">
        <v>423</v>
      </c>
      <c r="E448">
        <f t="shared" si="19"/>
        <v>4.2300000000000004</v>
      </c>
      <c r="F448" s="10">
        <f t="shared" si="20"/>
        <v>293.13008899022185</v>
      </c>
      <c r="G448" s="10">
        <f t="shared" si="18"/>
        <v>293.13008643518094</v>
      </c>
      <c r="H448">
        <v>293.13</v>
      </c>
    </row>
    <row r="449" spans="4:8" x14ac:dyDescent="0.25">
      <c r="D449">
        <v>424</v>
      </c>
      <c r="E449">
        <f t="shared" si="19"/>
        <v>4.24</v>
      </c>
      <c r="F449" s="10">
        <f t="shared" si="20"/>
        <v>293.13008643518094</v>
      </c>
      <c r="G449" s="10">
        <f t="shared" si="18"/>
        <v>293.13008395349902</v>
      </c>
      <c r="H449">
        <v>293.13</v>
      </c>
    </row>
    <row r="450" spans="4:8" x14ac:dyDescent="0.25">
      <c r="D450">
        <v>425</v>
      </c>
      <c r="E450">
        <f t="shared" si="19"/>
        <v>4.25</v>
      </c>
      <c r="F450" s="10">
        <f t="shared" si="20"/>
        <v>293.13008395349902</v>
      </c>
      <c r="G450" s="10">
        <f t="shared" si="18"/>
        <v>293.13008154306988</v>
      </c>
      <c r="H450">
        <v>293.13</v>
      </c>
    </row>
    <row r="451" spans="4:8" x14ac:dyDescent="0.25">
      <c r="D451">
        <v>426</v>
      </c>
      <c r="E451">
        <f t="shared" si="19"/>
        <v>4.26</v>
      </c>
      <c r="F451" s="10">
        <f t="shared" si="20"/>
        <v>293.13008154306988</v>
      </c>
      <c r="G451" s="10">
        <f t="shared" si="18"/>
        <v>293.13007920184771</v>
      </c>
      <c r="H451">
        <v>293.13</v>
      </c>
    </row>
    <row r="452" spans="4:8" x14ac:dyDescent="0.25">
      <c r="D452">
        <v>427</v>
      </c>
      <c r="E452">
        <f t="shared" si="19"/>
        <v>4.2700000000000005</v>
      </c>
      <c r="F452" s="10">
        <f t="shared" si="20"/>
        <v>293.13007920184771</v>
      </c>
      <c r="G452" s="10">
        <f t="shared" si="18"/>
        <v>293.13007692784549</v>
      </c>
      <c r="H452">
        <v>293.13</v>
      </c>
    </row>
    <row r="453" spans="4:8" x14ac:dyDescent="0.25">
      <c r="D453">
        <v>428</v>
      </c>
      <c r="E453">
        <f t="shared" si="19"/>
        <v>4.28</v>
      </c>
      <c r="F453" s="10">
        <f t="shared" si="20"/>
        <v>293.13007692784549</v>
      </c>
      <c r="G453" s="10">
        <f t="shared" si="18"/>
        <v>293.13007471913323</v>
      </c>
      <c r="H453">
        <v>293.13</v>
      </c>
    </row>
    <row r="454" spans="4:8" x14ac:dyDescent="0.25">
      <c r="D454">
        <v>429</v>
      </c>
      <c r="E454">
        <f t="shared" si="19"/>
        <v>4.29</v>
      </c>
      <c r="F454" s="10">
        <f t="shared" si="20"/>
        <v>293.13007471913323</v>
      </c>
      <c r="G454" s="10">
        <f t="shared" si="18"/>
        <v>293.1300725738364</v>
      </c>
      <c r="H454">
        <v>293.13</v>
      </c>
    </row>
    <row r="455" spans="4:8" x14ac:dyDescent="0.25">
      <c r="D455">
        <v>430</v>
      </c>
      <c r="E455">
        <f t="shared" si="19"/>
        <v>4.3</v>
      </c>
      <c r="F455" s="10">
        <f t="shared" si="20"/>
        <v>293.1300725738364</v>
      </c>
      <c r="G455" s="10">
        <f t="shared" si="18"/>
        <v>293.13007049013419</v>
      </c>
      <c r="H455">
        <v>293.13</v>
      </c>
    </row>
    <row r="456" spans="4:8" x14ac:dyDescent="0.25">
      <c r="D456">
        <v>431</v>
      </c>
      <c r="E456">
        <f t="shared" si="19"/>
        <v>4.3100000000000005</v>
      </c>
      <c r="F456" s="10">
        <f t="shared" si="20"/>
        <v>293.13007049013419</v>
      </c>
      <c r="G456" s="10">
        <f t="shared" si="18"/>
        <v>293.13006846625814</v>
      </c>
      <c r="H456">
        <v>293.13</v>
      </c>
    </row>
    <row r="457" spans="4:8" x14ac:dyDescent="0.25">
      <c r="D457">
        <v>432</v>
      </c>
      <c r="E457">
        <f t="shared" si="19"/>
        <v>4.32</v>
      </c>
      <c r="F457" s="10">
        <f t="shared" si="20"/>
        <v>293.13006846625814</v>
      </c>
      <c r="G457" s="10">
        <f t="shared" si="18"/>
        <v>293.13006650049061</v>
      </c>
      <c r="H457">
        <v>293.13</v>
      </c>
    </row>
    <row r="458" spans="4:8" x14ac:dyDescent="0.25">
      <c r="D458">
        <v>433</v>
      </c>
      <c r="E458">
        <f t="shared" si="19"/>
        <v>4.33</v>
      </c>
      <c r="F458" s="10">
        <f t="shared" si="20"/>
        <v>293.13006650049061</v>
      </c>
      <c r="G458" s="10">
        <f t="shared" si="18"/>
        <v>293.13006459116315</v>
      </c>
      <c r="H458">
        <v>293.13</v>
      </c>
    </row>
    <row r="459" spans="4:8" x14ac:dyDescent="0.25">
      <c r="D459">
        <v>434</v>
      </c>
      <c r="E459">
        <f t="shared" si="19"/>
        <v>4.34</v>
      </c>
      <c r="F459" s="10">
        <f t="shared" si="20"/>
        <v>293.13006459116315</v>
      </c>
      <c r="G459" s="10">
        <f t="shared" si="18"/>
        <v>293.1300627366553</v>
      </c>
      <c r="H459">
        <v>293.13</v>
      </c>
    </row>
    <row r="460" spans="4:8" x14ac:dyDescent="0.25">
      <c r="D460">
        <v>435</v>
      </c>
      <c r="E460">
        <f t="shared" si="19"/>
        <v>4.3500000000000005</v>
      </c>
      <c r="F460" s="10">
        <f t="shared" si="20"/>
        <v>293.1300627366553</v>
      </c>
      <c r="G460" s="10">
        <f t="shared" si="18"/>
        <v>293.13006093539315</v>
      </c>
      <c r="H460">
        <v>293.13</v>
      </c>
    </row>
    <row r="461" spans="4:8" x14ac:dyDescent="0.25">
      <c r="D461">
        <v>436</v>
      </c>
      <c r="E461">
        <f t="shared" si="19"/>
        <v>4.3600000000000003</v>
      </c>
      <c r="F461" s="10">
        <f t="shared" si="20"/>
        <v>293.13006093539315</v>
      </c>
      <c r="G461" s="10">
        <f t="shared" si="18"/>
        <v>293.13005918584787</v>
      </c>
      <c r="H461">
        <v>293.13</v>
      </c>
    </row>
    <row r="462" spans="4:8" x14ac:dyDescent="0.25">
      <c r="D462">
        <v>437</v>
      </c>
      <c r="E462">
        <f t="shared" si="19"/>
        <v>4.37</v>
      </c>
      <c r="F462" s="10">
        <f t="shared" si="20"/>
        <v>293.13005918584787</v>
      </c>
      <c r="G462" s="10">
        <f t="shared" si="18"/>
        <v>293.13005748653461</v>
      </c>
      <c r="H462">
        <v>293.13</v>
      </c>
    </row>
    <row r="463" spans="4:8" x14ac:dyDescent="0.25">
      <c r="D463">
        <v>438</v>
      </c>
      <c r="E463">
        <f t="shared" si="19"/>
        <v>4.38</v>
      </c>
      <c r="F463" s="10">
        <f t="shared" si="20"/>
        <v>293.13005748653461</v>
      </c>
      <c r="G463" s="10">
        <f t="shared" si="18"/>
        <v>293.13005583601114</v>
      </c>
      <c r="H463">
        <v>293.13</v>
      </c>
    </row>
    <row r="464" spans="4:8" x14ac:dyDescent="0.25">
      <c r="D464">
        <v>439</v>
      </c>
      <c r="E464">
        <f t="shared" si="19"/>
        <v>4.3899999999999997</v>
      </c>
      <c r="F464" s="10">
        <f t="shared" si="20"/>
        <v>293.13005583601114</v>
      </c>
      <c r="G464" s="10">
        <f t="shared" si="18"/>
        <v>293.13005423287666</v>
      </c>
      <c r="H464">
        <v>293.13</v>
      </c>
    </row>
    <row r="465" spans="4:8" x14ac:dyDescent="0.25">
      <c r="D465">
        <v>440</v>
      </c>
      <c r="E465">
        <f t="shared" si="19"/>
        <v>4.4000000000000004</v>
      </c>
      <c r="F465" s="10">
        <f t="shared" si="20"/>
        <v>293.13005423287666</v>
      </c>
      <c r="G465" s="10">
        <f t="shared" si="18"/>
        <v>293.13005267577057</v>
      </c>
      <c r="H465">
        <v>293.13</v>
      </c>
    </row>
    <row r="466" spans="4:8" x14ac:dyDescent="0.25">
      <c r="D466">
        <v>441</v>
      </c>
      <c r="E466">
        <f t="shared" si="19"/>
        <v>4.41</v>
      </c>
      <c r="F466" s="10">
        <f t="shared" si="20"/>
        <v>293.13005267577057</v>
      </c>
      <c r="G466" s="10">
        <f t="shared" si="18"/>
        <v>293.13005116337126</v>
      </c>
      <c r="H466">
        <v>293.13</v>
      </c>
    </row>
    <row r="467" spans="4:8" x14ac:dyDescent="0.25">
      <c r="D467">
        <v>442</v>
      </c>
      <c r="E467">
        <f t="shared" si="19"/>
        <v>4.42</v>
      </c>
      <c r="F467" s="10">
        <f t="shared" si="20"/>
        <v>293.13005116337126</v>
      </c>
      <c r="G467" s="10">
        <f t="shared" si="18"/>
        <v>293.13004969439521</v>
      </c>
      <c r="H467">
        <v>293.13</v>
      </c>
    </row>
    <row r="468" spans="4:8" x14ac:dyDescent="0.25">
      <c r="D468">
        <v>443</v>
      </c>
      <c r="E468">
        <f t="shared" si="19"/>
        <v>4.43</v>
      </c>
      <c r="F468" s="10">
        <f t="shared" si="20"/>
        <v>293.13004969439521</v>
      </c>
      <c r="G468" s="10">
        <f t="shared" si="18"/>
        <v>293.13004826759561</v>
      </c>
      <c r="H468">
        <v>293.13</v>
      </c>
    </row>
    <row r="469" spans="4:8" x14ac:dyDescent="0.25">
      <c r="D469">
        <v>444</v>
      </c>
      <c r="E469">
        <f t="shared" si="19"/>
        <v>4.4400000000000004</v>
      </c>
      <c r="F469" s="10">
        <f t="shared" si="20"/>
        <v>293.13004826759561</v>
      </c>
      <c r="G469" s="10">
        <f t="shared" si="18"/>
        <v>293.13004688176153</v>
      </c>
      <c r="H469">
        <v>293.13</v>
      </c>
    </row>
    <row r="470" spans="4:8" x14ac:dyDescent="0.25">
      <c r="D470">
        <v>445</v>
      </c>
      <c r="E470">
        <f t="shared" si="19"/>
        <v>4.45</v>
      </c>
      <c r="F470" s="10">
        <f t="shared" si="20"/>
        <v>293.13004688176153</v>
      </c>
      <c r="G470" s="10">
        <f t="shared" si="18"/>
        <v>293.13004553571682</v>
      </c>
      <c r="H470">
        <v>293.13</v>
      </c>
    </row>
    <row r="471" spans="4:8" x14ac:dyDescent="0.25">
      <c r="D471">
        <v>446</v>
      </c>
      <c r="E471">
        <f t="shared" si="19"/>
        <v>4.46</v>
      </c>
      <c r="F471" s="10">
        <f t="shared" si="20"/>
        <v>293.13004553571682</v>
      </c>
      <c r="G471" s="10">
        <f t="shared" si="18"/>
        <v>293.13004422831904</v>
      </c>
      <c r="H471">
        <v>293.13</v>
      </c>
    </row>
    <row r="472" spans="4:8" x14ac:dyDescent="0.25">
      <c r="D472">
        <v>447</v>
      </c>
      <c r="E472">
        <f t="shared" si="19"/>
        <v>4.47</v>
      </c>
      <c r="F472" s="10">
        <f t="shared" si="20"/>
        <v>293.13004422831904</v>
      </c>
      <c r="G472" s="10">
        <f t="shared" si="18"/>
        <v>293.13004295845855</v>
      </c>
      <c r="H472">
        <v>293.13</v>
      </c>
    </row>
    <row r="473" spans="4:8" x14ac:dyDescent="0.25">
      <c r="D473">
        <v>448</v>
      </c>
      <c r="E473">
        <f t="shared" si="19"/>
        <v>4.4800000000000004</v>
      </c>
      <c r="F473" s="10">
        <f t="shared" si="20"/>
        <v>293.13004295845855</v>
      </c>
      <c r="G473" s="10">
        <f t="shared" ref="G473:G536" si="21">F473-((($B$24*$B$25*(F473-$G$5))/1000)/($G$13*$G$14*$G$11))</f>
        <v>293.13004172505765</v>
      </c>
      <c r="H473">
        <v>293.13</v>
      </c>
    </row>
    <row r="474" spans="4:8" x14ac:dyDescent="0.25">
      <c r="D474">
        <v>449</v>
      </c>
      <c r="E474">
        <f t="shared" ref="E474:E537" si="22">D474*$B$15</f>
        <v>4.49</v>
      </c>
      <c r="F474" s="10">
        <f t="shared" si="20"/>
        <v>293.13004172505765</v>
      </c>
      <c r="G474" s="10">
        <f t="shared" si="21"/>
        <v>293.13004052706953</v>
      </c>
      <c r="H474">
        <v>293.13</v>
      </c>
    </row>
    <row r="475" spans="4:8" x14ac:dyDescent="0.25">
      <c r="D475">
        <v>450</v>
      </c>
      <c r="E475">
        <f t="shared" si="22"/>
        <v>4.5</v>
      </c>
      <c r="F475" s="10">
        <f t="shared" si="20"/>
        <v>293.13004052706953</v>
      </c>
      <c r="G475" s="10">
        <f t="shared" si="21"/>
        <v>293.13003936347741</v>
      </c>
      <c r="H475">
        <v>293.13</v>
      </c>
    </row>
    <row r="476" spans="4:8" x14ac:dyDescent="0.25">
      <c r="D476">
        <v>451</v>
      </c>
      <c r="E476">
        <f t="shared" si="22"/>
        <v>4.51</v>
      </c>
      <c r="F476" s="10">
        <f t="shared" ref="F476:F539" si="23">G475</f>
        <v>293.13003936347741</v>
      </c>
      <c r="G476" s="10">
        <f t="shared" si="21"/>
        <v>293.13003823329376</v>
      </c>
      <c r="H476">
        <v>293.13</v>
      </c>
    </row>
    <row r="477" spans="4:8" x14ac:dyDescent="0.25">
      <c r="D477">
        <v>452</v>
      </c>
      <c r="E477">
        <f t="shared" si="22"/>
        <v>4.5200000000000005</v>
      </c>
      <c r="F477" s="10">
        <f t="shared" si="23"/>
        <v>293.13003823329376</v>
      </c>
      <c r="G477" s="10">
        <f t="shared" si="21"/>
        <v>293.13003713555935</v>
      </c>
      <c r="H477">
        <v>293.13</v>
      </c>
    </row>
    <row r="478" spans="4:8" x14ac:dyDescent="0.25">
      <c r="D478">
        <v>453</v>
      </c>
      <c r="E478">
        <f t="shared" si="22"/>
        <v>4.53</v>
      </c>
      <c r="F478" s="10">
        <f t="shared" si="23"/>
        <v>293.13003713555935</v>
      </c>
      <c r="G478" s="10">
        <f t="shared" si="21"/>
        <v>293.13003606934251</v>
      </c>
      <c r="H478">
        <v>293.13</v>
      </c>
    </row>
    <row r="479" spans="4:8" x14ac:dyDescent="0.25">
      <c r="D479">
        <v>454</v>
      </c>
      <c r="E479">
        <f t="shared" si="22"/>
        <v>4.54</v>
      </c>
      <c r="F479" s="10">
        <f t="shared" si="23"/>
        <v>293.13003606934251</v>
      </c>
      <c r="G479" s="10">
        <f t="shared" si="21"/>
        <v>293.13003503373835</v>
      </c>
      <c r="H479">
        <v>293.13</v>
      </c>
    </row>
    <row r="480" spans="4:8" x14ac:dyDescent="0.25">
      <c r="D480">
        <v>455</v>
      </c>
      <c r="E480">
        <f t="shared" si="22"/>
        <v>4.55</v>
      </c>
      <c r="F480" s="10">
        <f t="shared" si="23"/>
        <v>293.13003503373835</v>
      </c>
      <c r="G480" s="10">
        <f t="shared" si="21"/>
        <v>293.13003402786791</v>
      </c>
      <c r="H480">
        <v>293.13</v>
      </c>
    </row>
    <row r="481" spans="4:8" x14ac:dyDescent="0.25">
      <c r="D481">
        <v>456</v>
      </c>
      <c r="E481">
        <f t="shared" si="22"/>
        <v>4.5600000000000005</v>
      </c>
      <c r="F481" s="10">
        <f t="shared" si="23"/>
        <v>293.13003402786791</v>
      </c>
      <c r="G481" s="10">
        <f t="shared" si="21"/>
        <v>293.1300330508775</v>
      </c>
      <c r="H481">
        <v>293.13</v>
      </c>
    </row>
    <row r="482" spans="4:8" x14ac:dyDescent="0.25">
      <c r="D482">
        <v>457</v>
      </c>
      <c r="E482">
        <f t="shared" si="22"/>
        <v>4.57</v>
      </c>
      <c r="F482" s="10">
        <f t="shared" si="23"/>
        <v>293.1300330508775</v>
      </c>
      <c r="G482" s="10">
        <f t="shared" si="21"/>
        <v>293.1300321019379</v>
      </c>
      <c r="H482">
        <v>293.13</v>
      </c>
    </row>
    <row r="483" spans="4:8" x14ac:dyDescent="0.25">
      <c r="D483">
        <v>458</v>
      </c>
      <c r="E483">
        <f t="shared" si="22"/>
        <v>4.58</v>
      </c>
      <c r="F483" s="10">
        <f t="shared" si="23"/>
        <v>293.1300321019379</v>
      </c>
      <c r="G483" s="10">
        <f t="shared" si="21"/>
        <v>293.13003118024375</v>
      </c>
      <c r="H483">
        <v>293.13</v>
      </c>
    </row>
    <row r="484" spans="4:8" x14ac:dyDescent="0.25">
      <c r="D484">
        <v>459</v>
      </c>
      <c r="E484">
        <f t="shared" si="22"/>
        <v>4.59</v>
      </c>
      <c r="F484" s="10">
        <f t="shared" si="23"/>
        <v>293.13003118024375</v>
      </c>
      <c r="G484" s="10">
        <f t="shared" si="21"/>
        <v>293.13003028501282</v>
      </c>
      <c r="H484">
        <v>293.13</v>
      </c>
    </row>
    <row r="485" spans="4:8" x14ac:dyDescent="0.25">
      <c r="D485">
        <v>460</v>
      </c>
      <c r="E485">
        <f t="shared" si="22"/>
        <v>4.6000000000000005</v>
      </c>
      <c r="F485" s="10">
        <f t="shared" si="23"/>
        <v>293.13003028501282</v>
      </c>
      <c r="G485" s="10">
        <f t="shared" si="21"/>
        <v>293.1300294154853</v>
      </c>
      <c r="H485">
        <v>293.13</v>
      </c>
    </row>
    <row r="486" spans="4:8" x14ac:dyDescent="0.25">
      <c r="D486">
        <v>461</v>
      </c>
      <c r="E486">
        <f t="shared" si="22"/>
        <v>4.6100000000000003</v>
      </c>
      <c r="F486" s="10">
        <f t="shared" si="23"/>
        <v>293.1300294154853</v>
      </c>
      <c r="G486" s="10">
        <f t="shared" si="21"/>
        <v>293.13002857092317</v>
      </c>
      <c r="H486">
        <v>293.13</v>
      </c>
    </row>
    <row r="487" spans="4:8" x14ac:dyDescent="0.25">
      <c r="D487">
        <v>462</v>
      </c>
      <c r="E487">
        <f t="shared" si="22"/>
        <v>4.62</v>
      </c>
      <c r="F487" s="10">
        <f t="shared" si="23"/>
        <v>293.13002857092317</v>
      </c>
      <c r="G487" s="10">
        <f t="shared" si="21"/>
        <v>293.13002775060971</v>
      </c>
      <c r="H487">
        <v>293.13</v>
      </c>
    </row>
    <row r="488" spans="4:8" x14ac:dyDescent="0.25">
      <c r="D488">
        <v>463</v>
      </c>
      <c r="E488">
        <f t="shared" si="22"/>
        <v>4.63</v>
      </c>
      <c r="F488" s="10">
        <f t="shared" si="23"/>
        <v>293.13002775060971</v>
      </c>
      <c r="G488" s="10">
        <f t="shared" si="21"/>
        <v>293.13002695384864</v>
      </c>
      <c r="H488">
        <v>293.13</v>
      </c>
    </row>
    <row r="489" spans="4:8" x14ac:dyDescent="0.25">
      <c r="D489">
        <v>464</v>
      </c>
      <c r="E489">
        <f t="shared" si="22"/>
        <v>4.6399999999999997</v>
      </c>
      <c r="F489" s="10">
        <f t="shared" si="23"/>
        <v>293.13002695384864</v>
      </c>
      <c r="G489" s="10">
        <f t="shared" si="21"/>
        <v>293.13002617996375</v>
      </c>
      <c r="H489">
        <v>293.13</v>
      </c>
    </row>
    <row r="490" spans="4:8" x14ac:dyDescent="0.25">
      <c r="D490">
        <v>465</v>
      </c>
      <c r="E490">
        <f t="shared" si="22"/>
        <v>4.6500000000000004</v>
      </c>
      <c r="F490" s="10">
        <f t="shared" si="23"/>
        <v>293.13002617996375</v>
      </c>
      <c r="G490" s="10">
        <f t="shared" si="21"/>
        <v>293.13002542829827</v>
      </c>
      <c r="H490">
        <v>293.13</v>
      </c>
    </row>
    <row r="491" spans="4:8" x14ac:dyDescent="0.25">
      <c r="D491">
        <v>466</v>
      </c>
      <c r="E491">
        <f t="shared" si="22"/>
        <v>4.66</v>
      </c>
      <c r="F491" s="10">
        <f t="shared" si="23"/>
        <v>293.13002542829827</v>
      </c>
      <c r="G491" s="10">
        <f t="shared" si="21"/>
        <v>293.13002469821419</v>
      </c>
      <c r="H491">
        <v>293.13</v>
      </c>
    </row>
    <row r="492" spans="4:8" x14ac:dyDescent="0.25">
      <c r="D492">
        <v>467</v>
      </c>
      <c r="E492">
        <f t="shared" si="22"/>
        <v>4.67</v>
      </c>
      <c r="F492" s="10">
        <f t="shared" si="23"/>
        <v>293.13002469821419</v>
      </c>
      <c r="G492" s="10">
        <f t="shared" si="21"/>
        <v>293.13002398909191</v>
      </c>
      <c r="H492">
        <v>293.13</v>
      </c>
    </row>
    <row r="493" spans="4:8" x14ac:dyDescent="0.25">
      <c r="D493">
        <v>468</v>
      </c>
      <c r="E493">
        <f t="shared" si="22"/>
        <v>4.68</v>
      </c>
      <c r="F493" s="10">
        <f t="shared" si="23"/>
        <v>293.13002398909191</v>
      </c>
      <c r="G493" s="10">
        <f t="shared" si="21"/>
        <v>293.13002330032958</v>
      </c>
      <c r="H493">
        <v>293.13</v>
      </c>
    </row>
    <row r="494" spans="4:8" x14ac:dyDescent="0.25">
      <c r="D494">
        <v>469</v>
      </c>
      <c r="E494">
        <f t="shared" si="22"/>
        <v>4.6900000000000004</v>
      </c>
      <c r="F494" s="10">
        <f t="shared" si="23"/>
        <v>293.13002330032958</v>
      </c>
      <c r="G494" s="10">
        <f t="shared" si="21"/>
        <v>293.13002263134263</v>
      </c>
      <c r="H494">
        <v>293.13</v>
      </c>
    </row>
    <row r="495" spans="4:8" x14ac:dyDescent="0.25">
      <c r="D495">
        <v>470</v>
      </c>
      <c r="E495">
        <f t="shared" si="22"/>
        <v>4.7</v>
      </c>
      <c r="F495" s="10">
        <f t="shared" si="23"/>
        <v>293.13002263134263</v>
      </c>
      <c r="G495" s="10">
        <f t="shared" si="21"/>
        <v>293.13002198156329</v>
      </c>
      <c r="H495">
        <v>293.13</v>
      </c>
    </row>
    <row r="496" spans="4:8" x14ac:dyDescent="0.25">
      <c r="D496">
        <v>471</v>
      </c>
      <c r="E496">
        <f t="shared" si="22"/>
        <v>4.71</v>
      </c>
      <c r="F496" s="10">
        <f t="shared" si="23"/>
        <v>293.13002198156329</v>
      </c>
      <c r="G496" s="10">
        <f t="shared" si="21"/>
        <v>293.13002135044007</v>
      </c>
      <c r="H496">
        <v>293.13</v>
      </c>
    </row>
    <row r="497" spans="4:8" x14ac:dyDescent="0.25">
      <c r="D497">
        <v>472</v>
      </c>
      <c r="E497">
        <f t="shared" si="22"/>
        <v>4.72</v>
      </c>
      <c r="F497" s="10">
        <f t="shared" si="23"/>
        <v>293.13002135044007</v>
      </c>
      <c r="G497" s="10">
        <f t="shared" si="21"/>
        <v>293.13002073743735</v>
      </c>
      <c r="H497">
        <v>293.13</v>
      </c>
    </row>
    <row r="498" spans="4:8" x14ac:dyDescent="0.25">
      <c r="D498">
        <v>473</v>
      </c>
      <c r="E498">
        <f t="shared" si="22"/>
        <v>4.7300000000000004</v>
      </c>
      <c r="F498" s="10">
        <f t="shared" si="23"/>
        <v>293.13002073743735</v>
      </c>
      <c r="G498" s="10">
        <f t="shared" si="21"/>
        <v>293.13002014203482</v>
      </c>
      <c r="H498">
        <v>293.13</v>
      </c>
    </row>
    <row r="499" spans="4:8" x14ac:dyDescent="0.25">
      <c r="D499">
        <v>474</v>
      </c>
      <c r="E499">
        <f t="shared" si="22"/>
        <v>4.74</v>
      </c>
      <c r="F499" s="10">
        <f t="shared" si="23"/>
        <v>293.13002014203482</v>
      </c>
      <c r="G499" s="10">
        <f t="shared" si="21"/>
        <v>293.13001956372722</v>
      </c>
      <c r="H499">
        <v>293.13</v>
      </c>
    </row>
    <row r="500" spans="4:8" x14ac:dyDescent="0.25">
      <c r="D500">
        <v>475</v>
      </c>
      <c r="E500">
        <f t="shared" si="22"/>
        <v>4.75</v>
      </c>
      <c r="F500" s="10">
        <f t="shared" si="23"/>
        <v>293.13001956372722</v>
      </c>
      <c r="G500" s="10">
        <f t="shared" si="21"/>
        <v>293.13001900202369</v>
      </c>
      <c r="H500">
        <v>293.13</v>
      </c>
    </row>
    <row r="501" spans="4:8" x14ac:dyDescent="0.25">
      <c r="D501">
        <v>476</v>
      </c>
      <c r="E501">
        <f t="shared" si="22"/>
        <v>4.76</v>
      </c>
      <c r="F501" s="10">
        <f t="shared" si="23"/>
        <v>293.13001900202369</v>
      </c>
      <c r="G501" s="10">
        <f t="shared" si="21"/>
        <v>293.13001845644749</v>
      </c>
      <c r="H501">
        <v>293.13</v>
      </c>
    </row>
    <row r="502" spans="4:8" x14ac:dyDescent="0.25">
      <c r="D502">
        <v>477</v>
      </c>
      <c r="E502">
        <f t="shared" si="22"/>
        <v>4.7700000000000005</v>
      </c>
      <c r="F502" s="10">
        <f t="shared" si="23"/>
        <v>293.13001845644749</v>
      </c>
      <c r="G502" s="10">
        <f t="shared" si="21"/>
        <v>293.13001792653557</v>
      </c>
      <c r="H502">
        <v>293.13</v>
      </c>
    </row>
    <row r="503" spans="4:8" x14ac:dyDescent="0.25">
      <c r="D503">
        <v>478</v>
      </c>
      <c r="E503">
        <f t="shared" si="22"/>
        <v>4.78</v>
      </c>
      <c r="F503" s="10">
        <f t="shared" si="23"/>
        <v>293.13001792653557</v>
      </c>
      <c r="G503" s="10">
        <f t="shared" si="21"/>
        <v>293.1300174118382</v>
      </c>
      <c r="H503">
        <v>293.13</v>
      </c>
    </row>
    <row r="504" spans="4:8" x14ac:dyDescent="0.25">
      <c r="D504">
        <v>479</v>
      </c>
      <c r="E504">
        <f t="shared" si="22"/>
        <v>4.79</v>
      </c>
      <c r="F504" s="10">
        <f t="shared" si="23"/>
        <v>293.1300174118382</v>
      </c>
      <c r="G504" s="10">
        <f t="shared" si="21"/>
        <v>293.13001691191857</v>
      </c>
      <c r="H504">
        <v>293.13</v>
      </c>
    </row>
    <row r="505" spans="4:8" x14ac:dyDescent="0.25">
      <c r="D505">
        <v>480</v>
      </c>
      <c r="E505">
        <f t="shared" si="22"/>
        <v>4.8</v>
      </c>
      <c r="F505" s="10">
        <f t="shared" si="23"/>
        <v>293.13001691191857</v>
      </c>
      <c r="G505" s="10">
        <f t="shared" si="21"/>
        <v>293.13001642635237</v>
      </c>
      <c r="H505">
        <v>293.13</v>
      </c>
    </row>
    <row r="506" spans="4:8" x14ac:dyDescent="0.25">
      <c r="D506">
        <v>481</v>
      </c>
      <c r="E506">
        <f t="shared" si="22"/>
        <v>4.8100000000000005</v>
      </c>
      <c r="F506" s="10">
        <f t="shared" si="23"/>
        <v>293.13001642635237</v>
      </c>
      <c r="G506" s="10">
        <f t="shared" si="21"/>
        <v>293.13001595472747</v>
      </c>
      <c r="H506">
        <v>293.13</v>
      </c>
    </row>
    <row r="507" spans="4:8" x14ac:dyDescent="0.25">
      <c r="D507">
        <v>482</v>
      </c>
      <c r="E507">
        <f t="shared" si="22"/>
        <v>4.82</v>
      </c>
      <c r="F507" s="10">
        <f t="shared" si="23"/>
        <v>293.13001595472747</v>
      </c>
      <c r="G507" s="10">
        <f t="shared" si="21"/>
        <v>293.13001549664364</v>
      </c>
      <c r="H507">
        <v>293.13</v>
      </c>
    </row>
    <row r="508" spans="4:8" x14ac:dyDescent="0.25">
      <c r="D508">
        <v>483</v>
      </c>
      <c r="E508">
        <f t="shared" si="22"/>
        <v>4.83</v>
      </c>
      <c r="F508" s="10">
        <f t="shared" si="23"/>
        <v>293.13001549664364</v>
      </c>
      <c r="G508" s="10">
        <f t="shared" si="21"/>
        <v>293.13001505171206</v>
      </c>
      <c r="H508">
        <v>293.13</v>
      </c>
    </row>
    <row r="509" spans="4:8" x14ac:dyDescent="0.25">
      <c r="D509">
        <v>484</v>
      </c>
      <c r="E509">
        <f t="shared" si="22"/>
        <v>4.84</v>
      </c>
      <c r="F509" s="10">
        <f t="shared" si="23"/>
        <v>293.13001505171206</v>
      </c>
      <c r="G509" s="10">
        <f t="shared" si="21"/>
        <v>293.13001461955514</v>
      </c>
      <c r="H509">
        <v>293.13</v>
      </c>
    </row>
    <row r="510" spans="4:8" x14ac:dyDescent="0.25">
      <c r="D510">
        <v>485</v>
      </c>
      <c r="E510">
        <f t="shared" si="22"/>
        <v>4.8500000000000005</v>
      </c>
      <c r="F510" s="10">
        <f t="shared" si="23"/>
        <v>293.13001461955514</v>
      </c>
      <c r="G510" s="10">
        <f t="shared" si="21"/>
        <v>293.13001419980611</v>
      </c>
      <c r="H510">
        <v>293.13</v>
      </c>
    </row>
    <row r="511" spans="4:8" x14ac:dyDescent="0.25">
      <c r="D511">
        <v>486</v>
      </c>
      <c r="E511">
        <f t="shared" si="22"/>
        <v>4.8600000000000003</v>
      </c>
      <c r="F511" s="10">
        <f t="shared" si="23"/>
        <v>293.13001419980611</v>
      </c>
      <c r="G511" s="10">
        <f t="shared" si="21"/>
        <v>293.13001379210868</v>
      </c>
      <c r="H511">
        <v>293.13</v>
      </c>
    </row>
    <row r="512" spans="4:8" x14ac:dyDescent="0.25">
      <c r="D512">
        <v>487</v>
      </c>
      <c r="E512">
        <f t="shared" si="22"/>
        <v>4.87</v>
      </c>
      <c r="F512" s="10">
        <f t="shared" si="23"/>
        <v>293.13001379210868</v>
      </c>
      <c r="G512" s="10">
        <f t="shared" si="21"/>
        <v>293.13001339611685</v>
      </c>
      <c r="H512">
        <v>293.13</v>
      </c>
    </row>
    <row r="513" spans="4:8" x14ac:dyDescent="0.25">
      <c r="D513">
        <v>488</v>
      </c>
      <c r="E513">
        <f t="shared" si="22"/>
        <v>4.88</v>
      </c>
      <c r="F513" s="10">
        <f t="shared" si="23"/>
        <v>293.13001339611685</v>
      </c>
      <c r="G513" s="10">
        <f t="shared" si="21"/>
        <v>293.1300130114945</v>
      </c>
      <c r="H513">
        <v>293.13</v>
      </c>
    </row>
    <row r="514" spans="4:8" x14ac:dyDescent="0.25">
      <c r="D514">
        <v>489</v>
      </c>
      <c r="E514">
        <f t="shared" si="22"/>
        <v>4.8899999999999997</v>
      </c>
      <c r="F514" s="10">
        <f t="shared" si="23"/>
        <v>293.1300130114945</v>
      </c>
      <c r="G514" s="10">
        <f t="shared" si="21"/>
        <v>293.13001263791523</v>
      </c>
      <c r="H514">
        <v>293.13</v>
      </c>
    </row>
    <row r="515" spans="4:8" x14ac:dyDescent="0.25">
      <c r="D515">
        <v>490</v>
      </c>
      <c r="E515">
        <f t="shared" si="22"/>
        <v>4.9000000000000004</v>
      </c>
      <c r="F515" s="10">
        <f t="shared" si="23"/>
        <v>293.13001263791523</v>
      </c>
      <c r="G515" s="10">
        <f t="shared" si="21"/>
        <v>293.13001227506197</v>
      </c>
      <c r="H515">
        <v>293.13</v>
      </c>
    </row>
    <row r="516" spans="4:8" x14ac:dyDescent="0.25">
      <c r="D516">
        <v>491</v>
      </c>
      <c r="E516">
        <f t="shared" si="22"/>
        <v>4.91</v>
      </c>
      <c r="F516" s="10">
        <f t="shared" si="23"/>
        <v>293.13001227506197</v>
      </c>
      <c r="G516" s="10">
        <f t="shared" si="21"/>
        <v>293.13001192262681</v>
      </c>
      <c r="H516">
        <v>293.13</v>
      </c>
    </row>
    <row r="517" spans="4:8" x14ac:dyDescent="0.25">
      <c r="D517">
        <v>492</v>
      </c>
      <c r="E517">
        <f t="shared" si="22"/>
        <v>4.92</v>
      </c>
      <c r="F517" s="10">
        <f t="shared" si="23"/>
        <v>293.13001192262681</v>
      </c>
      <c r="G517" s="10">
        <f t="shared" si="21"/>
        <v>293.13001158031057</v>
      </c>
      <c r="H517">
        <v>293.13</v>
      </c>
    </row>
    <row r="518" spans="4:8" x14ac:dyDescent="0.25">
      <c r="D518">
        <v>493</v>
      </c>
      <c r="E518">
        <f t="shared" si="22"/>
        <v>4.93</v>
      </c>
      <c r="F518" s="10">
        <f t="shared" si="23"/>
        <v>293.13001158031057</v>
      </c>
      <c r="G518" s="10">
        <f t="shared" si="21"/>
        <v>293.13001124782272</v>
      </c>
      <c r="H518">
        <v>293.13</v>
      </c>
    </row>
    <row r="519" spans="4:8" x14ac:dyDescent="0.25">
      <c r="D519">
        <v>494</v>
      </c>
      <c r="E519">
        <f t="shared" si="22"/>
        <v>4.9400000000000004</v>
      </c>
      <c r="F519" s="10">
        <f t="shared" si="23"/>
        <v>293.13001124782272</v>
      </c>
      <c r="G519" s="10">
        <f t="shared" si="21"/>
        <v>293.13001092488111</v>
      </c>
      <c r="H519">
        <v>293.13</v>
      </c>
    </row>
    <row r="520" spans="4:8" x14ac:dyDescent="0.25">
      <c r="D520">
        <v>495</v>
      </c>
      <c r="E520">
        <f t="shared" si="22"/>
        <v>4.95</v>
      </c>
      <c r="F520" s="10">
        <f t="shared" si="23"/>
        <v>293.13001092488111</v>
      </c>
      <c r="G520" s="10">
        <f t="shared" si="21"/>
        <v>293.13001061121162</v>
      </c>
      <c r="H520">
        <v>293.13</v>
      </c>
    </row>
    <row r="521" spans="4:8" x14ac:dyDescent="0.25">
      <c r="D521">
        <v>496</v>
      </c>
      <c r="E521">
        <f t="shared" si="22"/>
        <v>4.96</v>
      </c>
      <c r="F521" s="10">
        <f t="shared" si="23"/>
        <v>293.13001061121162</v>
      </c>
      <c r="G521" s="10">
        <f t="shared" si="21"/>
        <v>293.13001030654806</v>
      </c>
      <c r="H521">
        <v>293.13</v>
      </c>
    </row>
    <row r="522" spans="4:8" x14ac:dyDescent="0.25">
      <c r="D522">
        <v>497</v>
      </c>
      <c r="E522">
        <f t="shared" si="22"/>
        <v>4.97</v>
      </c>
      <c r="F522" s="10">
        <f t="shared" si="23"/>
        <v>293.13001030654806</v>
      </c>
      <c r="G522" s="10">
        <f t="shared" si="21"/>
        <v>293.13001001063179</v>
      </c>
      <c r="H522">
        <v>293.13</v>
      </c>
    </row>
    <row r="523" spans="4:8" x14ac:dyDescent="0.25">
      <c r="D523">
        <v>498</v>
      </c>
      <c r="E523">
        <f t="shared" si="22"/>
        <v>4.9800000000000004</v>
      </c>
      <c r="F523" s="10">
        <f t="shared" si="23"/>
        <v>293.13001001063179</v>
      </c>
      <c r="G523" s="10">
        <f t="shared" si="21"/>
        <v>293.13000972321174</v>
      </c>
      <c r="H523">
        <v>293.13</v>
      </c>
    </row>
    <row r="524" spans="4:8" x14ac:dyDescent="0.25">
      <c r="D524">
        <v>499</v>
      </c>
      <c r="E524">
        <f t="shared" si="22"/>
        <v>4.99</v>
      </c>
      <c r="F524" s="10">
        <f t="shared" si="23"/>
        <v>293.13000972321174</v>
      </c>
      <c r="G524" s="10">
        <f t="shared" si="21"/>
        <v>293.13000944404394</v>
      </c>
      <c r="H524">
        <v>293.13</v>
      </c>
    </row>
    <row r="525" spans="4:8" x14ac:dyDescent="0.25">
      <c r="D525">
        <v>500</v>
      </c>
      <c r="E525">
        <f t="shared" si="22"/>
        <v>5</v>
      </c>
      <c r="F525" s="10">
        <f t="shared" si="23"/>
        <v>293.13000944404394</v>
      </c>
      <c r="G525" s="10">
        <f t="shared" si="21"/>
        <v>293.13000917289145</v>
      </c>
      <c r="H525">
        <v>293.13</v>
      </c>
    </row>
    <row r="526" spans="4:8" x14ac:dyDescent="0.25">
      <c r="D526">
        <v>501</v>
      </c>
      <c r="E526">
        <f t="shared" si="22"/>
        <v>5.01</v>
      </c>
      <c r="F526" s="10">
        <f t="shared" si="23"/>
        <v>293.13000917289145</v>
      </c>
      <c r="G526" s="10">
        <f t="shared" si="21"/>
        <v>293.13000890952418</v>
      </c>
      <c r="H526">
        <v>293.13</v>
      </c>
    </row>
    <row r="527" spans="4:8" x14ac:dyDescent="0.25">
      <c r="D527">
        <v>502</v>
      </c>
      <c r="E527">
        <f t="shared" si="22"/>
        <v>5.0200000000000005</v>
      </c>
      <c r="F527" s="10">
        <f t="shared" si="23"/>
        <v>293.13000890952418</v>
      </c>
      <c r="G527" s="10">
        <f t="shared" si="21"/>
        <v>293.13000865371856</v>
      </c>
      <c r="H527">
        <v>293.13</v>
      </c>
    </row>
    <row r="528" spans="4:8" x14ac:dyDescent="0.25">
      <c r="D528">
        <v>503</v>
      </c>
      <c r="E528">
        <f t="shared" si="22"/>
        <v>5.03</v>
      </c>
      <c r="F528" s="10">
        <f t="shared" si="23"/>
        <v>293.13000865371856</v>
      </c>
      <c r="G528" s="10">
        <f t="shared" si="21"/>
        <v>293.13000840525751</v>
      </c>
      <c r="H528">
        <v>293.13</v>
      </c>
    </row>
    <row r="529" spans="4:8" x14ac:dyDescent="0.25">
      <c r="D529">
        <v>504</v>
      </c>
      <c r="E529">
        <f t="shared" si="22"/>
        <v>5.04</v>
      </c>
      <c r="F529" s="10">
        <f t="shared" si="23"/>
        <v>293.13000840525751</v>
      </c>
      <c r="G529" s="10">
        <f t="shared" si="21"/>
        <v>293.13000816393014</v>
      </c>
      <c r="H529">
        <v>293.13</v>
      </c>
    </row>
    <row r="530" spans="4:8" x14ac:dyDescent="0.25">
      <c r="D530">
        <v>505</v>
      </c>
      <c r="E530">
        <f t="shared" si="22"/>
        <v>5.05</v>
      </c>
      <c r="F530" s="10">
        <f t="shared" si="23"/>
        <v>293.13000816393014</v>
      </c>
      <c r="G530" s="10">
        <f t="shared" si="21"/>
        <v>293.13000792953164</v>
      </c>
      <c r="H530">
        <v>293.13</v>
      </c>
    </row>
    <row r="531" spans="4:8" x14ac:dyDescent="0.25">
      <c r="D531">
        <v>506</v>
      </c>
      <c r="E531">
        <f t="shared" si="22"/>
        <v>5.0600000000000005</v>
      </c>
      <c r="F531" s="10">
        <f t="shared" si="23"/>
        <v>293.13000792953164</v>
      </c>
      <c r="G531" s="10">
        <f t="shared" si="21"/>
        <v>293.13000770186306</v>
      </c>
      <c r="H531">
        <v>293.13</v>
      </c>
    </row>
    <row r="532" spans="4:8" x14ac:dyDescent="0.25">
      <c r="D532">
        <v>507</v>
      </c>
      <c r="E532">
        <f t="shared" si="22"/>
        <v>5.07</v>
      </c>
      <c r="F532" s="10">
        <f t="shared" si="23"/>
        <v>293.13000770186306</v>
      </c>
      <c r="G532" s="10">
        <f t="shared" si="21"/>
        <v>293.13000748073119</v>
      </c>
      <c r="H532">
        <v>293.13</v>
      </c>
    </row>
    <row r="533" spans="4:8" x14ac:dyDescent="0.25">
      <c r="D533">
        <v>508</v>
      </c>
      <c r="E533">
        <f t="shared" si="22"/>
        <v>5.08</v>
      </c>
      <c r="F533" s="10">
        <f t="shared" si="23"/>
        <v>293.13000748073119</v>
      </c>
      <c r="G533" s="10">
        <f t="shared" si="21"/>
        <v>293.13000726594834</v>
      </c>
      <c r="H533">
        <v>293.13</v>
      </c>
    </row>
    <row r="534" spans="4:8" x14ac:dyDescent="0.25">
      <c r="D534">
        <v>509</v>
      </c>
      <c r="E534">
        <f t="shared" si="22"/>
        <v>5.09</v>
      </c>
      <c r="F534" s="10">
        <f t="shared" si="23"/>
        <v>293.13000726594834</v>
      </c>
      <c r="G534" s="10">
        <f t="shared" si="21"/>
        <v>293.13000705733219</v>
      </c>
      <c r="H534">
        <v>293.13</v>
      </c>
    </row>
    <row r="535" spans="4:8" x14ac:dyDescent="0.25">
      <c r="D535">
        <v>510</v>
      </c>
      <c r="E535">
        <f t="shared" si="22"/>
        <v>5.1000000000000005</v>
      </c>
      <c r="F535" s="10">
        <f t="shared" si="23"/>
        <v>293.13000705733219</v>
      </c>
      <c r="G535" s="10">
        <f t="shared" si="21"/>
        <v>293.13000685470575</v>
      </c>
      <c r="H535">
        <v>293.13</v>
      </c>
    </row>
    <row r="536" spans="4:8" x14ac:dyDescent="0.25">
      <c r="D536">
        <v>511</v>
      </c>
      <c r="E536">
        <f t="shared" si="22"/>
        <v>5.1100000000000003</v>
      </c>
      <c r="F536" s="10">
        <f t="shared" si="23"/>
        <v>293.13000685470575</v>
      </c>
      <c r="G536" s="10">
        <f t="shared" si="21"/>
        <v>293.13000665789701</v>
      </c>
      <c r="H536">
        <v>293.13</v>
      </c>
    </row>
    <row r="537" spans="4:8" x14ac:dyDescent="0.25">
      <c r="D537">
        <v>512</v>
      </c>
      <c r="E537">
        <f t="shared" si="22"/>
        <v>5.12</v>
      </c>
      <c r="F537" s="10">
        <f t="shared" si="23"/>
        <v>293.13000665789701</v>
      </c>
      <c r="G537" s="10">
        <f t="shared" ref="G537:G600" si="24">F537-((($B$24*$B$25*(F537-$G$5))/1000)/($G$13*$G$14*$G$11))</f>
        <v>293.13000646673896</v>
      </c>
      <c r="H537">
        <v>293.13</v>
      </c>
    </row>
    <row r="538" spans="4:8" x14ac:dyDescent="0.25">
      <c r="D538">
        <v>513</v>
      </c>
      <c r="E538">
        <f t="shared" ref="E538:E601" si="25">D538*$B$15</f>
        <v>5.13</v>
      </c>
      <c r="F538" s="10">
        <f t="shared" si="23"/>
        <v>293.13000646673896</v>
      </c>
      <c r="G538" s="10">
        <f t="shared" si="24"/>
        <v>293.13000628106931</v>
      </c>
      <c r="H538">
        <v>293.13</v>
      </c>
    </row>
    <row r="539" spans="4:8" x14ac:dyDescent="0.25">
      <c r="D539">
        <v>514</v>
      </c>
      <c r="E539">
        <f t="shared" si="25"/>
        <v>5.14</v>
      </c>
      <c r="F539" s="10">
        <f t="shared" si="23"/>
        <v>293.13000628106931</v>
      </c>
      <c r="G539" s="10">
        <f t="shared" si="24"/>
        <v>293.1300061007305</v>
      </c>
      <c r="H539">
        <v>293.13</v>
      </c>
    </row>
    <row r="540" spans="4:8" x14ac:dyDescent="0.25">
      <c r="D540">
        <v>515</v>
      </c>
      <c r="E540">
        <f t="shared" si="25"/>
        <v>5.15</v>
      </c>
      <c r="F540" s="10">
        <f t="shared" ref="F540:F603" si="26">G539</f>
        <v>293.1300061007305</v>
      </c>
      <c r="G540" s="10">
        <f t="shared" si="24"/>
        <v>293.13000592556949</v>
      </c>
      <c r="H540">
        <v>293.13</v>
      </c>
    </row>
    <row r="541" spans="4:8" x14ac:dyDescent="0.25">
      <c r="D541">
        <v>516</v>
      </c>
      <c r="E541">
        <f t="shared" si="25"/>
        <v>5.16</v>
      </c>
      <c r="F541" s="10">
        <f t="shared" si="26"/>
        <v>293.13000592556949</v>
      </c>
      <c r="G541" s="10">
        <f t="shared" si="24"/>
        <v>293.13000575543765</v>
      </c>
      <c r="H541">
        <v>293.13</v>
      </c>
    </row>
    <row r="542" spans="4:8" x14ac:dyDescent="0.25">
      <c r="D542">
        <v>517</v>
      </c>
      <c r="E542">
        <f t="shared" si="25"/>
        <v>5.17</v>
      </c>
      <c r="F542" s="10">
        <f t="shared" si="26"/>
        <v>293.13000575543765</v>
      </c>
      <c r="G542" s="10">
        <f t="shared" si="24"/>
        <v>293.13000559019054</v>
      </c>
      <c r="H542">
        <v>293.13</v>
      </c>
    </row>
    <row r="543" spans="4:8" x14ac:dyDescent="0.25">
      <c r="D543">
        <v>518</v>
      </c>
      <c r="E543">
        <f t="shared" si="25"/>
        <v>5.18</v>
      </c>
      <c r="F543" s="10">
        <f t="shared" si="26"/>
        <v>293.13000559019054</v>
      </c>
      <c r="G543" s="10">
        <f t="shared" si="24"/>
        <v>293.13000542968791</v>
      </c>
      <c r="H543">
        <v>293.13</v>
      </c>
    </row>
    <row r="544" spans="4:8" x14ac:dyDescent="0.25">
      <c r="D544">
        <v>519</v>
      </c>
      <c r="E544">
        <f t="shared" si="25"/>
        <v>5.19</v>
      </c>
      <c r="F544" s="10">
        <f t="shared" si="26"/>
        <v>293.13000542968791</v>
      </c>
      <c r="G544" s="10">
        <f t="shared" si="24"/>
        <v>293.13000527379353</v>
      </c>
      <c r="H544">
        <v>293.13</v>
      </c>
    </row>
    <row r="545" spans="4:8" x14ac:dyDescent="0.25">
      <c r="D545">
        <v>520</v>
      </c>
      <c r="E545">
        <f t="shared" si="25"/>
        <v>5.2</v>
      </c>
      <c r="F545" s="10">
        <f t="shared" si="26"/>
        <v>293.13000527379353</v>
      </c>
      <c r="G545" s="10">
        <f t="shared" si="24"/>
        <v>293.13000512237511</v>
      </c>
      <c r="H545">
        <v>293.13</v>
      </c>
    </row>
    <row r="546" spans="4:8" x14ac:dyDescent="0.25">
      <c r="D546">
        <v>521</v>
      </c>
      <c r="E546">
        <f t="shared" si="25"/>
        <v>5.21</v>
      </c>
      <c r="F546" s="10">
        <f t="shared" si="26"/>
        <v>293.13000512237511</v>
      </c>
      <c r="G546" s="10">
        <f t="shared" si="24"/>
        <v>293.13000497530413</v>
      </c>
      <c r="H546">
        <v>293.13</v>
      </c>
    </row>
    <row r="547" spans="4:8" x14ac:dyDescent="0.25">
      <c r="D547">
        <v>522</v>
      </c>
      <c r="E547">
        <f t="shared" si="25"/>
        <v>5.22</v>
      </c>
      <c r="F547" s="10">
        <f t="shared" si="26"/>
        <v>293.13000497530413</v>
      </c>
      <c r="G547" s="10">
        <f t="shared" si="24"/>
        <v>293.13000483245577</v>
      </c>
      <c r="H547">
        <v>293.13</v>
      </c>
    </row>
    <row r="548" spans="4:8" x14ac:dyDescent="0.25">
      <c r="D548">
        <v>523</v>
      </c>
      <c r="E548">
        <f t="shared" si="25"/>
        <v>5.23</v>
      </c>
      <c r="F548" s="10">
        <f t="shared" si="26"/>
        <v>293.13000483245577</v>
      </c>
      <c r="G548" s="10">
        <f t="shared" si="24"/>
        <v>293.13000469370883</v>
      </c>
      <c r="H548">
        <v>293.13</v>
      </c>
    </row>
    <row r="549" spans="4:8" x14ac:dyDescent="0.25">
      <c r="D549">
        <v>524</v>
      </c>
      <c r="E549">
        <f t="shared" si="25"/>
        <v>5.24</v>
      </c>
      <c r="F549" s="10">
        <f t="shared" si="26"/>
        <v>293.13000469370883</v>
      </c>
      <c r="G549" s="10">
        <f t="shared" si="24"/>
        <v>293.13000455894553</v>
      </c>
      <c r="H549">
        <v>293.13</v>
      </c>
    </row>
    <row r="550" spans="4:8" x14ac:dyDescent="0.25">
      <c r="D550">
        <v>525</v>
      </c>
      <c r="E550">
        <f t="shared" si="25"/>
        <v>5.25</v>
      </c>
      <c r="F550" s="10">
        <f t="shared" si="26"/>
        <v>293.13000455894553</v>
      </c>
      <c r="G550" s="10">
        <f t="shared" si="24"/>
        <v>293.13000442805145</v>
      </c>
      <c r="H550">
        <v>293.13</v>
      </c>
    </row>
    <row r="551" spans="4:8" x14ac:dyDescent="0.25">
      <c r="D551">
        <v>526</v>
      </c>
      <c r="E551">
        <f t="shared" si="25"/>
        <v>5.26</v>
      </c>
      <c r="F551" s="10">
        <f t="shared" si="26"/>
        <v>293.13000442805145</v>
      </c>
      <c r="G551" s="10">
        <f t="shared" si="24"/>
        <v>293.13000430091552</v>
      </c>
      <c r="H551">
        <v>293.13</v>
      </c>
    </row>
    <row r="552" spans="4:8" x14ac:dyDescent="0.25">
      <c r="D552">
        <v>527</v>
      </c>
      <c r="E552">
        <f t="shared" si="25"/>
        <v>5.2700000000000005</v>
      </c>
      <c r="F552" s="10">
        <f t="shared" si="26"/>
        <v>293.13000430091552</v>
      </c>
      <c r="G552" s="10">
        <f t="shared" si="24"/>
        <v>293.1300041774299</v>
      </c>
      <c r="H552">
        <v>293.13</v>
      </c>
    </row>
    <row r="553" spans="4:8" x14ac:dyDescent="0.25">
      <c r="D553">
        <v>528</v>
      </c>
      <c r="E553">
        <f t="shared" si="25"/>
        <v>5.28</v>
      </c>
      <c r="F553" s="10">
        <f t="shared" si="26"/>
        <v>293.1300041774299</v>
      </c>
      <c r="G553" s="10">
        <f t="shared" si="24"/>
        <v>293.13000405748971</v>
      </c>
      <c r="H553">
        <v>293.13</v>
      </c>
    </row>
    <row r="554" spans="4:8" x14ac:dyDescent="0.25">
      <c r="D554">
        <v>529</v>
      </c>
      <c r="E554">
        <f t="shared" si="25"/>
        <v>5.29</v>
      </c>
      <c r="F554" s="10">
        <f t="shared" si="26"/>
        <v>293.13000405748971</v>
      </c>
      <c r="G554" s="10">
        <f t="shared" si="24"/>
        <v>293.13000394099316</v>
      </c>
      <c r="H554">
        <v>293.13</v>
      </c>
    </row>
    <row r="555" spans="4:8" x14ac:dyDescent="0.25">
      <c r="D555">
        <v>530</v>
      </c>
      <c r="E555">
        <f t="shared" si="25"/>
        <v>5.3</v>
      </c>
      <c r="F555" s="10">
        <f t="shared" si="26"/>
        <v>293.13000394099316</v>
      </c>
      <c r="G555" s="10">
        <f t="shared" si="24"/>
        <v>293.13000382784139</v>
      </c>
      <c r="H555">
        <v>293.13</v>
      </c>
    </row>
    <row r="556" spans="4:8" x14ac:dyDescent="0.25">
      <c r="D556">
        <v>531</v>
      </c>
      <c r="E556">
        <f t="shared" si="25"/>
        <v>5.3100000000000005</v>
      </c>
      <c r="F556" s="10">
        <f t="shared" si="26"/>
        <v>293.13000382784139</v>
      </c>
      <c r="G556" s="10">
        <f t="shared" si="24"/>
        <v>293.13000371793839</v>
      </c>
      <c r="H556">
        <v>293.13</v>
      </c>
    </row>
    <row r="557" spans="4:8" x14ac:dyDescent="0.25">
      <c r="D557">
        <v>532</v>
      </c>
      <c r="E557">
        <f t="shared" si="25"/>
        <v>5.32</v>
      </c>
      <c r="F557" s="10">
        <f t="shared" si="26"/>
        <v>293.13000371793839</v>
      </c>
      <c r="G557" s="10">
        <f t="shared" si="24"/>
        <v>293.13000361119089</v>
      </c>
      <c r="H557">
        <v>293.13</v>
      </c>
    </row>
    <row r="558" spans="4:8" x14ac:dyDescent="0.25">
      <c r="D558">
        <v>533</v>
      </c>
      <c r="E558">
        <f t="shared" si="25"/>
        <v>5.33</v>
      </c>
      <c r="F558" s="10">
        <f t="shared" si="26"/>
        <v>293.13000361119089</v>
      </c>
      <c r="G558" s="10">
        <f t="shared" si="24"/>
        <v>293.13000350750826</v>
      </c>
      <c r="H558">
        <v>293.13</v>
      </c>
    </row>
    <row r="559" spans="4:8" x14ac:dyDescent="0.25">
      <c r="D559">
        <v>534</v>
      </c>
      <c r="E559">
        <f t="shared" si="25"/>
        <v>5.34</v>
      </c>
      <c r="F559" s="10">
        <f t="shared" si="26"/>
        <v>293.13000350750826</v>
      </c>
      <c r="G559" s="10">
        <f t="shared" si="24"/>
        <v>293.13000340680253</v>
      </c>
      <c r="H559">
        <v>293.13</v>
      </c>
    </row>
    <row r="560" spans="4:8" x14ac:dyDescent="0.25">
      <c r="D560">
        <v>535</v>
      </c>
      <c r="E560">
        <f t="shared" si="25"/>
        <v>5.3500000000000005</v>
      </c>
      <c r="F560" s="10">
        <f t="shared" si="26"/>
        <v>293.13000340680253</v>
      </c>
      <c r="G560" s="10">
        <f t="shared" si="24"/>
        <v>293.13000330898819</v>
      </c>
      <c r="H560">
        <v>293.13</v>
      </c>
    </row>
    <row r="561" spans="4:8" x14ac:dyDescent="0.25">
      <c r="D561">
        <v>536</v>
      </c>
      <c r="E561">
        <f t="shared" si="25"/>
        <v>5.36</v>
      </c>
      <c r="F561" s="10">
        <f t="shared" si="26"/>
        <v>293.13000330898819</v>
      </c>
      <c r="G561" s="10">
        <f t="shared" si="24"/>
        <v>293.13000321398226</v>
      </c>
      <c r="H561">
        <v>293.13</v>
      </c>
    </row>
    <row r="562" spans="4:8" x14ac:dyDescent="0.25">
      <c r="D562">
        <v>537</v>
      </c>
      <c r="E562">
        <f t="shared" si="25"/>
        <v>5.37</v>
      </c>
      <c r="F562" s="10">
        <f t="shared" si="26"/>
        <v>293.13000321398226</v>
      </c>
      <c r="G562" s="10">
        <f t="shared" si="24"/>
        <v>293.13000312170408</v>
      </c>
      <c r="H562">
        <v>293.13</v>
      </c>
    </row>
    <row r="563" spans="4:8" x14ac:dyDescent="0.25">
      <c r="D563">
        <v>538</v>
      </c>
      <c r="E563">
        <f t="shared" si="25"/>
        <v>5.38</v>
      </c>
      <c r="F563" s="10">
        <f t="shared" si="26"/>
        <v>293.13000312170408</v>
      </c>
      <c r="G563" s="10">
        <f t="shared" si="24"/>
        <v>293.13000303207531</v>
      </c>
      <c r="H563">
        <v>293.13</v>
      </c>
    </row>
    <row r="564" spans="4:8" x14ac:dyDescent="0.25">
      <c r="D564">
        <v>539</v>
      </c>
      <c r="E564">
        <f t="shared" si="25"/>
        <v>5.39</v>
      </c>
      <c r="F564" s="10">
        <f t="shared" si="26"/>
        <v>293.13000303207531</v>
      </c>
      <c r="G564" s="10">
        <f t="shared" si="24"/>
        <v>293.13000294501995</v>
      </c>
      <c r="H564">
        <v>293.13</v>
      </c>
    </row>
    <row r="565" spans="4:8" x14ac:dyDescent="0.25">
      <c r="D565">
        <v>540</v>
      </c>
      <c r="E565">
        <f t="shared" si="25"/>
        <v>5.4</v>
      </c>
      <c r="F565" s="10">
        <f t="shared" si="26"/>
        <v>293.13000294501995</v>
      </c>
      <c r="G565" s="10">
        <f t="shared" si="24"/>
        <v>293.13000286046406</v>
      </c>
      <c r="H565">
        <v>293.13</v>
      </c>
    </row>
    <row r="566" spans="4:8" x14ac:dyDescent="0.25">
      <c r="D566">
        <v>541</v>
      </c>
      <c r="E566">
        <f t="shared" si="25"/>
        <v>5.41</v>
      </c>
      <c r="F566" s="10">
        <f t="shared" si="26"/>
        <v>293.13000286046406</v>
      </c>
      <c r="G566" s="10">
        <f t="shared" si="24"/>
        <v>293.13000277833589</v>
      </c>
      <c r="H566">
        <v>293.13</v>
      </c>
    </row>
    <row r="567" spans="4:8" x14ac:dyDescent="0.25">
      <c r="D567">
        <v>542</v>
      </c>
      <c r="E567">
        <f t="shared" si="25"/>
        <v>5.42</v>
      </c>
      <c r="F567" s="10">
        <f t="shared" si="26"/>
        <v>293.13000277833589</v>
      </c>
      <c r="G567" s="10">
        <f t="shared" si="24"/>
        <v>293.13000269856576</v>
      </c>
      <c r="H567">
        <v>293.13</v>
      </c>
    </row>
    <row r="568" spans="4:8" x14ac:dyDescent="0.25">
      <c r="D568">
        <v>543</v>
      </c>
      <c r="E568">
        <f t="shared" si="25"/>
        <v>5.43</v>
      </c>
      <c r="F568" s="10">
        <f t="shared" si="26"/>
        <v>293.13000269856576</v>
      </c>
      <c r="G568" s="10">
        <f t="shared" si="24"/>
        <v>293.13000262108596</v>
      </c>
      <c r="H568">
        <v>293.13</v>
      </c>
    </row>
    <row r="569" spans="4:8" x14ac:dyDescent="0.25">
      <c r="D569">
        <v>544</v>
      </c>
      <c r="E569">
        <f t="shared" si="25"/>
        <v>5.44</v>
      </c>
      <c r="F569" s="10">
        <f t="shared" si="26"/>
        <v>293.13000262108596</v>
      </c>
      <c r="G569" s="10">
        <f t="shared" si="24"/>
        <v>293.13000254583073</v>
      </c>
      <c r="H569">
        <v>293.13</v>
      </c>
    </row>
    <row r="570" spans="4:8" x14ac:dyDescent="0.25">
      <c r="D570">
        <v>545</v>
      </c>
      <c r="E570">
        <f t="shared" si="25"/>
        <v>5.45</v>
      </c>
      <c r="F570" s="10">
        <f t="shared" si="26"/>
        <v>293.13000254583073</v>
      </c>
      <c r="G570" s="10">
        <f t="shared" si="24"/>
        <v>293.13000247273618</v>
      </c>
      <c r="H570">
        <v>293.13</v>
      </c>
    </row>
    <row r="571" spans="4:8" x14ac:dyDescent="0.25">
      <c r="D571">
        <v>546</v>
      </c>
      <c r="E571">
        <f t="shared" si="25"/>
        <v>5.46</v>
      </c>
      <c r="F571" s="10">
        <f t="shared" si="26"/>
        <v>293.13000247273618</v>
      </c>
      <c r="G571" s="10">
        <f t="shared" si="24"/>
        <v>293.13000240174028</v>
      </c>
      <c r="H571">
        <v>293.13</v>
      </c>
    </row>
    <row r="572" spans="4:8" x14ac:dyDescent="0.25">
      <c r="D572">
        <v>547</v>
      </c>
      <c r="E572">
        <f t="shared" si="25"/>
        <v>5.47</v>
      </c>
      <c r="F572" s="10">
        <f t="shared" si="26"/>
        <v>293.13000240174028</v>
      </c>
      <c r="G572" s="10">
        <f t="shared" si="24"/>
        <v>293.13000233278279</v>
      </c>
      <c r="H572">
        <v>293.13</v>
      </c>
    </row>
    <row r="573" spans="4:8" x14ac:dyDescent="0.25">
      <c r="D573">
        <v>548</v>
      </c>
      <c r="E573">
        <f t="shared" si="25"/>
        <v>5.48</v>
      </c>
      <c r="F573" s="10">
        <f t="shared" si="26"/>
        <v>293.13000233278279</v>
      </c>
      <c r="G573" s="10">
        <f t="shared" si="24"/>
        <v>293.13000226580516</v>
      </c>
      <c r="H573">
        <v>293.13</v>
      </c>
    </row>
    <row r="574" spans="4:8" x14ac:dyDescent="0.25">
      <c r="D574">
        <v>549</v>
      </c>
      <c r="E574">
        <f t="shared" si="25"/>
        <v>5.49</v>
      </c>
      <c r="F574" s="10">
        <f t="shared" si="26"/>
        <v>293.13000226580516</v>
      </c>
      <c r="G574" s="10">
        <f t="shared" si="24"/>
        <v>293.13000220075054</v>
      </c>
      <c r="H574">
        <v>293.13</v>
      </c>
    </row>
    <row r="575" spans="4:8" x14ac:dyDescent="0.25">
      <c r="D575">
        <v>550</v>
      </c>
      <c r="E575">
        <f t="shared" si="25"/>
        <v>5.5</v>
      </c>
      <c r="F575" s="10">
        <f t="shared" si="26"/>
        <v>293.13000220075054</v>
      </c>
      <c r="G575" s="10">
        <f t="shared" si="24"/>
        <v>293.13000213756374</v>
      </c>
      <c r="H575">
        <v>293.13</v>
      </c>
    </row>
    <row r="576" spans="4:8" x14ac:dyDescent="0.25">
      <c r="D576">
        <v>551</v>
      </c>
      <c r="E576">
        <f t="shared" si="25"/>
        <v>5.51</v>
      </c>
      <c r="F576" s="10">
        <f t="shared" si="26"/>
        <v>293.13000213756374</v>
      </c>
      <c r="G576" s="10">
        <f t="shared" si="24"/>
        <v>293.13000207619115</v>
      </c>
      <c r="H576">
        <v>293.13</v>
      </c>
    </row>
    <row r="577" spans="4:8" x14ac:dyDescent="0.25">
      <c r="D577">
        <v>552</v>
      </c>
      <c r="E577">
        <f t="shared" si="25"/>
        <v>5.5200000000000005</v>
      </c>
      <c r="F577" s="10">
        <f t="shared" si="26"/>
        <v>293.13000207619115</v>
      </c>
      <c r="G577" s="10">
        <f t="shared" si="24"/>
        <v>293.13000201658065</v>
      </c>
      <c r="H577">
        <v>293.13</v>
      </c>
    </row>
    <row r="578" spans="4:8" x14ac:dyDescent="0.25">
      <c r="D578">
        <v>553</v>
      </c>
      <c r="E578">
        <f t="shared" si="25"/>
        <v>5.53</v>
      </c>
      <c r="F578" s="10">
        <f t="shared" si="26"/>
        <v>293.13000201658065</v>
      </c>
      <c r="G578" s="10">
        <f t="shared" si="24"/>
        <v>293.13000195868165</v>
      </c>
      <c r="H578">
        <v>293.13</v>
      </c>
    </row>
    <row r="579" spans="4:8" x14ac:dyDescent="0.25">
      <c r="D579">
        <v>554</v>
      </c>
      <c r="E579">
        <f t="shared" si="25"/>
        <v>5.54</v>
      </c>
      <c r="F579" s="10">
        <f t="shared" si="26"/>
        <v>293.13000195868165</v>
      </c>
      <c r="G579" s="10">
        <f t="shared" si="24"/>
        <v>293.13000190244497</v>
      </c>
      <c r="H579">
        <v>293.13</v>
      </c>
    </row>
    <row r="580" spans="4:8" x14ac:dyDescent="0.25">
      <c r="D580">
        <v>555</v>
      </c>
      <c r="E580">
        <f t="shared" si="25"/>
        <v>5.55</v>
      </c>
      <c r="F580" s="10">
        <f t="shared" si="26"/>
        <v>293.13000190244497</v>
      </c>
      <c r="G580" s="10">
        <f t="shared" si="24"/>
        <v>293.13000184782294</v>
      </c>
      <c r="H580">
        <v>293.13</v>
      </c>
    </row>
    <row r="581" spans="4:8" x14ac:dyDescent="0.25">
      <c r="D581">
        <v>556</v>
      </c>
      <c r="E581">
        <f t="shared" si="25"/>
        <v>5.5600000000000005</v>
      </c>
      <c r="F581" s="10">
        <f t="shared" si="26"/>
        <v>293.13000184782294</v>
      </c>
      <c r="G581" s="10">
        <f t="shared" si="24"/>
        <v>293.13000179476921</v>
      </c>
      <c r="H581">
        <v>293.13</v>
      </c>
    </row>
    <row r="582" spans="4:8" x14ac:dyDescent="0.25">
      <c r="D582">
        <v>557</v>
      </c>
      <c r="E582">
        <f t="shared" si="25"/>
        <v>5.57</v>
      </c>
      <c r="F582" s="10">
        <f t="shared" si="26"/>
        <v>293.13000179476921</v>
      </c>
      <c r="G582" s="10">
        <f t="shared" si="24"/>
        <v>293.13000174323872</v>
      </c>
      <c r="H582">
        <v>293.13</v>
      </c>
    </row>
    <row r="583" spans="4:8" x14ac:dyDescent="0.25">
      <c r="D583">
        <v>558</v>
      </c>
      <c r="E583">
        <f t="shared" si="25"/>
        <v>5.58</v>
      </c>
      <c r="F583" s="10">
        <f t="shared" si="26"/>
        <v>293.13000174323872</v>
      </c>
      <c r="G583" s="10">
        <f t="shared" si="24"/>
        <v>293.13000169318775</v>
      </c>
      <c r="H583">
        <v>293.13</v>
      </c>
    </row>
    <row r="584" spans="4:8" x14ac:dyDescent="0.25">
      <c r="D584">
        <v>559</v>
      </c>
      <c r="E584">
        <f t="shared" si="25"/>
        <v>5.59</v>
      </c>
      <c r="F584" s="10">
        <f t="shared" si="26"/>
        <v>293.13000169318775</v>
      </c>
      <c r="G584" s="10">
        <f t="shared" si="24"/>
        <v>293.13000164457384</v>
      </c>
      <c r="H584">
        <v>293.13</v>
      </c>
    </row>
    <row r="585" spans="4:8" x14ac:dyDescent="0.25">
      <c r="D585">
        <v>560</v>
      </c>
      <c r="E585">
        <f t="shared" si="25"/>
        <v>5.6000000000000005</v>
      </c>
      <c r="F585" s="10">
        <f t="shared" si="26"/>
        <v>293.13000164457384</v>
      </c>
      <c r="G585" s="10">
        <f t="shared" si="24"/>
        <v>293.13000159735572</v>
      </c>
      <c r="H585">
        <v>293.13</v>
      </c>
    </row>
    <row r="586" spans="4:8" x14ac:dyDescent="0.25">
      <c r="D586">
        <v>561</v>
      </c>
      <c r="E586">
        <f t="shared" si="25"/>
        <v>5.61</v>
      </c>
      <c r="F586" s="10">
        <f t="shared" si="26"/>
        <v>293.13000159735572</v>
      </c>
      <c r="G586" s="10">
        <f t="shared" si="24"/>
        <v>293.13000155149325</v>
      </c>
      <c r="H586">
        <v>293.13</v>
      </c>
    </row>
    <row r="587" spans="4:8" x14ac:dyDescent="0.25">
      <c r="D587">
        <v>562</v>
      </c>
      <c r="E587">
        <f t="shared" si="25"/>
        <v>5.62</v>
      </c>
      <c r="F587" s="10">
        <f t="shared" si="26"/>
        <v>293.13000155149325</v>
      </c>
      <c r="G587" s="10">
        <f t="shared" si="24"/>
        <v>293.13000150694756</v>
      </c>
      <c r="H587">
        <v>293.13</v>
      </c>
    </row>
    <row r="588" spans="4:8" x14ac:dyDescent="0.25">
      <c r="D588">
        <v>563</v>
      </c>
      <c r="E588">
        <f t="shared" si="25"/>
        <v>5.63</v>
      </c>
      <c r="F588" s="10">
        <f t="shared" si="26"/>
        <v>293.13000150694756</v>
      </c>
      <c r="G588" s="10">
        <f t="shared" si="24"/>
        <v>293.13000146368086</v>
      </c>
      <c r="H588">
        <v>293.13</v>
      </c>
    </row>
    <row r="589" spans="4:8" x14ac:dyDescent="0.25">
      <c r="D589">
        <v>564</v>
      </c>
      <c r="E589">
        <f t="shared" si="25"/>
        <v>5.64</v>
      </c>
      <c r="F589" s="10">
        <f t="shared" si="26"/>
        <v>293.13000146368086</v>
      </c>
      <c r="G589" s="10">
        <f t="shared" si="24"/>
        <v>293.1300014216564</v>
      </c>
      <c r="H589">
        <v>293.13</v>
      </c>
    </row>
    <row r="590" spans="4:8" x14ac:dyDescent="0.25">
      <c r="D590">
        <v>565</v>
      </c>
      <c r="E590">
        <f t="shared" si="25"/>
        <v>5.65</v>
      </c>
      <c r="F590" s="10">
        <f t="shared" si="26"/>
        <v>293.1300014216564</v>
      </c>
      <c r="G590" s="10">
        <f t="shared" si="24"/>
        <v>293.13000138083856</v>
      </c>
      <c r="H590">
        <v>293.13</v>
      </c>
    </row>
    <row r="591" spans="4:8" x14ac:dyDescent="0.25">
      <c r="D591">
        <v>566</v>
      </c>
      <c r="E591">
        <f t="shared" si="25"/>
        <v>5.66</v>
      </c>
      <c r="F591" s="10">
        <f t="shared" si="26"/>
        <v>293.13000138083856</v>
      </c>
      <c r="G591" s="10">
        <f t="shared" si="24"/>
        <v>293.13000134119267</v>
      </c>
      <c r="H591">
        <v>293.13</v>
      </c>
    </row>
    <row r="592" spans="4:8" x14ac:dyDescent="0.25">
      <c r="D592">
        <v>567</v>
      </c>
      <c r="E592">
        <f t="shared" si="25"/>
        <v>5.67</v>
      </c>
      <c r="F592" s="10">
        <f t="shared" si="26"/>
        <v>293.13000134119267</v>
      </c>
      <c r="G592" s="10">
        <f t="shared" si="24"/>
        <v>293.13000130268506</v>
      </c>
      <c r="H592">
        <v>293.13</v>
      </c>
    </row>
    <row r="593" spans="4:8" x14ac:dyDescent="0.25">
      <c r="D593">
        <v>568</v>
      </c>
      <c r="E593">
        <f t="shared" si="25"/>
        <v>5.68</v>
      </c>
      <c r="F593" s="10">
        <f t="shared" si="26"/>
        <v>293.13000130268506</v>
      </c>
      <c r="G593" s="10">
        <f t="shared" si="24"/>
        <v>293.13000126528306</v>
      </c>
      <c r="H593">
        <v>293.13</v>
      </c>
    </row>
    <row r="594" spans="4:8" x14ac:dyDescent="0.25">
      <c r="D594">
        <v>569</v>
      </c>
      <c r="E594">
        <f t="shared" si="25"/>
        <v>5.69</v>
      </c>
      <c r="F594" s="10">
        <f t="shared" si="26"/>
        <v>293.13000126528306</v>
      </c>
      <c r="G594" s="10">
        <f t="shared" si="24"/>
        <v>293.13000122895488</v>
      </c>
      <c r="H594">
        <v>293.13</v>
      </c>
    </row>
    <row r="595" spans="4:8" x14ac:dyDescent="0.25">
      <c r="D595">
        <v>570</v>
      </c>
      <c r="E595">
        <f t="shared" si="25"/>
        <v>5.7</v>
      </c>
      <c r="F595" s="10">
        <f t="shared" si="26"/>
        <v>293.13000122895488</v>
      </c>
      <c r="G595" s="10">
        <f t="shared" si="24"/>
        <v>293.13000119366978</v>
      </c>
      <c r="H595">
        <v>293.13</v>
      </c>
    </row>
    <row r="596" spans="4:8" x14ac:dyDescent="0.25">
      <c r="D596">
        <v>571</v>
      </c>
      <c r="E596">
        <f t="shared" si="25"/>
        <v>5.71</v>
      </c>
      <c r="F596" s="10">
        <f t="shared" si="26"/>
        <v>293.13000119366978</v>
      </c>
      <c r="G596" s="10">
        <f t="shared" si="24"/>
        <v>293.13000115939775</v>
      </c>
      <c r="H596">
        <v>293.13</v>
      </c>
    </row>
    <row r="597" spans="4:8" x14ac:dyDescent="0.25">
      <c r="D597">
        <v>572</v>
      </c>
      <c r="E597">
        <f t="shared" si="25"/>
        <v>5.72</v>
      </c>
      <c r="F597" s="10">
        <f t="shared" si="26"/>
        <v>293.13000115939775</v>
      </c>
      <c r="G597" s="10">
        <f t="shared" si="24"/>
        <v>293.13000112610973</v>
      </c>
      <c r="H597">
        <v>293.13</v>
      </c>
    </row>
    <row r="598" spans="4:8" x14ac:dyDescent="0.25">
      <c r="D598">
        <v>573</v>
      </c>
      <c r="E598">
        <f t="shared" si="25"/>
        <v>5.73</v>
      </c>
      <c r="F598" s="10">
        <f t="shared" si="26"/>
        <v>293.13000112610973</v>
      </c>
      <c r="G598" s="10">
        <f t="shared" si="24"/>
        <v>293.13000109377748</v>
      </c>
      <c r="H598">
        <v>293.13</v>
      </c>
    </row>
    <row r="599" spans="4:8" x14ac:dyDescent="0.25">
      <c r="D599">
        <v>574</v>
      </c>
      <c r="E599">
        <f t="shared" si="25"/>
        <v>5.74</v>
      </c>
      <c r="F599" s="10">
        <f t="shared" si="26"/>
        <v>293.13000109377748</v>
      </c>
      <c r="G599" s="10">
        <f t="shared" si="24"/>
        <v>293.13000106237354</v>
      </c>
      <c r="H599">
        <v>293.13</v>
      </c>
    </row>
    <row r="600" spans="4:8" x14ac:dyDescent="0.25">
      <c r="D600">
        <v>575</v>
      </c>
      <c r="E600">
        <f t="shared" si="25"/>
        <v>5.75</v>
      </c>
      <c r="F600" s="10">
        <f t="shared" si="26"/>
        <v>293.13000106237354</v>
      </c>
      <c r="G600" s="10">
        <f t="shared" si="24"/>
        <v>293.13000103187125</v>
      </c>
      <c r="H600">
        <v>293.13</v>
      </c>
    </row>
    <row r="601" spans="4:8" x14ac:dyDescent="0.25">
      <c r="D601">
        <v>576</v>
      </c>
      <c r="E601">
        <f t="shared" si="25"/>
        <v>5.76</v>
      </c>
      <c r="F601" s="10">
        <f t="shared" si="26"/>
        <v>293.13000103187125</v>
      </c>
      <c r="G601" s="10">
        <f t="shared" ref="G601:G664" si="27">F601-((($B$24*$B$25*(F601-$G$5))/1000)/($G$13*$G$14*$G$11))</f>
        <v>293.13000100224468</v>
      </c>
      <c r="H601">
        <v>293.13</v>
      </c>
    </row>
    <row r="602" spans="4:8" x14ac:dyDescent="0.25">
      <c r="D602">
        <v>577</v>
      </c>
      <c r="E602">
        <f t="shared" ref="E602:E665" si="28">D602*$B$15</f>
        <v>5.7700000000000005</v>
      </c>
      <c r="F602" s="10">
        <f t="shared" si="26"/>
        <v>293.13000100224468</v>
      </c>
      <c r="G602" s="10">
        <f t="shared" si="27"/>
        <v>293.13000097346878</v>
      </c>
      <c r="H602">
        <v>293.13</v>
      </c>
    </row>
    <row r="603" spans="4:8" x14ac:dyDescent="0.25">
      <c r="D603">
        <v>578</v>
      </c>
      <c r="E603">
        <f t="shared" si="28"/>
        <v>5.78</v>
      </c>
      <c r="F603" s="10">
        <f t="shared" si="26"/>
        <v>293.13000097346878</v>
      </c>
      <c r="G603" s="10">
        <f t="shared" si="27"/>
        <v>293.13000094551904</v>
      </c>
      <c r="H603">
        <v>293.13</v>
      </c>
    </row>
    <row r="604" spans="4:8" x14ac:dyDescent="0.25">
      <c r="D604">
        <v>579</v>
      </c>
      <c r="E604">
        <f t="shared" si="28"/>
        <v>5.79</v>
      </c>
      <c r="F604" s="10">
        <f t="shared" ref="F604:F667" si="29">G603</f>
        <v>293.13000094551904</v>
      </c>
      <c r="G604" s="10">
        <f t="shared" si="27"/>
        <v>293.13000091837182</v>
      </c>
      <c r="H604">
        <v>293.13</v>
      </c>
    </row>
    <row r="605" spans="4:8" x14ac:dyDescent="0.25">
      <c r="D605">
        <v>580</v>
      </c>
      <c r="E605">
        <f t="shared" si="28"/>
        <v>5.8</v>
      </c>
      <c r="F605" s="10">
        <f t="shared" si="29"/>
        <v>293.13000091837182</v>
      </c>
      <c r="G605" s="10">
        <f t="shared" si="27"/>
        <v>293.13000089200403</v>
      </c>
      <c r="H605">
        <v>293.13</v>
      </c>
    </row>
    <row r="606" spans="4:8" x14ac:dyDescent="0.25">
      <c r="D606">
        <v>581</v>
      </c>
      <c r="E606">
        <f t="shared" si="28"/>
        <v>5.8100000000000005</v>
      </c>
      <c r="F606" s="10">
        <f t="shared" si="29"/>
        <v>293.13000089200403</v>
      </c>
      <c r="G606" s="10">
        <f t="shared" si="27"/>
        <v>293.13000086639329</v>
      </c>
      <c r="H606">
        <v>293.13</v>
      </c>
    </row>
    <row r="607" spans="4:8" x14ac:dyDescent="0.25">
      <c r="D607">
        <v>582</v>
      </c>
      <c r="E607">
        <f t="shared" si="28"/>
        <v>5.82</v>
      </c>
      <c r="F607" s="10">
        <f t="shared" si="29"/>
        <v>293.13000086639329</v>
      </c>
      <c r="G607" s="10">
        <f t="shared" si="27"/>
        <v>293.13000084151787</v>
      </c>
      <c r="H607">
        <v>293.13</v>
      </c>
    </row>
    <row r="608" spans="4:8" x14ac:dyDescent="0.25">
      <c r="D608">
        <v>583</v>
      </c>
      <c r="E608">
        <f t="shared" si="28"/>
        <v>5.83</v>
      </c>
      <c r="F608" s="10">
        <f t="shared" si="29"/>
        <v>293.13000084151787</v>
      </c>
      <c r="G608" s="10">
        <f t="shared" si="27"/>
        <v>293.13000081735663</v>
      </c>
      <c r="H608">
        <v>293.13</v>
      </c>
    </row>
    <row r="609" spans="4:8" x14ac:dyDescent="0.25">
      <c r="D609">
        <v>584</v>
      </c>
      <c r="E609">
        <f t="shared" si="28"/>
        <v>5.84</v>
      </c>
      <c r="F609" s="10">
        <f t="shared" si="29"/>
        <v>293.13000081735663</v>
      </c>
      <c r="G609" s="10">
        <f t="shared" si="27"/>
        <v>293.13000079388911</v>
      </c>
      <c r="H609">
        <v>293.13</v>
      </c>
    </row>
    <row r="610" spans="4:8" x14ac:dyDescent="0.25">
      <c r="D610">
        <v>585</v>
      </c>
      <c r="E610">
        <f t="shared" si="28"/>
        <v>5.8500000000000005</v>
      </c>
      <c r="F610" s="10">
        <f t="shared" si="29"/>
        <v>293.13000079388911</v>
      </c>
      <c r="G610" s="10">
        <f t="shared" si="27"/>
        <v>293.13000077109535</v>
      </c>
      <c r="H610">
        <v>293.13</v>
      </c>
    </row>
    <row r="611" spans="4:8" x14ac:dyDescent="0.25">
      <c r="D611">
        <v>586</v>
      </c>
      <c r="E611">
        <f t="shared" si="28"/>
        <v>5.86</v>
      </c>
      <c r="F611" s="10">
        <f t="shared" si="29"/>
        <v>293.13000077109535</v>
      </c>
      <c r="G611" s="10">
        <f t="shared" si="27"/>
        <v>293.13000074895609</v>
      </c>
      <c r="H611">
        <v>293.13</v>
      </c>
    </row>
    <row r="612" spans="4:8" x14ac:dyDescent="0.25">
      <c r="D612">
        <v>587</v>
      </c>
      <c r="E612">
        <f t="shared" si="28"/>
        <v>5.87</v>
      </c>
      <c r="F612" s="10">
        <f t="shared" si="29"/>
        <v>293.13000074895609</v>
      </c>
      <c r="G612" s="10">
        <f t="shared" si="27"/>
        <v>293.13000072745245</v>
      </c>
      <c r="H612">
        <v>293.13</v>
      </c>
    </row>
    <row r="613" spans="4:8" x14ac:dyDescent="0.25">
      <c r="D613">
        <v>588</v>
      </c>
      <c r="E613">
        <f t="shared" si="28"/>
        <v>5.88</v>
      </c>
      <c r="F613" s="10">
        <f t="shared" si="29"/>
        <v>293.13000072745245</v>
      </c>
      <c r="G613" s="10">
        <f t="shared" si="27"/>
        <v>293.13000070656619</v>
      </c>
      <c r="H613">
        <v>293.13</v>
      </c>
    </row>
    <row r="614" spans="4:8" x14ac:dyDescent="0.25">
      <c r="D614">
        <v>589</v>
      </c>
      <c r="E614">
        <f t="shared" si="28"/>
        <v>5.89</v>
      </c>
      <c r="F614" s="10">
        <f t="shared" si="29"/>
        <v>293.13000070656619</v>
      </c>
      <c r="G614" s="10">
        <f t="shared" si="27"/>
        <v>293.13000068627963</v>
      </c>
      <c r="H614">
        <v>293.13</v>
      </c>
    </row>
    <row r="615" spans="4:8" x14ac:dyDescent="0.25">
      <c r="D615">
        <v>590</v>
      </c>
      <c r="E615">
        <f t="shared" si="28"/>
        <v>5.9</v>
      </c>
      <c r="F615" s="10">
        <f t="shared" si="29"/>
        <v>293.13000068627963</v>
      </c>
      <c r="G615" s="10">
        <f t="shared" si="27"/>
        <v>293.13000066657554</v>
      </c>
      <c r="H615">
        <v>293.13</v>
      </c>
    </row>
    <row r="616" spans="4:8" x14ac:dyDescent="0.25">
      <c r="D616">
        <v>591</v>
      </c>
      <c r="E616">
        <f t="shared" si="28"/>
        <v>5.91</v>
      </c>
      <c r="F616" s="10">
        <f t="shared" si="29"/>
        <v>293.13000066657554</v>
      </c>
      <c r="G616" s="10">
        <f t="shared" si="27"/>
        <v>293.13000064743716</v>
      </c>
      <c r="H616">
        <v>293.13</v>
      </c>
    </row>
    <row r="617" spans="4:8" x14ac:dyDescent="0.25">
      <c r="D617">
        <v>592</v>
      </c>
      <c r="E617">
        <f t="shared" si="28"/>
        <v>5.92</v>
      </c>
      <c r="F617" s="10">
        <f t="shared" si="29"/>
        <v>293.13000064743716</v>
      </c>
      <c r="G617" s="10">
        <f t="shared" si="27"/>
        <v>293.13000062884828</v>
      </c>
      <c r="H617">
        <v>293.13</v>
      </c>
    </row>
    <row r="618" spans="4:8" x14ac:dyDescent="0.25">
      <c r="D618">
        <v>593</v>
      </c>
      <c r="E618">
        <f t="shared" si="28"/>
        <v>5.93</v>
      </c>
      <c r="F618" s="10">
        <f t="shared" si="29"/>
        <v>293.13000062884828</v>
      </c>
      <c r="G618" s="10">
        <f t="shared" si="27"/>
        <v>293.1300006107931</v>
      </c>
      <c r="H618">
        <v>293.13</v>
      </c>
    </row>
    <row r="619" spans="4:8" x14ac:dyDescent="0.25">
      <c r="D619">
        <v>594</v>
      </c>
      <c r="E619">
        <f t="shared" si="28"/>
        <v>5.94</v>
      </c>
      <c r="F619" s="10">
        <f t="shared" si="29"/>
        <v>293.1300006107931</v>
      </c>
      <c r="G619" s="10">
        <f t="shared" si="27"/>
        <v>293.13000059325634</v>
      </c>
      <c r="H619">
        <v>293.13</v>
      </c>
    </row>
    <row r="620" spans="4:8" x14ac:dyDescent="0.25">
      <c r="D620">
        <v>595</v>
      </c>
      <c r="E620">
        <f t="shared" si="28"/>
        <v>5.95</v>
      </c>
      <c r="F620" s="10">
        <f t="shared" si="29"/>
        <v>293.13000059325634</v>
      </c>
      <c r="G620" s="10">
        <f t="shared" si="27"/>
        <v>293.1300005762231</v>
      </c>
      <c r="H620">
        <v>293.13</v>
      </c>
    </row>
    <row r="621" spans="4:8" x14ac:dyDescent="0.25">
      <c r="D621">
        <v>596</v>
      </c>
      <c r="E621">
        <f t="shared" si="28"/>
        <v>5.96</v>
      </c>
      <c r="F621" s="10">
        <f t="shared" si="29"/>
        <v>293.1300005762231</v>
      </c>
      <c r="G621" s="10">
        <f t="shared" si="27"/>
        <v>293.13000055967888</v>
      </c>
      <c r="H621">
        <v>293.13</v>
      </c>
    </row>
    <row r="622" spans="4:8" x14ac:dyDescent="0.25">
      <c r="D622">
        <v>597</v>
      </c>
      <c r="E622">
        <f t="shared" si="28"/>
        <v>5.97</v>
      </c>
      <c r="F622" s="10">
        <f t="shared" si="29"/>
        <v>293.13000055967888</v>
      </c>
      <c r="G622" s="10">
        <f t="shared" si="27"/>
        <v>293.13000054360964</v>
      </c>
      <c r="H622">
        <v>293.13</v>
      </c>
    </row>
    <row r="623" spans="4:8" x14ac:dyDescent="0.25">
      <c r="D623">
        <v>598</v>
      </c>
      <c r="E623">
        <f t="shared" si="28"/>
        <v>5.98</v>
      </c>
      <c r="F623" s="10">
        <f t="shared" si="29"/>
        <v>293.13000054360964</v>
      </c>
      <c r="G623" s="10">
        <f t="shared" si="27"/>
        <v>293.1300005280018</v>
      </c>
      <c r="H623">
        <v>293.13</v>
      </c>
    </row>
    <row r="624" spans="4:8" x14ac:dyDescent="0.25">
      <c r="D624">
        <v>599</v>
      </c>
      <c r="E624">
        <f t="shared" si="28"/>
        <v>5.99</v>
      </c>
      <c r="F624" s="10">
        <f t="shared" si="29"/>
        <v>293.1300005280018</v>
      </c>
      <c r="G624" s="10">
        <f t="shared" si="27"/>
        <v>293.13000051284212</v>
      </c>
      <c r="H624">
        <v>293.13</v>
      </c>
    </row>
    <row r="625" spans="4:8" x14ac:dyDescent="0.25">
      <c r="D625">
        <v>600</v>
      </c>
      <c r="E625">
        <f t="shared" si="28"/>
        <v>6</v>
      </c>
      <c r="F625" s="10">
        <f t="shared" si="29"/>
        <v>293.13000051284212</v>
      </c>
      <c r="G625" s="10">
        <f t="shared" si="27"/>
        <v>293.13000049811768</v>
      </c>
      <c r="H625">
        <v>293.13</v>
      </c>
    </row>
    <row r="626" spans="4:8" x14ac:dyDescent="0.25">
      <c r="D626">
        <v>601</v>
      </c>
      <c r="E626">
        <f t="shared" si="28"/>
        <v>6.01</v>
      </c>
      <c r="F626" s="10">
        <f t="shared" si="29"/>
        <v>293.13000049811768</v>
      </c>
      <c r="G626" s="10">
        <f t="shared" si="27"/>
        <v>293.13000048381599</v>
      </c>
      <c r="H626">
        <v>293.13</v>
      </c>
    </row>
    <row r="627" spans="4:8" x14ac:dyDescent="0.25">
      <c r="D627">
        <v>602</v>
      </c>
      <c r="E627">
        <f t="shared" si="28"/>
        <v>6.0200000000000005</v>
      </c>
      <c r="F627" s="10">
        <f t="shared" si="29"/>
        <v>293.13000048381599</v>
      </c>
      <c r="G627" s="10">
        <f t="shared" si="27"/>
        <v>293.13000046992494</v>
      </c>
      <c r="H627">
        <v>293.13</v>
      </c>
    </row>
    <row r="628" spans="4:8" x14ac:dyDescent="0.25">
      <c r="D628">
        <v>603</v>
      </c>
      <c r="E628">
        <f t="shared" si="28"/>
        <v>6.03</v>
      </c>
      <c r="F628" s="10">
        <f t="shared" si="29"/>
        <v>293.13000046992494</v>
      </c>
      <c r="G628" s="10">
        <f t="shared" si="27"/>
        <v>293.1300004564327</v>
      </c>
      <c r="H628">
        <v>293.13</v>
      </c>
    </row>
    <row r="629" spans="4:8" x14ac:dyDescent="0.25">
      <c r="D629">
        <v>604</v>
      </c>
      <c r="E629">
        <f t="shared" si="28"/>
        <v>6.04</v>
      </c>
      <c r="F629" s="10">
        <f t="shared" si="29"/>
        <v>293.1300004564327</v>
      </c>
      <c r="G629" s="10">
        <f t="shared" si="27"/>
        <v>293.13000044332784</v>
      </c>
      <c r="H629">
        <v>293.13</v>
      </c>
    </row>
    <row r="630" spans="4:8" x14ac:dyDescent="0.25">
      <c r="D630">
        <v>605</v>
      </c>
      <c r="E630">
        <f t="shared" si="28"/>
        <v>6.05</v>
      </c>
      <c r="F630" s="10">
        <f t="shared" si="29"/>
        <v>293.13000044332784</v>
      </c>
      <c r="G630" s="10">
        <f t="shared" si="27"/>
        <v>293.13000043059924</v>
      </c>
      <c r="H630">
        <v>293.13</v>
      </c>
    </row>
    <row r="631" spans="4:8" x14ac:dyDescent="0.25">
      <c r="D631">
        <v>606</v>
      </c>
      <c r="E631">
        <f t="shared" si="28"/>
        <v>6.0600000000000005</v>
      </c>
      <c r="F631" s="10">
        <f t="shared" si="29"/>
        <v>293.13000043059924</v>
      </c>
      <c r="G631" s="10">
        <f t="shared" si="27"/>
        <v>293.13000041823608</v>
      </c>
      <c r="H631">
        <v>293.13</v>
      </c>
    </row>
    <row r="632" spans="4:8" x14ac:dyDescent="0.25">
      <c r="D632">
        <v>607</v>
      </c>
      <c r="E632">
        <f t="shared" si="28"/>
        <v>6.07</v>
      </c>
      <c r="F632" s="10">
        <f t="shared" si="29"/>
        <v>293.13000041823608</v>
      </c>
      <c r="G632" s="10">
        <f t="shared" si="27"/>
        <v>293.13000040622791</v>
      </c>
      <c r="H632">
        <v>293.13</v>
      </c>
    </row>
    <row r="633" spans="4:8" x14ac:dyDescent="0.25">
      <c r="D633">
        <v>608</v>
      </c>
      <c r="E633">
        <f t="shared" si="28"/>
        <v>6.08</v>
      </c>
      <c r="F633" s="10">
        <f t="shared" si="29"/>
        <v>293.13000040622791</v>
      </c>
      <c r="G633" s="10">
        <f t="shared" si="27"/>
        <v>293.13000039456449</v>
      </c>
      <c r="H633">
        <v>293.13</v>
      </c>
    </row>
    <row r="634" spans="4:8" x14ac:dyDescent="0.25">
      <c r="D634">
        <v>609</v>
      </c>
      <c r="E634">
        <f t="shared" si="28"/>
        <v>6.09</v>
      </c>
      <c r="F634" s="10">
        <f t="shared" si="29"/>
        <v>293.13000039456449</v>
      </c>
      <c r="G634" s="10">
        <f t="shared" si="27"/>
        <v>293.13000038323594</v>
      </c>
      <c r="H634">
        <v>293.13</v>
      </c>
    </row>
    <row r="635" spans="4:8" x14ac:dyDescent="0.25">
      <c r="D635">
        <v>610</v>
      </c>
      <c r="E635">
        <f t="shared" si="28"/>
        <v>6.1000000000000005</v>
      </c>
      <c r="F635" s="10">
        <f t="shared" si="29"/>
        <v>293.13000038323594</v>
      </c>
      <c r="G635" s="10">
        <f t="shared" si="27"/>
        <v>293.13000037223264</v>
      </c>
      <c r="H635">
        <v>293.13</v>
      </c>
    </row>
    <row r="636" spans="4:8" x14ac:dyDescent="0.25">
      <c r="D636">
        <v>611</v>
      </c>
      <c r="E636">
        <f t="shared" si="28"/>
        <v>6.11</v>
      </c>
      <c r="F636" s="10">
        <f t="shared" si="29"/>
        <v>293.13000037223264</v>
      </c>
      <c r="G636" s="10">
        <f t="shared" si="27"/>
        <v>293.13000036154529</v>
      </c>
      <c r="H636">
        <v>293.13</v>
      </c>
    </row>
    <row r="637" spans="4:8" x14ac:dyDescent="0.25">
      <c r="D637">
        <v>612</v>
      </c>
      <c r="E637">
        <f t="shared" si="28"/>
        <v>6.12</v>
      </c>
      <c r="F637" s="10">
        <f t="shared" si="29"/>
        <v>293.13000036154529</v>
      </c>
      <c r="G637" s="10">
        <f t="shared" si="27"/>
        <v>293.13000035116477</v>
      </c>
      <c r="H637">
        <v>293.13</v>
      </c>
    </row>
    <row r="638" spans="4:8" x14ac:dyDescent="0.25">
      <c r="D638">
        <v>613</v>
      </c>
      <c r="E638">
        <f t="shared" si="28"/>
        <v>6.13</v>
      </c>
      <c r="F638" s="10">
        <f t="shared" si="29"/>
        <v>293.13000035116477</v>
      </c>
      <c r="G638" s="10">
        <f t="shared" si="27"/>
        <v>293.13000034108228</v>
      </c>
      <c r="H638">
        <v>293.13</v>
      </c>
    </row>
    <row r="639" spans="4:8" x14ac:dyDescent="0.25">
      <c r="D639">
        <v>614</v>
      </c>
      <c r="E639">
        <f t="shared" si="28"/>
        <v>6.1400000000000006</v>
      </c>
      <c r="F639" s="10">
        <f t="shared" si="29"/>
        <v>293.13000034108228</v>
      </c>
      <c r="G639" s="10">
        <f t="shared" si="27"/>
        <v>293.1300003312893</v>
      </c>
      <c r="H639">
        <v>293.13</v>
      </c>
    </row>
    <row r="640" spans="4:8" x14ac:dyDescent="0.25">
      <c r="D640">
        <v>615</v>
      </c>
      <c r="E640">
        <f t="shared" si="28"/>
        <v>6.15</v>
      </c>
      <c r="F640" s="10">
        <f t="shared" si="29"/>
        <v>293.1300003312893</v>
      </c>
      <c r="G640" s="10">
        <f t="shared" si="27"/>
        <v>293.13000032177752</v>
      </c>
      <c r="H640">
        <v>293.13</v>
      </c>
    </row>
    <row r="641" spans="4:8" x14ac:dyDescent="0.25">
      <c r="D641">
        <v>616</v>
      </c>
      <c r="E641">
        <f t="shared" si="28"/>
        <v>6.16</v>
      </c>
      <c r="F641" s="10">
        <f t="shared" si="29"/>
        <v>293.13000032177752</v>
      </c>
      <c r="G641" s="10">
        <f t="shared" si="27"/>
        <v>293.13000031253881</v>
      </c>
      <c r="H641">
        <v>293.13</v>
      </c>
    </row>
    <row r="642" spans="4:8" x14ac:dyDescent="0.25">
      <c r="D642">
        <v>617</v>
      </c>
      <c r="E642">
        <f t="shared" si="28"/>
        <v>6.17</v>
      </c>
      <c r="F642" s="10">
        <f t="shared" si="29"/>
        <v>293.13000031253881</v>
      </c>
      <c r="G642" s="10">
        <f t="shared" si="27"/>
        <v>293.13000030356534</v>
      </c>
      <c r="H642">
        <v>293.13</v>
      </c>
    </row>
    <row r="643" spans="4:8" x14ac:dyDescent="0.25">
      <c r="D643">
        <v>618</v>
      </c>
      <c r="E643">
        <f t="shared" si="28"/>
        <v>6.18</v>
      </c>
      <c r="F643" s="10">
        <f t="shared" si="29"/>
        <v>293.13000030356534</v>
      </c>
      <c r="G643" s="10">
        <f t="shared" si="27"/>
        <v>293.13000029484954</v>
      </c>
      <c r="H643">
        <v>293.13</v>
      </c>
    </row>
    <row r="644" spans="4:8" x14ac:dyDescent="0.25">
      <c r="D644">
        <v>619</v>
      </c>
      <c r="E644">
        <f t="shared" si="28"/>
        <v>6.19</v>
      </c>
      <c r="F644" s="10">
        <f t="shared" si="29"/>
        <v>293.13000029484954</v>
      </c>
      <c r="G644" s="10">
        <f t="shared" si="27"/>
        <v>293.13000028638396</v>
      </c>
      <c r="H644">
        <v>293.13</v>
      </c>
    </row>
    <row r="645" spans="4:8" x14ac:dyDescent="0.25">
      <c r="D645">
        <v>620</v>
      </c>
      <c r="E645">
        <f t="shared" si="28"/>
        <v>6.2</v>
      </c>
      <c r="F645" s="10">
        <f t="shared" si="29"/>
        <v>293.13000028638396</v>
      </c>
      <c r="G645" s="10">
        <f t="shared" si="27"/>
        <v>293.13000027816145</v>
      </c>
      <c r="H645">
        <v>293.13</v>
      </c>
    </row>
    <row r="646" spans="4:8" x14ac:dyDescent="0.25">
      <c r="D646">
        <v>621</v>
      </c>
      <c r="E646">
        <f t="shared" si="28"/>
        <v>6.21</v>
      </c>
      <c r="F646" s="10">
        <f t="shared" si="29"/>
        <v>293.13000027816145</v>
      </c>
      <c r="G646" s="10">
        <f t="shared" si="27"/>
        <v>293.130000270175</v>
      </c>
      <c r="H646">
        <v>293.13</v>
      </c>
    </row>
    <row r="647" spans="4:8" x14ac:dyDescent="0.25">
      <c r="D647">
        <v>622</v>
      </c>
      <c r="E647">
        <f t="shared" si="28"/>
        <v>6.22</v>
      </c>
      <c r="F647" s="10">
        <f t="shared" si="29"/>
        <v>293.130000270175</v>
      </c>
      <c r="G647" s="10">
        <f t="shared" si="27"/>
        <v>293.13000026241787</v>
      </c>
      <c r="H647">
        <v>293.13</v>
      </c>
    </row>
    <row r="648" spans="4:8" x14ac:dyDescent="0.25">
      <c r="D648">
        <v>623</v>
      </c>
      <c r="E648">
        <f t="shared" si="28"/>
        <v>6.23</v>
      </c>
      <c r="F648" s="10">
        <f t="shared" si="29"/>
        <v>293.13000026241787</v>
      </c>
      <c r="G648" s="10">
        <f t="shared" si="27"/>
        <v>293.13000025488344</v>
      </c>
      <c r="H648">
        <v>293.13</v>
      </c>
    </row>
    <row r="649" spans="4:8" x14ac:dyDescent="0.25">
      <c r="D649">
        <v>624</v>
      </c>
      <c r="E649">
        <f t="shared" si="28"/>
        <v>6.24</v>
      </c>
      <c r="F649" s="10">
        <f t="shared" si="29"/>
        <v>293.13000025488344</v>
      </c>
      <c r="G649" s="10">
        <f t="shared" si="27"/>
        <v>293.13000024756536</v>
      </c>
      <c r="H649">
        <v>293.13</v>
      </c>
    </row>
    <row r="650" spans="4:8" x14ac:dyDescent="0.25">
      <c r="D650">
        <v>625</v>
      </c>
      <c r="E650">
        <f t="shared" si="28"/>
        <v>6.25</v>
      </c>
      <c r="F650" s="10">
        <f t="shared" si="29"/>
        <v>293.13000024756536</v>
      </c>
      <c r="G650" s="10">
        <f t="shared" si="27"/>
        <v>293.13000024045738</v>
      </c>
      <c r="H650">
        <v>293.13</v>
      </c>
    </row>
    <row r="651" spans="4:8" x14ac:dyDescent="0.25">
      <c r="D651">
        <v>626</v>
      </c>
      <c r="E651">
        <f t="shared" si="28"/>
        <v>6.26</v>
      </c>
      <c r="F651" s="10">
        <f t="shared" si="29"/>
        <v>293.13000024045738</v>
      </c>
      <c r="G651" s="10">
        <f t="shared" si="27"/>
        <v>293.13000023355352</v>
      </c>
      <c r="H651">
        <v>293.13</v>
      </c>
    </row>
    <row r="652" spans="4:8" x14ac:dyDescent="0.25">
      <c r="D652">
        <v>627</v>
      </c>
      <c r="E652">
        <f t="shared" si="28"/>
        <v>6.2700000000000005</v>
      </c>
      <c r="F652" s="10">
        <f t="shared" si="29"/>
        <v>293.13000023355352</v>
      </c>
      <c r="G652" s="10">
        <f t="shared" si="27"/>
        <v>293.13000022684787</v>
      </c>
      <c r="H652">
        <v>293.13</v>
      </c>
    </row>
    <row r="653" spans="4:8" x14ac:dyDescent="0.25">
      <c r="D653">
        <v>628</v>
      </c>
      <c r="E653">
        <f t="shared" si="28"/>
        <v>6.28</v>
      </c>
      <c r="F653" s="10">
        <f t="shared" si="29"/>
        <v>293.13000022684787</v>
      </c>
      <c r="G653" s="10">
        <f t="shared" si="27"/>
        <v>293.13000022033475</v>
      </c>
      <c r="H653">
        <v>293.13</v>
      </c>
    </row>
    <row r="654" spans="4:8" x14ac:dyDescent="0.25">
      <c r="D654">
        <v>629</v>
      </c>
      <c r="E654">
        <f t="shared" si="28"/>
        <v>6.29</v>
      </c>
      <c r="F654" s="10">
        <f t="shared" si="29"/>
        <v>293.13000022033475</v>
      </c>
      <c r="G654" s="10">
        <f t="shared" si="27"/>
        <v>293.13000021400859</v>
      </c>
      <c r="H654">
        <v>293.13</v>
      </c>
    </row>
    <row r="655" spans="4:8" x14ac:dyDescent="0.25">
      <c r="D655">
        <v>630</v>
      </c>
      <c r="E655">
        <f t="shared" si="28"/>
        <v>6.3</v>
      </c>
      <c r="F655" s="10">
        <f t="shared" si="29"/>
        <v>293.13000021400859</v>
      </c>
      <c r="G655" s="10">
        <f t="shared" si="27"/>
        <v>293.1300002078641</v>
      </c>
      <c r="H655">
        <v>293.13</v>
      </c>
    </row>
    <row r="656" spans="4:8" x14ac:dyDescent="0.25">
      <c r="D656">
        <v>631</v>
      </c>
      <c r="E656">
        <f t="shared" si="28"/>
        <v>6.3100000000000005</v>
      </c>
      <c r="F656" s="10">
        <f t="shared" si="29"/>
        <v>293.1300002078641</v>
      </c>
      <c r="G656" s="10">
        <f t="shared" si="27"/>
        <v>293.130000201896</v>
      </c>
      <c r="H656">
        <v>293.13</v>
      </c>
    </row>
    <row r="657" spans="4:8" x14ac:dyDescent="0.25">
      <c r="D657">
        <v>632</v>
      </c>
      <c r="E657">
        <f t="shared" si="28"/>
        <v>6.32</v>
      </c>
      <c r="F657" s="10">
        <f t="shared" si="29"/>
        <v>293.130000201896</v>
      </c>
      <c r="G657" s="10">
        <f t="shared" si="27"/>
        <v>293.13000019609927</v>
      </c>
      <c r="H657">
        <v>293.13</v>
      </c>
    </row>
    <row r="658" spans="4:8" x14ac:dyDescent="0.25">
      <c r="D658">
        <v>633</v>
      </c>
      <c r="E658">
        <f t="shared" si="28"/>
        <v>6.33</v>
      </c>
      <c r="F658" s="10">
        <f t="shared" si="29"/>
        <v>293.13000019609927</v>
      </c>
      <c r="G658" s="10">
        <f t="shared" si="27"/>
        <v>293.13000019046899</v>
      </c>
      <c r="H658">
        <v>293.13</v>
      </c>
    </row>
    <row r="659" spans="4:8" x14ac:dyDescent="0.25">
      <c r="D659">
        <v>634</v>
      </c>
      <c r="E659">
        <f t="shared" si="28"/>
        <v>6.34</v>
      </c>
      <c r="F659" s="10">
        <f t="shared" si="29"/>
        <v>293.13000019046899</v>
      </c>
      <c r="G659" s="10">
        <f t="shared" si="27"/>
        <v>293.13000018500037</v>
      </c>
      <c r="H659">
        <v>293.13</v>
      </c>
    </row>
    <row r="660" spans="4:8" x14ac:dyDescent="0.25">
      <c r="D660">
        <v>635</v>
      </c>
      <c r="E660">
        <f t="shared" si="28"/>
        <v>6.3500000000000005</v>
      </c>
      <c r="F660" s="10">
        <f t="shared" si="29"/>
        <v>293.13000018500037</v>
      </c>
      <c r="G660" s="10">
        <f t="shared" si="27"/>
        <v>293.13000017968875</v>
      </c>
      <c r="H660">
        <v>293.13</v>
      </c>
    </row>
    <row r="661" spans="4:8" x14ac:dyDescent="0.25">
      <c r="D661">
        <v>636</v>
      </c>
      <c r="E661">
        <f t="shared" si="28"/>
        <v>6.36</v>
      </c>
      <c r="F661" s="10">
        <f t="shared" si="29"/>
        <v>293.13000017968875</v>
      </c>
      <c r="G661" s="10">
        <f t="shared" si="27"/>
        <v>293.13000017452964</v>
      </c>
      <c r="H661">
        <v>293.13</v>
      </c>
    </row>
    <row r="662" spans="4:8" x14ac:dyDescent="0.25">
      <c r="D662">
        <v>637</v>
      </c>
      <c r="E662">
        <f t="shared" si="28"/>
        <v>6.37</v>
      </c>
      <c r="F662" s="10">
        <f t="shared" si="29"/>
        <v>293.13000017452964</v>
      </c>
      <c r="G662" s="10">
        <f t="shared" si="27"/>
        <v>293.13000016951861</v>
      </c>
      <c r="H662">
        <v>293.13</v>
      </c>
    </row>
    <row r="663" spans="4:8" x14ac:dyDescent="0.25">
      <c r="D663">
        <v>638</v>
      </c>
      <c r="E663">
        <f t="shared" si="28"/>
        <v>6.38</v>
      </c>
      <c r="F663" s="10">
        <f t="shared" si="29"/>
        <v>293.13000016951861</v>
      </c>
      <c r="G663" s="10">
        <f t="shared" si="27"/>
        <v>293.13000016465151</v>
      </c>
      <c r="H663">
        <v>293.13</v>
      </c>
    </row>
    <row r="664" spans="4:8" x14ac:dyDescent="0.25">
      <c r="D664">
        <v>639</v>
      </c>
      <c r="E664">
        <f t="shared" si="28"/>
        <v>6.3900000000000006</v>
      </c>
      <c r="F664" s="10">
        <f t="shared" si="29"/>
        <v>293.13000016465151</v>
      </c>
      <c r="G664" s="10">
        <f t="shared" si="27"/>
        <v>293.13000015992412</v>
      </c>
      <c r="H664">
        <v>293.13</v>
      </c>
    </row>
    <row r="665" spans="4:8" x14ac:dyDescent="0.25">
      <c r="D665">
        <v>640</v>
      </c>
      <c r="E665">
        <f t="shared" si="28"/>
        <v>6.4</v>
      </c>
      <c r="F665" s="10">
        <f t="shared" si="29"/>
        <v>293.13000015992412</v>
      </c>
      <c r="G665" s="10">
        <f t="shared" ref="G665:G728" si="30">F665-((($B$24*$B$25*(F665-$G$5))/1000)/($G$13*$G$14*$G$11))</f>
        <v>293.13000015533248</v>
      </c>
      <c r="H665">
        <v>293.13</v>
      </c>
    </row>
    <row r="666" spans="4:8" x14ac:dyDescent="0.25">
      <c r="D666">
        <v>641</v>
      </c>
      <c r="E666">
        <f t="shared" ref="E666:E729" si="31">D666*$B$15</f>
        <v>6.41</v>
      </c>
      <c r="F666" s="10">
        <f t="shared" si="29"/>
        <v>293.13000015533248</v>
      </c>
      <c r="G666" s="10">
        <f t="shared" si="30"/>
        <v>293.13000015087266</v>
      </c>
      <c r="H666">
        <v>293.13</v>
      </c>
    </row>
    <row r="667" spans="4:8" x14ac:dyDescent="0.25">
      <c r="D667">
        <v>642</v>
      </c>
      <c r="E667">
        <f t="shared" si="31"/>
        <v>6.42</v>
      </c>
      <c r="F667" s="10">
        <f t="shared" si="29"/>
        <v>293.13000015087266</v>
      </c>
      <c r="G667" s="10">
        <f t="shared" si="30"/>
        <v>293.13000014654091</v>
      </c>
      <c r="H667">
        <v>293.13</v>
      </c>
    </row>
    <row r="668" spans="4:8" x14ac:dyDescent="0.25">
      <c r="D668">
        <v>643</v>
      </c>
      <c r="E668">
        <f t="shared" si="31"/>
        <v>6.43</v>
      </c>
      <c r="F668" s="10">
        <f t="shared" ref="F668:F731" si="32">G667</f>
        <v>293.13000014654091</v>
      </c>
      <c r="G668" s="10">
        <f t="shared" si="30"/>
        <v>293.13000014233353</v>
      </c>
      <c r="H668">
        <v>293.13</v>
      </c>
    </row>
    <row r="669" spans="4:8" x14ac:dyDescent="0.25">
      <c r="D669">
        <v>644</v>
      </c>
      <c r="E669">
        <f t="shared" si="31"/>
        <v>6.44</v>
      </c>
      <c r="F669" s="10">
        <f t="shared" si="32"/>
        <v>293.13000014233353</v>
      </c>
      <c r="G669" s="10">
        <f t="shared" si="30"/>
        <v>293.13000013824694</v>
      </c>
      <c r="H669">
        <v>293.13</v>
      </c>
    </row>
    <row r="670" spans="4:8" x14ac:dyDescent="0.25">
      <c r="D670">
        <v>645</v>
      </c>
      <c r="E670">
        <f t="shared" si="31"/>
        <v>6.45</v>
      </c>
      <c r="F670" s="10">
        <f t="shared" si="32"/>
        <v>293.13000013824694</v>
      </c>
      <c r="G670" s="10">
        <f t="shared" si="30"/>
        <v>293.13000013427768</v>
      </c>
      <c r="H670">
        <v>293.13</v>
      </c>
    </row>
    <row r="671" spans="4:8" x14ac:dyDescent="0.25">
      <c r="D671">
        <v>646</v>
      </c>
      <c r="E671">
        <f t="shared" si="31"/>
        <v>6.46</v>
      </c>
      <c r="F671" s="10">
        <f t="shared" si="32"/>
        <v>293.13000013427768</v>
      </c>
      <c r="G671" s="10">
        <f t="shared" si="30"/>
        <v>293.13000013042239</v>
      </c>
      <c r="H671">
        <v>293.13</v>
      </c>
    </row>
    <row r="672" spans="4:8" x14ac:dyDescent="0.25">
      <c r="D672">
        <v>647</v>
      </c>
      <c r="E672">
        <f t="shared" si="31"/>
        <v>6.47</v>
      </c>
      <c r="F672" s="10">
        <f t="shared" si="32"/>
        <v>293.13000013042239</v>
      </c>
      <c r="G672" s="10">
        <f t="shared" si="30"/>
        <v>293.13000012667777</v>
      </c>
      <c r="H672">
        <v>293.13</v>
      </c>
    </row>
    <row r="673" spans="4:8" x14ac:dyDescent="0.25">
      <c r="D673">
        <v>648</v>
      </c>
      <c r="E673">
        <f t="shared" si="31"/>
        <v>6.48</v>
      </c>
      <c r="F673" s="10">
        <f t="shared" si="32"/>
        <v>293.13000012667777</v>
      </c>
      <c r="G673" s="10">
        <f t="shared" si="30"/>
        <v>293.13000012304065</v>
      </c>
      <c r="H673">
        <v>293.13</v>
      </c>
    </row>
    <row r="674" spans="4:8" x14ac:dyDescent="0.25">
      <c r="D674">
        <v>649</v>
      </c>
      <c r="E674">
        <f t="shared" si="31"/>
        <v>6.49</v>
      </c>
      <c r="F674" s="10">
        <f t="shared" si="32"/>
        <v>293.13000012304065</v>
      </c>
      <c r="G674" s="10">
        <f t="shared" si="30"/>
        <v>293.13000011950794</v>
      </c>
      <c r="H674">
        <v>293.13</v>
      </c>
    </row>
    <row r="675" spans="4:8" x14ac:dyDescent="0.25">
      <c r="D675">
        <v>650</v>
      </c>
      <c r="E675">
        <f t="shared" si="31"/>
        <v>6.5</v>
      </c>
      <c r="F675" s="10">
        <f t="shared" si="32"/>
        <v>293.13000011950794</v>
      </c>
      <c r="G675" s="10">
        <f t="shared" si="30"/>
        <v>293.1300001160767</v>
      </c>
      <c r="H675">
        <v>293.13</v>
      </c>
    </row>
    <row r="676" spans="4:8" x14ac:dyDescent="0.25">
      <c r="D676">
        <v>651</v>
      </c>
      <c r="E676">
        <f t="shared" si="31"/>
        <v>6.51</v>
      </c>
      <c r="F676" s="10">
        <f t="shared" si="32"/>
        <v>293.1300001160767</v>
      </c>
      <c r="G676" s="10">
        <f t="shared" si="30"/>
        <v>293.13000011274397</v>
      </c>
      <c r="H676">
        <v>293.13</v>
      </c>
    </row>
    <row r="677" spans="4:8" x14ac:dyDescent="0.25">
      <c r="D677">
        <v>652</v>
      </c>
      <c r="E677">
        <f t="shared" si="31"/>
        <v>6.5200000000000005</v>
      </c>
      <c r="F677" s="10">
        <f t="shared" si="32"/>
        <v>293.13000011274397</v>
      </c>
      <c r="G677" s="10">
        <f t="shared" si="30"/>
        <v>293.13000010950691</v>
      </c>
      <c r="H677">
        <v>293.13</v>
      </c>
    </row>
    <row r="678" spans="4:8" x14ac:dyDescent="0.25">
      <c r="D678">
        <v>653</v>
      </c>
      <c r="E678">
        <f t="shared" si="31"/>
        <v>6.53</v>
      </c>
      <c r="F678" s="10">
        <f t="shared" si="32"/>
        <v>293.13000010950691</v>
      </c>
      <c r="G678" s="10">
        <f t="shared" si="30"/>
        <v>293.13000010636279</v>
      </c>
      <c r="H678">
        <v>293.13</v>
      </c>
    </row>
    <row r="679" spans="4:8" x14ac:dyDescent="0.25">
      <c r="D679">
        <v>654</v>
      </c>
      <c r="E679">
        <f t="shared" si="31"/>
        <v>6.54</v>
      </c>
      <c r="F679" s="10">
        <f t="shared" si="32"/>
        <v>293.13000010636279</v>
      </c>
      <c r="G679" s="10">
        <f t="shared" si="30"/>
        <v>293.13000010330893</v>
      </c>
      <c r="H679">
        <v>293.13</v>
      </c>
    </row>
    <row r="680" spans="4:8" x14ac:dyDescent="0.25">
      <c r="D680">
        <v>655</v>
      </c>
      <c r="E680">
        <f t="shared" si="31"/>
        <v>6.55</v>
      </c>
      <c r="F680" s="10">
        <f t="shared" si="32"/>
        <v>293.13000010330893</v>
      </c>
      <c r="G680" s="10">
        <f t="shared" si="30"/>
        <v>293.13000010034278</v>
      </c>
      <c r="H680">
        <v>293.13</v>
      </c>
    </row>
    <row r="681" spans="4:8" x14ac:dyDescent="0.25">
      <c r="D681">
        <v>656</v>
      </c>
      <c r="E681">
        <f t="shared" si="31"/>
        <v>6.5600000000000005</v>
      </c>
      <c r="F681" s="10">
        <f t="shared" si="32"/>
        <v>293.13000010034278</v>
      </c>
      <c r="G681" s="10">
        <f t="shared" si="30"/>
        <v>293.13000009746179</v>
      </c>
      <c r="H681">
        <v>293.13</v>
      </c>
    </row>
    <row r="682" spans="4:8" x14ac:dyDescent="0.25">
      <c r="D682">
        <v>657</v>
      </c>
      <c r="E682">
        <f t="shared" si="31"/>
        <v>6.57</v>
      </c>
      <c r="F682" s="10">
        <f t="shared" si="32"/>
        <v>293.13000009746179</v>
      </c>
      <c r="G682" s="10">
        <f t="shared" si="30"/>
        <v>293.1300000946635</v>
      </c>
      <c r="H682">
        <v>293.13</v>
      </c>
    </row>
    <row r="683" spans="4:8" x14ac:dyDescent="0.25">
      <c r="D683">
        <v>658</v>
      </c>
      <c r="E683">
        <f t="shared" si="31"/>
        <v>6.58</v>
      </c>
      <c r="F683" s="10">
        <f t="shared" si="32"/>
        <v>293.1300000946635</v>
      </c>
      <c r="G683" s="10">
        <f t="shared" si="30"/>
        <v>293.13000009194559</v>
      </c>
      <c r="H683">
        <v>293.13</v>
      </c>
    </row>
    <row r="684" spans="4:8" x14ac:dyDescent="0.25">
      <c r="D684">
        <v>659</v>
      </c>
      <c r="E684">
        <f t="shared" si="31"/>
        <v>6.59</v>
      </c>
      <c r="F684" s="10">
        <f t="shared" si="32"/>
        <v>293.13000009194559</v>
      </c>
      <c r="G684" s="10">
        <f t="shared" si="30"/>
        <v>293.13000008930567</v>
      </c>
      <c r="H684">
        <v>293.13</v>
      </c>
    </row>
    <row r="685" spans="4:8" x14ac:dyDescent="0.25">
      <c r="D685">
        <v>660</v>
      </c>
      <c r="E685">
        <f t="shared" si="31"/>
        <v>6.6000000000000005</v>
      </c>
      <c r="F685" s="10">
        <f t="shared" si="32"/>
        <v>293.13000008930567</v>
      </c>
      <c r="G685" s="10">
        <f t="shared" si="30"/>
        <v>293.13000008674157</v>
      </c>
      <c r="H685">
        <v>293.13</v>
      </c>
    </row>
    <row r="686" spans="4:8" x14ac:dyDescent="0.25">
      <c r="D686">
        <v>661</v>
      </c>
      <c r="E686">
        <f t="shared" si="31"/>
        <v>6.61</v>
      </c>
      <c r="F686" s="10">
        <f t="shared" si="32"/>
        <v>293.13000008674157</v>
      </c>
      <c r="G686" s="10">
        <f t="shared" si="30"/>
        <v>293.13000008425109</v>
      </c>
      <c r="H686">
        <v>293.13</v>
      </c>
    </row>
    <row r="687" spans="4:8" x14ac:dyDescent="0.25">
      <c r="D687">
        <v>662</v>
      </c>
      <c r="E687">
        <f t="shared" si="31"/>
        <v>6.62</v>
      </c>
      <c r="F687" s="10">
        <f t="shared" si="32"/>
        <v>293.13000008425109</v>
      </c>
      <c r="G687" s="10">
        <f t="shared" si="30"/>
        <v>293.13000008183212</v>
      </c>
      <c r="H687">
        <v>293.13</v>
      </c>
    </row>
    <row r="688" spans="4:8" x14ac:dyDescent="0.25">
      <c r="D688">
        <v>663</v>
      </c>
      <c r="E688">
        <f t="shared" si="31"/>
        <v>6.63</v>
      </c>
      <c r="F688" s="10">
        <f t="shared" si="32"/>
        <v>293.13000008183212</v>
      </c>
      <c r="G688" s="10">
        <f t="shared" si="30"/>
        <v>293.13000007948261</v>
      </c>
      <c r="H688">
        <v>293.13</v>
      </c>
    </row>
    <row r="689" spans="4:8" x14ac:dyDescent="0.25">
      <c r="D689">
        <v>664</v>
      </c>
      <c r="E689">
        <f t="shared" si="31"/>
        <v>6.6400000000000006</v>
      </c>
      <c r="F689" s="10">
        <f t="shared" si="32"/>
        <v>293.13000007948261</v>
      </c>
      <c r="G689" s="10">
        <f t="shared" si="30"/>
        <v>293.13000007720058</v>
      </c>
      <c r="H689">
        <v>293.13</v>
      </c>
    </row>
    <row r="690" spans="4:8" x14ac:dyDescent="0.25">
      <c r="D690">
        <v>665</v>
      </c>
      <c r="E690">
        <f t="shared" si="31"/>
        <v>6.65</v>
      </c>
      <c r="F690" s="10">
        <f t="shared" si="32"/>
        <v>293.13000007720058</v>
      </c>
      <c r="G690" s="10">
        <f t="shared" si="30"/>
        <v>293.13000007498403</v>
      </c>
      <c r="H690">
        <v>293.13</v>
      </c>
    </row>
    <row r="691" spans="4:8" x14ac:dyDescent="0.25">
      <c r="D691">
        <v>666</v>
      </c>
      <c r="E691">
        <f t="shared" si="31"/>
        <v>6.66</v>
      </c>
      <c r="F691" s="10">
        <f t="shared" si="32"/>
        <v>293.13000007498403</v>
      </c>
      <c r="G691" s="10">
        <f t="shared" si="30"/>
        <v>293.13000007283114</v>
      </c>
      <c r="H691">
        <v>293.13</v>
      </c>
    </row>
    <row r="692" spans="4:8" x14ac:dyDescent="0.25">
      <c r="D692">
        <v>667</v>
      </c>
      <c r="E692">
        <f t="shared" si="31"/>
        <v>6.67</v>
      </c>
      <c r="F692" s="10">
        <f t="shared" si="32"/>
        <v>293.13000007283114</v>
      </c>
      <c r="G692" s="10">
        <f t="shared" si="30"/>
        <v>293.13000007074004</v>
      </c>
      <c r="H692">
        <v>293.13</v>
      </c>
    </row>
    <row r="693" spans="4:8" x14ac:dyDescent="0.25">
      <c r="D693">
        <v>668</v>
      </c>
      <c r="E693">
        <f t="shared" si="31"/>
        <v>6.68</v>
      </c>
      <c r="F693" s="10">
        <f t="shared" si="32"/>
        <v>293.13000007074004</v>
      </c>
      <c r="G693" s="10">
        <f t="shared" si="30"/>
        <v>293.13000006870897</v>
      </c>
      <c r="H693">
        <v>293.13</v>
      </c>
    </row>
    <row r="694" spans="4:8" x14ac:dyDescent="0.25">
      <c r="D694">
        <v>669</v>
      </c>
      <c r="E694">
        <f t="shared" si="31"/>
        <v>6.69</v>
      </c>
      <c r="F694" s="10">
        <f t="shared" si="32"/>
        <v>293.13000006870897</v>
      </c>
      <c r="G694" s="10">
        <f t="shared" si="30"/>
        <v>293.13000006673622</v>
      </c>
      <c r="H694">
        <v>293.13</v>
      </c>
    </row>
    <row r="695" spans="4:8" x14ac:dyDescent="0.25">
      <c r="D695">
        <v>670</v>
      </c>
      <c r="E695">
        <f t="shared" si="31"/>
        <v>6.7</v>
      </c>
      <c r="F695" s="10">
        <f t="shared" si="32"/>
        <v>293.13000006673622</v>
      </c>
      <c r="G695" s="10">
        <f t="shared" si="30"/>
        <v>293.13000006482014</v>
      </c>
      <c r="H695">
        <v>293.13</v>
      </c>
    </row>
    <row r="696" spans="4:8" x14ac:dyDescent="0.25">
      <c r="D696">
        <v>671</v>
      </c>
      <c r="E696">
        <f t="shared" si="31"/>
        <v>6.71</v>
      </c>
      <c r="F696" s="10">
        <f t="shared" si="32"/>
        <v>293.13000006482014</v>
      </c>
      <c r="G696" s="10">
        <f t="shared" si="30"/>
        <v>293.13000006295903</v>
      </c>
      <c r="H696">
        <v>293.13</v>
      </c>
    </row>
    <row r="697" spans="4:8" x14ac:dyDescent="0.25">
      <c r="D697">
        <v>672</v>
      </c>
      <c r="E697">
        <f t="shared" si="31"/>
        <v>6.72</v>
      </c>
      <c r="F697" s="10">
        <f t="shared" si="32"/>
        <v>293.13000006295903</v>
      </c>
      <c r="G697" s="10">
        <f t="shared" si="30"/>
        <v>293.13000006115141</v>
      </c>
      <c r="H697">
        <v>293.13</v>
      </c>
    </row>
    <row r="698" spans="4:8" x14ac:dyDescent="0.25">
      <c r="D698">
        <v>673</v>
      </c>
      <c r="E698">
        <f t="shared" si="31"/>
        <v>6.73</v>
      </c>
      <c r="F698" s="10">
        <f t="shared" si="32"/>
        <v>293.13000006115141</v>
      </c>
      <c r="G698" s="10">
        <f t="shared" si="30"/>
        <v>293.13000005939568</v>
      </c>
      <c r="H698">
        <v>293.13</v>
      </c>
    </row>
    <row r="699" spans="4:8" x14ac:dyDescent="0.25">
      <c r="D699">
        <v>674</v>
      </c>
      <c r="E699">
        <f t="shared" si="31"/>
        <v>6.74</v>
      </c>
      <c r="F699" s="10">
        <f t="shared" si="32"/>
        <v>293.13000005939568</v>
      </c>
      <c r="G699" s="10">
        <f t="shared" si="30"/>
        <v>293.13000005769032</v>
      </c>
      <c r="H699">
        <v>293.13</v>
      </c>
    </row>
    <row r="700" spans="4:8" x14ac:dyDescent="0.25">
      <c r="D700">
        <v>675</v>
      </c>
      <c r="E700">
        <f t="shared" si="31"/>
        <v>6.75</v>
      </c>
      <c r="F700" s="10">
        <f t="shared" si="32"/>
        <v>293.13000005769032</v>
      </c>
      <c r="G700" s="10">
        <f t="shared" si="30"/>
        <v>293.13000005603396</v>
      </c>
      <c r="H700">
        <v>293.13</v>
      </c>
    </row>
    <row r="701" spans="4:8" x14ac:dyDescent="0.25">
      <c r="D701">
        <v>676</v>
      </c>
      <c r="E701">
        <f t="shared" si="31"/>
        <v>6.76</v>
      </c>
      <c r="F701" s="10">
        <f t="shared" si="32"/>
        <v>293.13000005603396</v>
      </c>
      <c r="G701" s="10">
        <f t="shared" si="30"/>
        <v>293.13000005442512</v>
      </c>
      <c r="H701">
        <v>293.13</v>
      </c>
    </row>
    <row r="702" spans="4:8" x14ac:dyDescent="0.25">
      <c r="D702">
        <v>677</v>
      </c>
      <c r="E702">
        <f t="shared" si="31"/>
        <v>6.7700000000000005</v>
      </c>
      <c r="F702" s="10">
        <f t="shared" si="32"/>
        <v>293.13000005442512</v>
      </c>
      <c r="G702" s="10">
        <f t="shared" si="30"/>
        <v>293.1300000528625</v>
      </c>
      <c r="H702">
        <v>293.13</v>
      </c>
    </row>
    <row r="703" spans="4:8" x14ac:dyDescent="0.25">
      <c r="D703">
        <v>678</v>
      </c>
      <c r="E703">
        <f t="shared" si="31"/>
        <v>6.78</v>
      </c>
      <c r="F703" s="10">
        <f t="shared" si="32"/>
        <v>293.1300000528625</v>
      </c>
      <c r="G703" s="10">
        <f t="shared" si="30"/>
        <v>293.13000005134472</v>
      </c>
      <c r="H703">
        <v>293.13</v>
      </c>
    </row>
    <row r="704" spans="4:8" x14ac:dyDescent="0.25">
      <c r="D704">
        <v>679</v>
      </c>
      <c r="E704">
        <f t="shared" si="31"/>
        <v>6.79</v>
      </c>
      <c r="F704" s="10">
        <f t="shared" si="32"/>
        <v>293.13000005134472</v>
      </c>
      <c r="G704" s="10">
        <f t="shared" si="30"/>
        <v>293.13000004987055</v>
      </c>
      <c r="H704">
        <v>293.13</v>
      </c>
    </row>
    <row r="705" spans="4:8" x14ac:dyDescent="0.25">
      <c r="D705">
        <v>680</v>
      </c>
      <c r="E705">
        <f t="shared" si="31"/>
        <v>6.8</v>
      </c>
      <c r="F705" s="10">
        <f t="shared" si="32"/>
        <v>293.13000004987055</v>
      </c>
      <c r="G705" s="10">
        <f t="shared" si="30"/>
        <v>293.13000004843872</v>
      </c>
      <c r="H705">
        <v>293.13</v>
      </c>
    </row>
    <row r="706" spans="4:8" x14ac:dyDescent="0.25">
      <c r="D706">
        <v>681</v>
      </c>
      <c r="E706">
        <f t="shared" si="31"/>
        <v>6.8100000000000005</v>
      </c>
      <c r="F706" s="10">
        <f t="shared" si="32"/>
        <v>293.13000004843872</v>
      </c>
      <c r="G706" s="10">
        <f t="shared" si="30"/>
        <v>293.13000004704799</v>
      </c>
      <c r="H706">
        <v>293.13</v>
      </c>
    </row>
    <row r="707" spans="4:8" x14ac:dyDescent="0.25">
      <c r="D707">
        <v>682</v>
      </c>
      <c r="E707">
        <f t="shared" si="31"/>
        <v>6.82</v>
      </c>
      <c r="F707" s="10">
        <f t="shared" si="32"/>
        <v>293.13000004704799</v>
      </c>
      <c r="G707" s="10">
        <f t="shared" si="30"/>
        <v>293.13000004569716</v>
      </c>
      <c r="H707">
        <v>293.13</v>
      </c>
    </row>
    <row r="708" spans="4:8" x14ac:dyDescent="0.25">
      <c r="D708">
        <v>683</v>
      </c>
      <c r="E708">
        <f t="shared" si="31"/>
        <v>6.83</v>
      </c>
      <c r="F708" s="10">
        <f t="shared" si="32"/>
        <v>293.13000004569716</v>
      </c>
      <c r="G708" s="10">
        <f t="shared" si="30"/>
        <v>293.1300000443851</v>
      </c>
      <c r="H708">
        <v>293.13</v>
      </c>
    </row>
    <row r="709" spans="4:8" x14ac:dyDescent="0.25">
      <c r="D709">
        <v>684</v>
      </c>
      <c r="E709">
        <f t="shared" si="31"/>
        <v>6.84</v>
      </c>
      <c r="F709" s="10">
        <f t="shared" si="32"/>
        <v>293.1300000443851</v>
      </c>
      <c r="G709" s="10">
        <f t="shared" si="30"/>
        <v>293.13000004311073</v>
      </c>
      <c r="H709">
        <v>293.13</v>
      </c>
    </row>
    <row r="710" spans="4:8" x14ac:dyDescent="0.25">
      <c r="D710">
        <v>685</v>
      </c>
      <c r="E710">
        <f t="shared" si="31"/>
        <v>6.8500000000000005</v>
      </c>
      <c r="F710" s="10">
        <f t="shared" si="32"/>
        <v>293.13000004311073</v>
      </c>
      <c r="G710" s="10">
        <f t="shared" si="30"/>
        <v>293.13000004187296</v>
      </c>
      <c r="H710">
        <v>293.13</v>
      </c>
    </row>
    <row r="711" spans="4:8" x14ac:dyDescent="0.25">
      <c r="D711">
        <v>686</v>
      </c>
      <c r="E711">
        <f t="shared" si="31"/>
        <v>6.86</v>
      </c>
      <c r="F711" s="10">
        <f t="shared" si="32"/>
        <v>293.13000004187296</v>
      </c>
      <c r="G711" s="10">
        <f t="shared" si="30"/>
        <v>293.13000004067072</v>
      </c>
      <c r="H711">
        <v>293.13</v>
      </c>
    </row>
    <row r="712" spans="4:8" x14ac:dyDescent="0.25">
      <c r="D712">
        <v>687</v>
      </c>
      <c r="E712">
        <f t="shared" si="31"/>
        <v>6.87</v>
      </c>
      <c r="F712" s="10">
        <f t="shared" si="32"/>
        <v>293.13000004067072</v>
      </c>
      <c r="G712" s="10">
        <f t="shared" si="30"/>
        <v>293.13000003950299</v>
      </c>
      <c r="H712">
        <v>293.13</v>
      </c>
    </row>
    <row r="713" spans="4:8" x14ac:dyDescent="0.25">
      <c r="D713">
        <v>688</v>
      </c>
      <c r="E713">
        <f t="shared" si="31"/>
        <v>6.88</v>
      </c>
      <c r="F713" s="10">
        <f t="shared" si="32"/>
        <v>293.13000003950299</v>
      </c>
      <c r="G713" s="10">
        <f t="shared" si="30"/>
        <v>293.13000003836879</v>
      </c>
      <c r="H713">
        <v>293.13</v>
      </c>
    </row>
    <row r="714" spans="4:8" x14ac:dyDescent="0.25">
      <c r="D714">
        <v>689</v>
      </c>
      <c r="E714">
        <f t="shared" si="31"/>
        <v>6.8900000000000006</v>
      </c>
      <c r="F714" s="10">
        <f t="shared" si="32"/>
        <v>293.13000003836879</v>
      </c>
      <c r="G714" s="10">
        <f t="shared" si="30"/>
        <v>293.13000003726717</v>
      </c>
      <c r="H714">
        <v>293.13</v>
      </c>
    </row>
    <row r="715" spans="4:8" x14ac:dyDescent="0.25">
      <c r="D715">
        <v>690</v>
      </c>
      <c r="E715">
        <f t="shared" si="31"/>
        <v>6.9</v>
      </c>
      <c r="F715" s="10">
        <f t="shared" si="32"/>
        <v>293.13000003726717</v>
      </c>
      <c r="G715" s="10">
        <f t="shared" si="30"/>
        <v>293.13000003619715</v>
      </c>
      <c r="H715">
        <v>293.13</v>
      </c>
    </row>
    <row r="716" spans="4:8" x14ac:dyDescent="0.25">
      <c r="D716">
        <v>691</v>
      </c>
      <c r="E716">
        <f t="shared" si="31"/>
        <v>6.91</v>
      </c>
      <c r="F716" s="10">
        <f t="shared" si="32"/>
        <v>293.13000003619715</v>
      </c>
      <c r="G716" s="10">
        <f t="shared" si="30"/>
        <v>293.13000003515788</v>
      </c>
      <c r="H716">
        <v>293.13</v>
      </c>
    </row>
    <row r="717" spans="4:8" x14ac:dyDescent="0.25">
      <c r="D717">
        <v>692</v>
      </c>
      <c r="E717">
        <f t="shared" si="31"/>
        <v>6.92</v>
      </c>
      <c r="F717" s="10">
        <f t="shared" si="32"/>
        <v>293.13000003515788</v>
      </c>
      <c r="G717" s="10">
        <f t="shared" si="30"/>
        <v>293.13000003414845</v>
      </c>
      <c r="H717">
        <v>293.13</v>
      </c>
    </row>
    <row r="718" spans="4:8" x14ac:dyDescent="0.25">
      <c r="D718">
        <v>693</v>
      </c>
      <c r="E718">
        <f t="shared" si="31"/>
        <v>6.93</v>
      </c>
      <c r="F718" s="10">
        <f t="shared" si="32"/>
        <v>293.13000003414845</v>
      </c>
      <c r="G718" s="10">
        <f t="shared" si="30"/>
        <v>293.13000003316802</v>
      </c>
      <c r="H718">
        <v>293.13</v>
      </c>
    </row>
    <row r="719" spans="4:8" x14ac:dyDescent="0.25">
      <c r="D719">
        <v>694</v>
      </c>
      <c r="E719">
        <f t="shared" si="31"/>
        <v>6.94</v>
      </c>
      <c r="F719" s="10">
        <f t="shared" si="32"/>
        <v>293.13000003316802</v>
      </c>
      <c r="G719" s="10">
        <f t="shared" si="30"/>
        <v>293.13000003221572</v>
      </c>
      <c r="H719">
        <v>293.13</v>
      </c>
    </row>
    <row r="720" spans="4:8" x14ac:dyDescent="0.25">
      <c r="D720">
        <v>695</v>
      </c>
      <c r="E720">
        <f t="shared" si="31"/>
        <v>6.95</v>
      </c>
      <c r="F720" s="10">
        <f t="shared" si="32"/>
        <v>293.13000003221572</v>
      </c>
      <c r="G720" s="10">
        <f t="shared" si="30"/>
        <v>293.13000003129076</v>
      </c>
      <c r="H720">
        <v>293.13</v>
      </c>
    </row>
    <row r="721" spans="4:8" x14ac:dyDescent="0.25">
      <c r="D721">
        <v>696</v>
      </c>
      <c r="E721">
        <f t="shared" si="31"/>
        <v>6.96</v>
      </c>
      <c r="F721" s="10">
        <f t="shared" si="32"/>
        <v>293.13000003129076</v>
      </c>
      <c r="G721" s="10">
        <f t="shared" si="30"/>
        <v>293.13000003039235</v>
      </c>
      <c r="H721">
        <v>293.13</v>
      </c>
    </row>
    <row r="722" spans="4:8" x14ac:dyDescent="0.25">
      <c r="D722">
        <v>697</v>
      </c>
      <c r="E722">
        <f t="shared" si="31"/>
        <v>6.97</v>
      </c>
      <c r="F722" s="10">
        <f t="shared" si="32"/>
        <v>293.13000003039235</v>
      </c>
      <c r="G722" s="10">
        <f t="shared" si="30"/>
        <v>293.13000002951975</v>
      </c>
      <c r="H722">
        <v>293.13</v>
      </c>
    </row>
    <row r="723" spans="4:8" x14ac:dyDescent="0.25">
      <c r="D723">
        <v>698</v>
      </c>
      <c r="E723">
        <f t="shared" si="31"/>
        <v>6.98</v>
      </c>
      <c r="F723" s="10">
        <f t="shared" si="32"/>
        <v>293.13000002951975</v>
      </c>
      <c r="G723" s="10">
        <f t="shared" si="30"/>
        <v>293.13000002867221</v>
      </c>
      <c r="H723">
        <v>293.13</v>
      </c>
    </row>
    <row r="724" spans="4:8" x14ac:dyDescent="0.25">
      <c r="D724">
        <v>699</v>
      </c>
      <c r="E724">
        <f t="shared" si="31"/>
        <v>6.99</v>
      </c>
      <c r="F724" s="10">
        <f t="shared" si="32"/>
        <v>293.13000002867221</v>
      </c>
      <c r="G724" s="10">
        <f t="shared" si="30"/>
        <v>293.13000002784901</v>
      </c>
      <c r="H724">
        <v>293.13</v>
      </c>
    </row>
    <row r="725" spans="4:8" x14ac:dyDescent="0.25">
      <c r="D725">
        <v>700</v>
      </c>
      <c r="E725">
        <f t="shared" si="31"/>
        <v>7</v>
      </c>
      <c r="F725" s="10">
        <f t="shared" si="32"/>
        <v>293.13000002784901</v>
      </c>
      <c r="G725" s="10">
        <f t="shared" si="30"/>
        <v>293.13000002704945</v>
      </c>
      <c r="H725">
        <v>293.13</v>
      </c>
    </row>
    <row r="726" spans="4:8" x14ac:dyDescent="0.25">
      <c r="D726">
        <v>701</v>
      </c>
      <c r="E726">
        <f t="shared" si="31"/>
        <v>7.01</v>
      </c>
      <c r="F726" s="10">
        <f t="shared" si="32"/>
        <v>293.13000002704945</v>
      </c>
      <c r="G726" s="10">
        <f t="shared" si="30"/>
        <v>293.1300000262728</v>
      </c>
      <c r="H726">
        <v>293.13</v>
      </c>
    </row>
    <row r="727" spans="4:8" x14ac:dyDescent="0.25">
      <c r="D727">
        <v>702</v>
      </c>
      <c r="E727">
        <f t="shared" si="31"/>
        <v>7.0200000000000005</v>
      </c>
      <c r="F727" s="10">
        <f t="shared" si="32"/>
        <v>293.1300000262728</v>
      </c>
      <c r="G727" s="10">
        <f t="shared" si="30"/>
        <v>293.13000002551848</v>
      </c>
      <c r="H727">
        <v>293.13</v>
      </c>
    </row>
    <row r="728" spans="4:8" x14ac:dyDescent="0.25">
      <c r="D728">
        <v>703</v>
      </c>
      <c r="E728">
        <f t="shared" si="31"/>
        <v>7.03</v>
      </c>
      <c r="F728" s="10">
        <f t="shared" si="32"/>
        <v>293.13000002551848</v>
      </c>
      <c r="G728" s="10">
        <f t="shared" si="30"/>
        <v>293.13000002478583</v>
      </c>
      <c r="H728">
        <v>293.13</v>
      </c>
    </row>
    <row r="729" spans="4:8" x14ac:dyDescent="0.25">
      <c r="D729">
        <v>704</v>
      </c>
      <c r="E729">
        <f t="shared" si="31"/>
        <v>7.04</v>
      </c>
      <c r="F729" s="10">
        <f t="shared" si="32"/>
        <v>293.13000002478583</v>
      </c>
      <c r="G729" s="10">
        <f t="shared" ref="G729:G792" si="33">F729-((($B$24*$B$25*(F729-$G$5))/1000)/($G$13*$G$14*$G$11))</f>
        <v>293.13000002407421</v>
      </c>
      <c r="H729">
        <v>293.13</v>
      </c>
    </row>
    <row r="730" spans="4:8" x14ac:dyDescent="0.25">
      <c r="D730">
        <v>705</v>
      </c>
      <c r="E730">
        <f t="shared" ref="E730:E793" si="34">D730*$B$15</f>
        <v>7.05</v>
      </c>
      <c r="F730" s="10">
        <f t="shared" si="32"/>
        <v>293.13000002407421</v>
      </c>
      <c r="G730" s="10">
        <f t="shared" si="33"/>
        <v>293.13000002338299</v>
      </c>
      <c r="H730">
        <v>293.13</v>
      </c>
    </row>
    <row r="731" spans="4:8" x14ac:dyDescent="0.25">
      <c r="D731">
        <v>706</v>
      </c>
      <c r="E731">
        <f t="shared" si="34"/>
        <v>7.0600000000000005</v>
      </c>
      <c r="F731" s="10">
        <f t="shared" si="32"/>
        <v>293.13000002338299</v>
      </c>
      <c r="G731" s="10">
        <f t="shared" si="33"/>
        <v>293.13000002271161</v>
      </c>
      <c r="H731">
        <v>293.13</v>
      </c>
    </row>
    <row r="732" spans="4:8" x14ac:dyDescent="0.25">
      <c r="D732">
        <v>707</v>
      </c>
      <c r="E732">
        <f t="shared" si="34"/>
        <v>7.07</v>
      </c>
      <c r="F732" s="10">
        <f t="shared" ref="F732:F795" si="35">G731</f>
        <v>293.13000002271161</v>
      </c>
      <c r="G732" s="10">
        <f t="shared" si="33"/>
        <v>293.13000002205951</v>
      </c>
      <c r="H732">
        <v>293.13</v>
      </c>
    </row>
    <row r="733" spans="4:8" x14ac:dyDescent="0.25">
      <c r="D733">
        <v>708</v>
      </c>
      <c r="E733">
        <f t="shared" si="34"/>
        <v>7.08</v>
      </c>
      <c r="F733" s="10">
        <f t="shared" si="35"/>
        <v>293.13000002205951</v>
      </c>
      <c r="G733" s="10">
        <f t="shared" si="33"/>
        <v>293.13000002142616</v>
      </c>
      <c r="H733">
        <v>293.13</v>
      </c>
    </row>
    <row r="734" spans="4:8" x14ac:dyDescent="0.25">
      <c r="D734">
        <v>709</v>
      </c>
      <c r="E734">
        <f t="shared" si="34"/>
        <v>7.09</v>
      </c>
      <c r="F734" s="10">
        <f t="shared" si="35"/>
        <v>293.13000002142616</v>
      </c>
      <c r="G734" s="10">
        <f t="shared" si="33"/>
        <v>293.130000020811</v>
      </c>
      <c r="H734">
        <v>293.13</v>
      </c>
    </row>
    <row r="735" spans="4:8" x14ac:dyDescent="0.25">
      <c r="D735">
        <v>710</v>
      </c>
      <c r="E735">
        <f t="shared" si="34"/>
        <v>7.1000000000000005</v>
      </c>
      <c r="F735" s="10">
        <f t="shared" si="35"/>
        <v>293.130000020811</v>
      </c>
      <c r="G735" s="10">
        <f t="shared" si="33"/>
        <v>293.13000002021346</v>
      </c>
      <c r="H735">
        <v>293.13</v>
      </c>
    </row>
    <row r="736" spans="4:8" x14ac:dyDescent="0.25">
      <c r="D736">
        <v>711</v>
      </c>
      <c r="E736">
        <f t="shared" si="34"/>
        <v>7.11</v>
      </c>
      <c r="F736" s="10">
        <f t="shared" si="35"/>
        <v>293.13000002021346</v>
      </c>
      <c r="G736" s="10">
        <f t="shared" si="33"/>
        <v>293.13000001963309</v>
      </c>
      <c r="H736">
        <v>293.13</v>
      </c>
    </row>
    <row r="737" spans="4:8" x14ac:dyDescent="0.25">
      <c r="D737">
        <v>712</v>
      </c>
      <c r="E737">
        <f t="shared" si="34"/>
        <v>7.12</v>
      </c>
      <c r="F737" s="10">
        <f t="shared" si="35"/>
        <v>293.13000001963309</v>
      </c>
      <c r="G737" s="10">
        <f t="shared" si="33"/>
        <v>293.13000001906937</v>
      </c>
      <c r="H737">
        <v>293.13</v>
      </c>
    </row>
    <row r="738" spans="4:8" x14ac:dyDescent="0.25">
      <c r="D738">
        <v>713</v>
      </c>
      <c r="E738">
        <f t="shared" si="34"/>
        <v>7.13</v>
      </c>
      <c r="F738" s="10">
        <f t="shared" si="35"/>
        <v>293.13000001906937</v>
      </c>
      <c r="G738" s="10">
        <f t="shared" si="33"/>
        <v>293.13000001852186</v>
      </c>
      <c r="H738">
        <v>293.13</v>
      </c>
    </row>
    <row r="739" spans="4:8" x14ac:dyDescent="0.25">
      <c r="D739">
        <v>714</v>
      </c>
      <c r="E739">
        <f t="shared" si="34"/>
        <v>7.1400000000000006</v>
      </c>
      <c r="F739" s="10">
        <f t="shared" si="35"/>
        <v>293.13000001852186</v>
      </c>
      <c r="G739" s="10">
        <f t="shared" si="33"/>
        <v>293.13000001799008</v>
      </c>
      <c r="H739">
        <v>293.13</v>
      </c>
    </row>
    <row r="740" spans="4:8" x14ac:dyDescent="0.25">
      <c r="D740">
        <v>715</v>
      </c>
      <c r="E740">
        <f t="shared" si="34"/>
        <v>7.15</v>
      </c>
      <c r="F740" s="10">
        <f t="shared" si="35"/>
        <v>293.13000001799008</v>
      </c>
      <c r="G740" s="10">
        <f t="shared" si="33"/>
        <v>293.13000001747355</v>
      </c>
      <c r="H740">
        <v>293.13</v>
      </c>
    </row>
    <row r="741" spans="4:8" x14ac:dyDescent="0.25">
      <c r="D741">
        <v>716</v>
      </c>
      <c r="E741">
        <f t="shared" si="34"/>
        <v>7.16</v>
      </c>
      <c r="F741" s="10">
        <f t="shared" si="35"/>
        <v>293.13000001747355</v>
      </c>
      <c r="G741" s="10">
        <f t="shared" si="33"/>
        <v>293.13000001697185</v>
      </c>
      <c r="H741">
        <v>293.13</v>
      </c>
    </row>
    <row r="742" spans="4:8" x14ac:dyDescent="0.25">
      <c r="D742">
        <v>717</v>
      </c>
      <c r="E742">
        <f t="shared" si="34"/>
        <v>7.17</v>
      </c>
      <c r="F742" s="10">
        <f t="shared" si="35"/>
        <v>293.13000001697185</v>
      </c>
      <c r="G742" s="10">
        <f t="shared" si="33"/>
        <v>293.13000001648459</v>
      </c>
      <c r="H742">
        <v>293.13</v>
      </c>
    </row>
    <row r="743" spans="4:8" x14ac:dyDescent="0.25">
      <c r="D743">
        <v>718</v>
      </c>
      <c r="E743">
        <f t="shared" si="34"/>
        <v>7.18</v>
      </c>
      <c r="F743" s="10">
        <f t="shared" si="35"/>
        <v>293.13000001648459</v>
      </c>
      <c r="G743" s="10">
        <f t="shared" si="33"/>
        <v>293.13000001601131</v>
      </c>
      <c r="H743">
        <v>293.13</v>
      </c>
    </row>
    <row r="744" spans="4:8" x14ac:dyDescent="0.25">
      <c r="D744">
        <v>719</v>
      </c>
      <c r="E744">
        <f t="shared" si="34"/>
        <v>7.19</v>
      </c>
      <c r="F744" s="10">
        <f t="shared" si="35"/>
        <v>293.13000001601131</v>
      </c>
      <c r="G744" s="10">
        <f t="shared" si="33"/>
        <v>293.13000001555162</v>
      </c>
      <c r="H744">
        <v>293.13</v>
      </c>
    </row>
    <row r="745" spans="4:8" x14ac:dyDescent="0.25">
      <c r="D745">
        <v>720</v>
      </c>
      <c r="E745">
        <f t="shared" si="34"/>
        <v>7.2</v>
      </c>
      <c r="F745" s="10">
        <f t="shared" si="35"/>
        <v>293.13000001555162</v>
      </c>
      <c r="G745" s="10">
        <f t="shared" si="33"/>
        <v>293.13000001510511</v>
      </c>
      <c r="H745">
        <v>293.13</v>
      </c>
    </row>
    <row r="746" spans="4:8" x14ac:dyDescent="0.25">
      <c r="D746">
        <v>721</v>
      </c>
      <c r="E746">
        <f t="shared" si="34"/>
        <v>7.21</v>
      </c>
      <c r="F746" s="10">
        <f t="shared" si="35"/>
        <v>293.13000001510511</v>
      </c>
      <c r="G746" s="10">
        <f t="shared" si="33"/>
        <v>293.1300000146714</v>
      </c>
      <c r="H746">
        <v>293.13</v>
      </c>
    </row>
    <row r="747" spans="4:8" x14ac:dyDescent="0.25">
      <c r="D747">
        <v>722</v>
      </c>
      <c r="E747">
        <f t="shared" si="34"/>
        <v>7.22</v>
      </c>
      <c r="F747" s="10">
        <f t="shared" si="35"/>
        <v>293.1300000146714</v>
      </c>
      <c r="G747" s="10">
        <f t="shared" si="33"/>
        <v>293.13000001425019</v>
      </c>
      <c r="H747">
        <v>293.13</v>
      </c>
    </row>
    <row r="748" spans="4:8" x14ac:dyDescent="0.25">
      <c r="D748">
        <v>723</v>
      </c>
      <c r="E748">
        <f t="shared" si="34"/>
        <v>7.23</v>
      </c>
      <c r="F748" s="10">
        <f t="shared" si="35"/>
        <v>293.13000001425019</v>
      </c>
      <c r="G748" s="10">
        <f t="shared" si="33"/>
        <v>293.13000001384103</v>
      </c>
      <c r="H748">
        <v>293.13</v>
      </c>
    </row>
    <row r="749" spans="4:8" x14ac:dyDescent="0.25">
      <c r="D749">
        <v>724</v>
      </c>
      <c r="E749">
        <f t="shared" si="34"/>
        <v>7.24</v>
      </c>
      <c r="F749" s="10">
        <f t="shared" si="35"/>
        <v>293.13000001384103</v>
      </c>
      <c r="G749" s="10">
        <f t="shared" si="33"/>
        <v>293.13000001344363</v>
      </c>
      <c r="H749">
        <v>293.13</v>
      </c>
    </row>
    <row r="750" spans="4:8" x14ac:dyDescent="0.25">
      <c r="D750">
        <v>725</v>
      </c>
      <c r="E750">
        <f t="shared" si="34"/>
        <v>7.25</v>
      </c>
      <c r="F750" s="10">
        <f t="shared" si="35"/>
        <v>293.13000001344363</v>
      </c>
      <c r="G750" s="10">
        <f t="shared" si="33"/>
        <v>293.13000001305767</v>
      </c>
      <c r="H750">
        <v>293.13</v>
      </c>
    </row>
    <row r="751" spans="4:8" x14ac:dyDescent="0.25">
      <c r="D751">
        <v>726</v>
      </c>
      <c r="E751">
        <f t="shared" si="34"/>
        <v>7.26</v>
      </c>
      <c r="F751" s="10">
        <f t="shared" si="35"/>
        <v>293.13000001305767</v>
      </c>
      <c r="G751" s="10">
        <f t="shared" si="33"/>
        <v>293.13000001268279</v>
      </c>
      <c r="H751">
        <v>293.13</v>
      </c>
    </row>
    <row r="752" spans="4:8" x14ac:dyDescent="0.25">
      <c r="D752">
        <v>727</v>
      </c>
      <c r="E752">
        <f t="shared" si="34"/>
        <v>7.2700000000000005</v>
      </c>
      <c r="F752" s="10">
        <f t="shared" si="35"/>
        <v>293.13000001268279</v>
      </c>
      <c r="G752" s="10">
        <f t="shared" si="33"/>
        <v>293.13000001231865</v>
      </c>
      <c r="H752">
        <v>293.13</v>
      </c>
    </row>
    <row r="753" spans="4:8" x14ac:dyDescent="0.25">
      <c r="D753">
        <v>728</v>
      </c>
      <c r="E753">
        <f t="shared" si="34"/>
        <v>7.28</v>
      </c>
      <c r="F753" s="10">
        <f t="shared" si="35"/>
        <v>293.13000001231865</v>
      </c>
      <c r="G753" s="10">
        <f t="shared" si="33"/>
        <v>293.13000001196497</v>
      </c>
      <c r="H753">
        <v>293.13</v>
      </c>
    </row>
    <row r="754" spans="4:8" x14ac:dyDescent="0.25">
      <c r="D754">
        <v>729</v>
      </c>
      <c r="E754">
        <f t="shared" si="34"/>
        <v>7.29</v>
      </c>
      <c r="F754" s="10">
        <f t="shared" si="35"/>
        <v>293.13000001196497</v>
      </c>
      <c r="G754" s="10">
        <f t="shared" si="33"/>
        <v>293.13000001162146</v>
      </c>
      <c r="H754">
        <v>293.13</v>
      </c>
    </row>
    <row r="755" spans="4:8" x14ac:dyDescent="0.25">
      <c r="D755">
        <v>730</v>
      </c>
      <c r="E755">
        <f t="shared" si="34"/>
        <v>7.3</v>
      </c>
      <c r="F755" s="10">
        <f t="shared" si="35"/>
        <v>293.13000001162146</v>
      </c>
      <c r="G755" s="10">
        <f t="shared" si="33"/>
        <v>293.13000001128779</v>
      </c>
      <c r="H755">
        <v>293.13</v>
      </c>
    </row>
    <row r="756" spans="4:8" x14ac:dyDescent="0.25">
      <c r="D756">
        <v>731</v>
      </c>
      <c r="E756">
        <f t="shared" si="34"/>
        <v>7.3100000000000005</v>
      </c>
      <c r="F756" s="10">
        <f t="shared" si="35"/>
        <v>293.13000001128779</v>
      </c>
      <c r="G756" s="10">
        <f t="shared" si="33"/>
        <v>293.13000001096373</v>
      </c>
      <c r="H756">
        <v>293.13</v>
      </c>
    </row>
    <row r="757" spans="4:8" x14ac:dyDescent="0.25">
      <c r="D757">
        <v>732</v>
      </c>
      <c r="E757">
        <f t="shared" si="34"/>
        <v>7.32</v>
      </c>
      <c r="F757" s="10">
        <f t="shared" si="35"/>
        <v>293.13000001096373</v>
      </c>
      <c r="G757" s="10">
        <f t="shared" si="33"/>
        <v>293.13000001064893</v>
      </c>
      <c r="H757">
        <v>293.13</v>
      </c>
    </row>
    <row r="758" spans="4:8" x14ac:dyDescent="0.25">
      <c r="D758">
        <v>733</v>
      </c>
      <c r="E758">
        <f t="shared" si="34"/>
        <v>7.33</v>
      </c>
      <c r="F758" s="10">
        <f t="shared" si="35"/>
        <v>293.13000001064893</v>
      </c>
      <c r="G758" s="10">
        <f t="shared" si="33"/>
        <v>293.13000001034317</v>
      </c>
      <c r="H758">
        <v>293.13</v>
      </c>
    </row>
    <row r="759" spans="4:8" x14ac:dyDescent="0.25">
      <c r="D759">
        <v>734</v>
      </c>
      <c r="E759">
        <f t="shared" si="34"/>
        <v>7.34</v>
      </c>
      <c r="F759" s="10">
        <f t="shared" si="35"/>
        <v>293.13000001034317</v>
      </c>
      <c r="G759" s="10">
        <f t="shared" si="33"/>
        <v>293.13000001004622</v>
      </c>
      <c r="H759">
        <v>293.13</v>
      </c>
    </row>
    <row r="760" spans="4:8" x14ac:dyDescent="0.25">
      <c r="D760">
        <v>735</v>
      </c>
      <c r="E760">
        <f t="shared" si="34"/>
        <v>7.3500000000000005</v>
      </c>
      <c r="F760" s="10">
        <f t="shared" si="35"/>
        <v>293.13000001004622</v>
      </c>
      <c r="G760" s="10">
        <f t="shared" si="33"/>
        <v>293.13000000975779</v>
      </c>
      <c r="H760">
        <v>293.13</v>
      </c>
    </row>
    <row r="761" spans="4:8" x14ac:dyDescent="0.25">
      <c r="D761">
        <v>736</v>
      </c>
      <c r="E761">
        <f t="shared" si="34"/>
        <v>7.36</v>
      </c>
      <c r="F761" s="10">
        <f t="shared" si="35"/>
        <v>293.13000000975779</v>
      </c>
      <c r="G761" s="10">
        <f t="shared" si="33"/>
        <v>293.13000000947761</v>
      </c>
      <c r="H761">
        <v>293.13</v>
      </c>
    </row>
    <row r="762" spans="4:8" x14ac:dyDescent="0.25">
      <c r="D762">
        <v>737</v>
      </c>
      <c r="E762">
        <f t="shared" si="34"/>
        <v>7.37</v>
      </c>
      <c r="F762" s="10">
        <f t="shared" si="35"/>
        <v>293.13000000947761</v>
      </c>
      <c r="G762" s="10">
        <f t="shared" si="33"/>
        <v>293.1300000092055</v>
      </c>
      <c r="H762">
        <v>293.13</v>
      </c>
    </row>
    <row r="763" spans="4:8" x14ac:dyDescent="0.25">
      <c r="D763">
        <v>738</v>
      </c>
      <c r="E763">
        <f t="shared" si="34"/>
        <v>7.38</v>
      </c>
      <c r="F763" s="10">
        <f t="shared" si="35"/>
        <v>293.1300000092055</v>
      </c>
      <c r="G763" s="10">
        <f t="shared" si="33"/>
        <v>293.13000000894118</v>
      </c>
      <c r="H763">
        <v>293.13</v>
      </c>
    </row>
    <row r="764" spans="4:8" x14ac:dyDescent="0.25">
      <c r="D764">
        <v>739</v>
      </c>
      <c r="E764">
        <f t="shared" si="34"/>
        <v>7.3900000000000006</v>
      </c>
      <c r="F764" s="10">
        <f t="shared" si="35"/>
        <v>293.13000000894118</v>
      </c>
      <c r="G764" s="10">
        <f t="shared" si="33"/>
        <v>293.13000000868448</v>
      </c>
      <c r="H764">
        <v>293.13</v>
      </c>
    </row>
    <row r="765" spans="4:8" x14ac:dyDescent="0.25">
      <c r="D765">
        <v>740</v>
      </c>
      <c r="E765">
        <f t="shared" si="34"/>
        <v>7.4</v>
      </c>
      <c r="F765" s="10">
        <f t="shared" si="35"/>
        <v>293.13000000868448</v>
      </c>
      <c r="G765" s="10">
        <f t="shared" si="33"/>
        <v>293.1300000084351</v>
      </c>
      <c r="H765">
        <v>293.13</v>
      </c>
    </row>
    <row r="766" spans="4:8" x14ac:dyDescent="0.25">
      <c r="D766">
        <v>741</v>
      </c>
      <c r="E766">
        <f t="shared" si="34"/>
        <v>7.41</v>
      </c>
      <c r="F766" s="10">
        <f t="shared" si="35"/>
        <v>293.1300000084351</v>
      </c>
      <c r="G766" s="10">
        <f t="shared" si="33"/>
        <v>293.13000000819289</v>
      </c>
      <c r="H766">
        <v>293.13</v>
      </c>
    </row>
    <row r="767" spans="4:8" x14ac:dyDescent="0.25">
      <c r="D767">
        <v>742</v>
      </c>
      <c r="E767">
        <f t="shared" si="34"/>
        <v>7.42</v>
      </c>
      <c r="F767" s="10">
        <f t="shared" si="35"/>
        <v>293.13000000819289</v>
      </c>
      <c r="G767" s="10">
        <f t="shared" si="33"/>
        <v>293.13000000795768</v>
      </c>
      <c r="H767">
        <v>293.13</v>
      </c>
    </row>
    <row r="768" spans="4:8" x14ac:dyDescent="0.25">
      <c r="D768">
        <v>743</v>
      </c>
      <c r="E768">
        <f t="shared" si="34"/>
        <v>7.43</v>
      </c>
      <c r="F768" s="10">
        <f t="shared" si="35"/>
        <v>293.13000000795768</v>
      </c>
      <c r="G768" s="10">
        <f t="shared" si="33"/>
        <v>293.13000000772922</v>
      </c>
      <c r="H768">
        <v>293.13</v>
      </c>
    </row>
    <row r="769" spans="4:8" x14ac:dyDescent="0.25">
      <c r="D769">
        <v>744</v>
      </c>
      <c r="E769">
        <f t="shared" si="34"/>
        <v>7.44</v>
      </c>
      <c r="F769" s="10">
        <f t="shared" si="35"/>
        <v>293.13000000772922</v>
      </c>
      <c r="G769" s="10">
        <f t="shared" si="33"/>
        <v>293.13000000750731</v>
      </c>
      <c r="H769">
        <v>293.13</v>
      </c>
    </row>
    <row r="770" spans="4:8" x14ac:dyDescent="0.25">
      <c r="D770">
        <v>745</v>
      </c>
      <c r="E770">
        <f t="shared" si="34"/>
        <v>7.45</v>
      </c>
      <c r="F770" s="10">
        <f t="shared" si="35"/>
        <v>293.13000000750731</v>
      </c>
      <c r="G770" s="10">
        <f t="shared" si="33"/>
        <v>293.13000000729176</v>
      </c>
      <c r="H770">
        <v>293.13</v>
      </c>
    </row>
    <row r="771" spans="4:8" x14ac:dyDescent="0.25">
      <c r="D771">
        <v>746</v>
      </c>
      <c r="E771">
        <f t="shared" si="34"/>
        <v>7.46</v>
      </c>
      <c r="F771" s="10">
        <f t="shared" si="35"/>
        <v>293.13000000729176</v>
      </c>
      <c r="G771" s="10">
        <f t="shared" si="33"/>
        <v>293.1300000070824</v>
      </c>
      <c r="H771">
        <v>293.13</v>
      </c>
    </row>
    <row r="772" spans="4:8" x14ac:dyDescent="0.25">
      <c r="D772">
        <v>747</v>
      </c>
      <c r="E772">
        <f t="shared" si="34"/>
        <v>7.47</v>
      </c>
      <c r="F772" s="10">
        <f t="shared" si="35"/>
        <v>293.1300000070824</v>
      </c>
      <c r="G772" s="10">
        <f t="shared" si="33"/>
        <v>293.13000000687907</v>
      </c>
      <c r="H772">
        <v>293.13</v>
      </c>
    </row>
    <row r="773" spans="4:8" x14ac:dyDescent="0.25">
      <c r="D773">
        <v>748</v>
      </c>
      <c r="E773">
        <f t="shared" si="34"/>
        <v>7.48</v>
      </c>
      <c r="F773" s="10">
        <f t="shared" si="35"/>
        <v>293.13000000687907</v>
      </c>
      <c r="G773" s="10">
        <f t="shared" si="33"/>
        <v>293.13000000668154</v>
      </c>
      <c r="H773">
        <v>293.13</v>
      </c>
    </row>
    <row r="774" spans="4:8" x14ac:dyDescent="0.25">
      <c r="D774">
        <v>749</v>
      </c>
      <c r="E774">
        <f t="shared" si="34"/>
        <v>7.49</v>
      </c>
      <c r="F774" s="10">
        <f t="shared" si="35"/>
        <v>293.13000000668154</v>
      </c>
      <c r="G774" s="10">
        <f t="shared" si="33"/>
        <v>293.13000000648969</v>
      </c>
      <c r="H774">
        <v>293.13</v>
      </c>
    </row>
    <row r="775" spans="4:8" x14ac:dyDescent="0.25">
      <c r="D775">
        <v>750</v>
      </c>
      <c r="E775">
        <f t="shared" si="34"/>
        <v>7.5</v>
      </c>
      <c r="F775" s="10">
        <f t="shared" si="35"/>
        <v>293.13000000648969</v>
      </c>
      <c r="G775" s="10">
        <f t="shared" si="33"/>
        <v>293.13000000630336</v>
      </c>
      <c r="H775">
        <v>293.13</v>
      </c>
    </row>
    <row r="776" spans="4:8" x14ac:dyDescent="0.25">
      <c r="D776">
        <v>751</v>
      </c>
      <c r="E776">
        <f t="shared" si="34"/>
        <v>7.51</v>
      </c>
      <c r="F776" s="10">
        <f t="shared" si="35"/>
        <v>293.13000000630336</v>
      </c>
      <c r="G776" s="10">
        <f t="shared" si="33"/>
        <v>293.13000000612237</v>
      </c>
      <c r="H776">
        <v>293.13</v>
      </c>
    </row>
    <row r="777" spans="4:8" x14ac:dyDescent="0.25">
      <c r="D777">
        <v>752</v>
      </c>
      <c r="E777">
        <f t="shared" si="34"/>
        <v>7.5200000000000005</v>
      </c>
      <c r="F777" s="10">
        <f t="shared" si="35"/>
        <v>293.13000000612237</v>
      </c>
      <c r="G777" s="10">
        <f t="shared" si="33"/>
        <v>293.13000000594661</v>
      </c>
      <c r="H777">
        <v>293.13</v>
      </c>
    </row>
    <row r="778" spans="4:8" x14ac:dyDescent="0.25">
      <c r="D778">
        <v>753</v>
      </c>
      <c r="E778">
        <f t="shared" si="34"/>
        <v>7.53</v>
      </c>
      <c r="F778" s="10">
        <f t="shared" si="35"/>
        <v>293.13000000594661</v>
      </c>
      <c r="G778" s="10">
        <f t="shared" si="33"/>
        <v>293.13000000577586</v>
      </c>
      <c r="H778">
        <v>293.13</v>
      </c>
    </row>
    <row r="779" spans="4:8" x14ac:dyDescent="0.25">
      <c r="D779">
        <v>754</v>
      </c>
      <c r="E779">
        <f t="shared" si="34"/>
        <v>7.54</v>
      </c>
      <c r="F779" s="10">
        <f t="shared" si="35"/>
        <v>293.13000000577586</v>
      </c>
      <c r="G779" s="10">
        <f t="shared" si="33"/>
        <v>293.13000000561004</v>
      </c>
      <c r="H779">
        <v>293.13</v>
      </c>
    </row>
    <row r="780" spans="4:8" x14ac:dyDescent="0.25">
      <c r="D780">
        <v>755</v>
      </c>
      <c r="E780">
        <f t="shared" si="34"/>
        <v>7.55</v>
      </c>
      <c r="F780" s="10">
        <f t="shared" si="35"/>
        <v>293.13000000561004</v>
      </c>
      <c r="G780" s="10">
        <f t="shared" si="33"/>
        <v>293.13000000544895</v>
      </c>
      <c r="H780">
        <v>293.13</v>
      </c>
    </row>
    <row r="781" spans="4:8" x14ac:dyDescent="0.25">
      <c r="D781">
        <v>756</v>
      </c>
      <c r="E781">
        <f t="shared" si="34"/>
        <v>7.5600000000000005</v>
      </c>
      <c r="F781" s="10">
        <f t="shared" si="35"/>
        <v>293.13000000544895</v>
      </c>
      <c r="G781" s="10">
        <f t="shared" si="33"/>
        <v>293.13000000529252</v>
      </c>
      <c r="H781">
        <v>293.13</v>
      </c>
    </row>
    <row r="782" spans="4:8" x14ac:dyDescent="0.25">
      <c r="D782">
        <v>757</v>
      </c>
      <c r="E782">
        <f t="shared" si="34"/>
        <v>7.57</v>
      </c>
      <c r="F782" s="10">
        <f t="shared" si="35"/>
        <v>293.13000000529252</v>
      </c>
      <c r="G782" s="10">
        <f t="shared" si="33"/>
        <v>293.13000000514057</v>
      </c>
      <c r="H782">
        <v>293.13</v>
      </c>
    </row>
    <row r="783" spans="4:8" x14ac:dyDescent="0.25">
      <c r="D783">
        <v>758</v>
      </c>
      <c r="E783">
        <f t="shared" si="34"/>
        <v>7.58</v>
      </c>
      <c r="F783" s="10">
        <f t="shared" si="35"/>
        <v>293.13000000514057</v>
      </c>
      <c r="G783" s="10">
        <f t="shared" si="33"/>
        <v>293.13000000499301</v>
      </c>
      <c r="H783">
        <v>293.13</v>
      </c>
    </row>
    <row r="784" spans="4:8" x14ac:dyDescent="0.25">
      <c r="D784">
        <v>759</v>
      </c>
      <c r="E784">
        <f t="shared" si="34"/>
        <v>7.59</v>
      </c>
      <c r="F784" s="10">
        <f t="shared" si="35"/>
        <v>293.13000000499301</v>
      </c>
      <c r="G784" s="10">
        <f t="shared" si="33"/>
        <v>293.13000000484965</v>
      </c>
      <c r="H784">
        <v>293.13</v>
      </c>
    </row>
    <row r="785" spans="4:8" x14ac:dyDescent="0.25">
      <c r="D785">
        <v>760</v>
      </c>
      <c r="E785">
        <f t="shared" si="34"/>
        <v>7.6000000000000005</v>
      </c>
      <c r="F785" s="10">
        <f t="shared" si="35"/>
        <v>293.13000000484965</v>
      </c>
      <c r="G785" s="10">
        <f t="shared" si="33"/>
        <v>293.13000000471038</v>
      </c>
      <c r="H785">
        <v>293.13</v>
      </c>
    </row>
    <row r="786" spans="4:8" x14ac:dyDescent="0.25">
      <c r="D786">
        <v>761</v>
      </c>
      <c r="E786">
        <f t="shared" si="34"/>
        <v>7.61</v>
      </c>
      <c r="F786" s="10">
        <f t="shared" si="35"/>
        <v>293.13000000471038</v>
      </c>
      <c r="G786" s="10">
        <f t="shared" si="33"/>
        <v>293.13000000457515</v>
      </c>
      <c r="H786">
        <v>293.13</v>
      </c>
    </row>
    <row r="787" spans="4:8" x14ac:dyDescent="0.25">
      <c r="D787">
        <v>762</v>
      </c>
      <c r="E787">
        <f t="shared" si="34"/>
        <v>7.62</v>
      </c>
      <c r="F787" s="10">
        <f t="shared" si="35"/>
        <v>293.13000000457515</v>
      </c>
      <c r="G787" s="10">
        <f t="shared" si="33"/>
        <v>293.13000000444379</v>
      </c>
      <c r="H787">
        <v>293.13</v>
      </c>
    </row>
    <row r="788" spans="4:8" x14ac:dyDescent="0.25">
      <c r="D788">
        <v>763</v>
      </c>
      <c r="E788">
        <f t="shared" si="34"/>
        <v>7.63</v>
      </c>
      <c r="F788" s="10">
        <f t="shared" si="35"/>
        <v>293.13000000444379</v>
      </c>
      <c r="G788" s="10">
        <f t="shared" si="33"/>
        <v>293.13000000431617</v>
      </c>
      <c r="H788">
        <v>293.13</v>
      </c>
    </row>
    <row r="789" spans="4:8" x14ac:dyDescent="0.25">
      <c r="D789">
        <v>764</v>
      </c>
      <c r="E789">
        <f t="shared" si="34"/>
        <v>7.6400000000000006</v>
      </c>
      <c r="F789" s="10">
        <f t="shared" si="35"/>
        <v>293.13000000431617</v>
      </c>
      <c r="G789" s="10">
        <f t="shared" si="33"/>
        <v>293.13000000419225</v>
      </c>
      <c r="H789">
        <v>293.13</v>
      </c>
    </row>
    <row r="790" spans="4:8" x14ac:dyDescent="0.25">
      <c r="D790">
        <v>765</v>
      </c>
      <c r="E790">
        <f t="shared" si="34"/>
        <v>7.65</v>
      </c>
      <c r="F790" s="10">
        <f t="shared" si="35"/>
        <v>293.13000000419225</v>
      </c>
      <c r="G790" s="10">
        <f t="shared" si="33"/>
        <v>293.13000000407186</v>
      </c>
      <c r="H790">
        <v>293.13</v>
      </c>
    </row>
    <row r="791" spans="4:8" x14ac:dyDescent="0.25">
      <c r="D791">
        <v>766</v>
      </c>
      <c r="E791">
        <f t="shared" si="34"/>
        <v>7.66</v>
      </c>
      <c r="F791" s="10">
        <f t="shared" si="35"/>
        <v>293.13000000407186</v>
      </c>
      <c r="G791" s="10">
        <f t="shared" si="33"/>
        <v>293.13000000395493</v>
      </c>
      <c r="H791">
        <v>293.13</v>
      </c>
    </row>
    <row r="792" spans="4:8" x14ac:dyDescent="0.25">
      <c r="D792">
        <v>767</v>
      </c>
      <c r="E792">
        <f t="shared" si="34"/>
        <v>7.67</v>
      </c>
      <c r="F792" s="10">
        <f t="shared" si="35"/>
        <v>293.13000000395493</v>
      </c>
      <c r="G792" s="10">
        <f t="shared" si="33"/>
        <v>293.13000000384136</v>
      </c>
      <c r="H792">
        <v>293.13</v>
      </c>
    </row>
    <row r="793" spans="4:8" x14ac:dyDescent="0.25">
      <c r="D793">
        <v>768</v>
      </c>
      <c r="E793">
        <f t="shared" si="34"/>
        <v>7.68</v>
      </c>
      <c r="F793" s="10">
        <f t="shared" si="35"/>
        <v>293.13000000384136</v>
      </c>
      <c r="G793" s="10">
        <f t="shared" ref="G793:G856" si="36">F793-((($B$24*$B$25*(F793-$G$5))/1000)/($G$13*$G$14*$G$11))</f>
        <v>293.13000000373108</v>
      </c>
      <c r="H793">
        <v>293.13</v>
      </c>
    </row>
    <row r="794" spans="4:8" x14ac:dyDescent="0.25">
      <c r="D794">
        <v>769</v>
      </c>
      <c r="E794">
        <f t="shared" ref="E794:E857" si="37">D794*$B$15</f>
        <v>7.69</v>
      </c>
      <c r="F794" s="10">
        <f t="shared" si="35"/>
        <v>293.13000000373108</v>
      </c>
      <c r="G794" s="10">
        <f t="shared" si="36"/>
        <v>293.13000000362393</v>
      </c>
      <c r="H794">
        <v>293.13</v>
      </c>
    </row>
    <row r="795" spans="4:8" x14ac:dyDescent="0.25">
      <c r="D795">
        <v>770</v>
      </c>
      <c r="E795">
        <f t="shared" si="37"/>
        <v>7.7</v>
      </c>
      <c r="F795" s="10">
        <f t="shared" si="35"/>
        <v>293.13000000362393</v>
      </c>
      <c r="G795" s="10">
        <f t="shared" si="36"/>
        <v>293.13000000351991</v>
      </c>
      <c r="H795">
        <v>293.13</v>
      </c>
    </row>
    <row r="796" spans="4:8" x14ac:dyDescent="0.25">
      <c r="D796">
        <v>771</v>
      </c>
      <c r="E796">
        <f t="shared" si="37"/>
        <v>7.71</v>
      </c>
      <c r="F796" s="10">
        <f t="shared" ref="F796:F859" si="38">G795</f>
        <v>293.13000000351991</v>
      </c>
      <c r="G796" s="10">
        <f t="shared" si="36"/>
        <v>293.13000000341884</v>
      </c>
      <c r="H796">
        <v>293.13</v>
      </c>
    </row>
    <row r="797" spans="4:8" x14ac:dyDescent="0.25">
      <c r="D797">
        <v>772</v>
      </c>
      <c r="E797">
        <f t="shared" si="37"/>
        <v>7.72</v>
      </c>
      <c r="F797" s="10">
        <f t="shared" si="38"/>
        <v>293.13000000341884</v>
      </c>
      <c r="G797" s="10">
        <f t="shared" si="36"/>
        <v>293.13000000332067</v>
      </c>
      <c r="H797">
        <v>293.13</v>
      </c>
    </row>
    <row r="798" spans="4:8" x14ac:dyDescent="0.25">
      <c r="D798">
        <v>773</v>
      </c>
      <c r="E798">
        <f t="shared" si="37"/>
        <v>7.73</v>
      </c>
      <c r="F798" s="10">
        <f t="shared" si="38"/>
        <v>293.13000000332067</v>
      </c>
      <c r="G798" s="10">
        <f t="shared" si="36"/>
        <v>293.13000000322535</v>
      </c>
      <c r="H798">
        <v>293.13</v>
      </c>
    </row>
    <row r="799" spans="4:8" x14ac:dyDescent="0.25">
      <c r="D799">
        <v>774</v>
      </c>
      <c r="E799">
        <f t="shared" si="37"/>
        <v>7.74</v>
      </c>
      <c r="F799" s="10">
        <f t="shared" si="38"/>
        <v>293.13000000322535</v>
      </c>
      <c r="G799" s="10">
        <f t="shared" si="36"/>
        <v>293.13000000313275</v>
      </c>
      <c r="H799">
        <v>293.13</v>
      </c>
    </row>
    <row r="800" spans="4:8" x14ac:dyDescent="0.25">
      <c r="D800">
        <v>775</v>
      </c>
      <c r="E800">
        <f t="shared" si="37"/>
        <v>7.75</v>
      </c>
      <c r="F800" s="10">
        <f t="shared" si="38"/>
        <v>293.13000000313275</v>
      </c>
      <c r="G800" s="10">
        <f t="shared" si="36"/>
        <v>293.13000000304282</v>
      </c>
      <c r="H800">
        <v>293.13</v>
      </c>
    </row>
    <row r="801" spans="4:8" x14ac:dyDescent="0.25">
      <c r="D801">
        <v>776</v>
      </c>
      <c r="E801">
        <f t="shared" si="37"/>
        <v>7.76</v>
      </c>
      <c r="F801" s="10">
        <f t="shared" si="38"/>
        <v>293.13000000304282</v>
      </c>
      <c r="G801" s="10">
        <f t="shared" si="36"/>
        <v>293.13000000295546</v>
      </c>
      <c r="H801">
        <v>293.13</v>
      </c>
    </row>
    <row r="802" spans="4:8" x14ac:dyDescent="0.25">
      <c r="D802">
        <v>777</v>
      </c>
      <c r="E802">
        <f t="shared" si="37"/>
        <v>7.7700000000000005</v>
      </c>
      <c r="F802" s="10">
        <f t="shared" si="38"/>
        <v>293.13000000295546</v>
      </c>
      <c r="G802" s="10">
        <f t="shared" si="36"/>
        <v>293.13000000287059</v>
      </c>
      <c r="H802">
        <v>293.13</v>
      </c>
    </row>
    <row r="803" spans="4:8" x14ac:dyDescent="0.25">
      <c r="D803">
        <v>778</v>
      </c>
      <c r="E803">
        <f t="shared" si="37"/>
        <v>7.78</v>
      </c>
      <c r="F803" s="10">
        <f t="shared" si="38"/>
        <v>293.13000000287059</v>
      </c>
      <c r="G803" s="10">
        <f t="shared" si="36"/>
        <v>293.13000000278817</v>
      </c>
      <c r="H803">
        <v>293.13</v>
      </c>
    </row>
    <row r="804" spans="4:8" x14ac:dyDescent="0.25">
      <c r="D804">
        <v>779</v>
      </c>
      <c r="E804">
        <f t="shared" si="37"/>
        <v>7.79</v>
      </c>
      <c r="F804" s="10">
        <f t="shared" si="38"/>
        <v>293.13000000278817</v>
      </c>
      <c r="G804" s="10">
        <f t="shared" si="36"/>
        <v>293.13000000270813</v>
      </c>
      <c r="H804">
        <v>293.13</v>
      </c>
    </row>
    <row r="805" spans="4:8" x14ac:dyDescent="0.25">
      <c r="D805">
        <v>780</v>
      </c>
      <c r="E805">
        <f t="shared" si="37"/>
        <v>7.8</v>
      </c>
      <c r="F805" s="10">
        <f t="shared" si="38"/>
        <v>293.13000000270813</v>
      </c>
      <c r="G805" s="10">
        <f t="shared" si="36"/>
        <v>293.13000000263037</v>
      </c>
      <c r="H805">
        <v>293.13</v>
      </c>
    </row>
    <row r="806" spans="4:8" x14ac:dyDescent="0.25">
      <c r="D806">
        <v>781</v>
      </c>
      <c r="E806">
        <f t="shared" si="37"/>
        <v>7.8100000000000005</v>
      </c>
      <c r="F806" s="10">
        <f t="shared" si="38"/>
        <v>293.13000000263037</v>
      </c>
      <c r="G806" s="10">
        <f t="shared" si="36"/>
        <v>293.13000000255482</v>
      </c>
      <c r="H806">
        <v>293.13</v>
      </c>
    </row>
    <row r="807" spans="4:8" x14ac:dyDescent="0.25">
      <c r="D807">
        <v>782</v>
      </c>
      <c r="E807">
        <f t="shared" si="37"/>
        <v>7.82</v>
      </c>
      <c r="F807" s="10">
        <f t="shared" si="38"/>
        <v>293.13000000255482</v>
      </c>
      <c r="G807" s="10">
        <f t="shared" si="36"/>
        <v>293.13000000248149</v>
      </c>
      <c r="H807">
        <v>293.13</v>
      </c>
    </row>
    <row r="808" spans="4:8" x14ac:dyDescent="0.25">
      <c r="D808">
        <v>783</v>
      </c>
      <c r="E808">
        <f t="shared" si="37"/>
        <v>7.83</v>
      </c>
      <c r="F808" s="10">
        <f t="shared" si="38"/>
        <v>293.13000000248149</v>
      </c>
      <c r="G808" s="10">
        <f t="shared" si="36"/>
        <v>293.13000000241027</v>
      </c>
      <c r="H808">
        <v>293.13</v>
      </c>
    </row>
    <row r="809" spans="4:8" x14ac:dyDescent="0.25">
      <c r="D809">
        <v>784</v>
      </c>
      <c r="E809">
        <f t="shared" si="37"/>
        <v>7.84</v>
      </c>
      <c r="F809" s="10">
        <f t="shared" si="38"/>
        <v>293.13000000241027</v>
      </c>
      <c r="G809" s="10">
        <f t="shared" si="36"/>
        <v>293.13000000234109</v>
      </c>
      <c r="H809">
        <v>293.13</v>
      </c>
    </row>
    <row r="810" spans="4:8" x14ac:dyDescent="0.25">
      <c r="D810">
        <v>785</v>
      </c>
      <c r="E810">
        <f t="shared" si="37"/>
        <v>7.8500000000000005</v>
      </c>
      <c r="F810" s="10">
        <f t="shared" si="38"/>
        <v>293.13000000234109</v>
      </c>
      <c r="G810" s="10">
        <f t="shared" si="36"/>
        <v>293.1300000022739</v>
      </c>
      <c r="H810">
        <v>293.13</v>
      </c>
    </row>
    <row r="811" spans="4:8" x14ac:dyDescent="0.25">
      <c r="D811">
        <v>786</v>
      </c>
      <c r="E811">
        <f t="shared" si="37"/>
        <v>7.86</v>
      </c>
      <c r="F811" s="10">
        <f t="shared" si="38"/>
        <v>293.1300000022739</v>
      </c>
      <c r="G811" s="10">
        <f t="shared" si="36"/>
        <v>293.13000000220859</v>
      </c>
      <c r="H811">
        <v>293.13</v>
      </c>
    </row>
    <row r="812" spans="4:8" x14ac:dyDescent="0.25">
      <c r="D812">
        <v>787</v>
      </c>
      <c r="E812">
        <f t="shared" si="37"/>
        <v>7.87</v>
      </c>
      <c r="F812" s="10">
        <f t="shared" si="38"/>
        <v>293.13000000220859</v>
      </c>
      <c r="G812" s="10">
        <f t="shared" si="36"/>
        <v>293.13000000214515</v>
      </c>
      <c r="H812">
        <v>293.13</v>
      </c>
    </row>
    <row r="813" spans="4:8" x14ac:dyDescent="0.25">
      <c r="D813">
        <v>788</v>
      </c>
      <c r="E813">
        <f t="shared" si="37"/>
        <v>7.88</v>
      </c>
      <c r="F813" s="10">
        <f t="shared" si="38"/>
        <v>293.13000000214515</v>
      </c>
      <c r="G813" s="10">
        <f t="shared" si="36"/>
        <v>293.13000000208353</v>
      </c>
      <c r="H813">
        <v>293.13</v>
      </c>
    </row>
    <row r="814" spans="4:8" x14ac:dyDescent="0.25">
      <c r="D814">
        <v>789</v>
      </c>
      <c r="E814">
        <f t="shared" si="37"/>
        <v>7.8900000000000006</v>
      </c>
      <c r="F814" s="10">
        <f t="shared" si="38"/>
        <v>293.13000000208353</v>
      </c>
      <c r="G814" s="10">
        <f t="shared" si="36"/>
        <v>293.13000000202373</v>
      </c>
      <c r="H814">
        <v>293.13</v>
      </c>
    </row>
    <row r="815" spans="4:8" x14ac:dyDescent="0.25">
      <c r="D815">
        <v>790</v>
      </c>
      <c r="E815">
        <f t="shared" si="37"/>
        <v>7.9</v>
      </c>
      <c r="F815" s="10">
        <f t="shared" si="38"/>
        <v>293.13000000202373</v>
      </c>
      <c r="G815" s="10">
        <f t="shared" si="36"/>
        <v>293.13000000196564</v>
      </c>
      <c r="H815">
        <v>293.13</v>
      </c>
    </row>
    <row r="816" spans="4:8" x14ac:dyDescent="0.25">
      <c r="D816">
        <v>791</v>
      </c>
      <c r="E816">
        <f t="shared" si="37"/>
        <v>7.91</v>
      </c>
      <c r="F816" s="10">
        <f t="shared" si="38"/>
        <v>293.13000000196564</v>
      </c>
      <c r="G816" s="10">
        <f t="shared" si="36"/>
        <v>293.1300000019092</v>
      </c>
      <c r="H816">
        <v>293.13</v>
      </c>
    </row>
    <row r="817" spans="4:8" x14ac:dyDescent="0.25">
      <c r="D817">
        <v>792</v>
      </c>
      <c r="E817">
        <f t="shared" si="37"/>
        <v>7.92</v>
      </c>
      <c r="F817" s="10">
        <f t="shared" si="38"/>
        <v>293.1300000019092</v>
      </c>
      <c r="G817" s="10">
        <f t="shared" si="36"/>
        <v>293.1300000018544</v>
      </c>
      <c r="H817">
        <v>293.13</v>
      </c>
    </row>
    <row r="818" spans="4:8" x14ac:dyDescent="0.25">
      <c r="D818">
        <v>793</v>
      </c>
      <c r="E818">
        <f t="shared" si="37"/>
        <v>7.9300000000000006</v>
      </c>
      <c r="F818" s="10">
        <f t="shared" si="38"/>
        <v>293.1300000018544</v>
      </c>
      <c r="G818" s="10">
        <f t="shared" si="36"/>
        <v>293.13000000180114</v>
      </c>
      <c r="H818">
        <v>293.13</v>
      </c>
    </row>
    <row r="819" spans="4:8" x14ac:dyDescent="0.25">
      <c r="D819">
        <v>794</v>
      </c>
      <c r="E819">
        <f t="shared" si="37"/>
        <v>7.94</v>
      </c>
      <c r="F819" s="10">
        <f t="shared" si="38"/>
        <v>293.13000000180114</v>
      </c>
      <c r="G819" s="10">
        <f t="shared" si="36"/>
        <v>293.13000000174941</v>
      </c>
      <c r="H819">
        <v>293.13</v>
      </c>
    </row>
    <row r="820" spans="4:8" x14ac:dyDescent="0.25">
      <c r="D820">
        <v>795</v>
      </c>
      <c r="E820">
        <f t="shared" si="37"/>
        <v>7.95</v>
      </c>
      <c r="F820" s="10">
        <f t="shared" si="38"/>
        <v>293.13000000174941</v>
      </c>
      <c r="G820" s="10">
        <f t="shared" si="36"/>
        <v>293.13000000169916</v>
      </c>
      <c r="H820">
        <v>293.13</v>
      </c>
    </row>
    <row r="821" spans="4:8" x14ac:dyDescent="0.25">
      <c r="D821">
        <v>796</v>
      </c>
      <c r="E821">
        <f t="shared" si="37"/>
        <v>7.96</v>
      </c>
      <c r="F821" s="10">
        <f t="shared" si="38"/>
        <v>293.13000000169916</v>
      </c>
      <c r="G821" s="10">
        <f t="shared" si="36"/>
        <v>293.13000000165039</v>
      </c>
      <c r="H821">
        <v>293.13</v>
      </c>
    </row>
    <row r="822" spans="4:8" x14ac:dyDescent="0.25">
      <c r="D822">
        <v>797</v>
      </c>
      <c r="E822">
        <f t="shared" si="37"/>
        <v>7.97</v>
      </c>
      <c r="F822" s="10">
        <f t="shared" si="38"/>
        <v>293.13000000165039</v>
      </c>
      <c r="G822" s="10">
        <f t="shared" si="36"/>
        <v>293.13000000160298</v>
      </c>
      <c r="H822">
        <v>293.13</v>
      </c>
    </row>
    <row r="823" spans="4:8" x14ac:dyDescent="0.25">
      <c r="D823">
        <v>798</v>
      </c>
      <c r="E823">
        <f t="shared" si="37"/>
        <v>7.98</v>
      </c>
      <c r="F823" s="10">
        <f t="shared" si="38"/>
        <v>293.13000000160298</v>
      </c>
      <c r="G823" s="10">
        <f t="shared" si="36"/>
        <v>293.13000000155694</v>
      </c>
      <c r="H823">
        <v>293.13</v>
      </c>
    </row>
    <row r="824" spans="4:8" x14ac:dyDescent="0.25">
      <c r="D824">
        <v>799</v>
      </c>
      <c r="E824">
        <f t="shared" si="37"/>
        <v>7.99</v>
      </c>
      <c r="F824" s="10">
        <f t="shared" si="38"/>
        <v>293.13000000155694</v>
      </c>
      <c r="G824" s="10">
        <f t="shared" si="36"/>
        <v>293.13000000151226</v>
      </c>
      <c r="H824">
        <v>293.13</v>
      </c>
    </row>
    <row r="825" spans="4:8" x14ac:dyDescent="0.25">
      <c r="D825">
        <v>800</v>
      </c>
      <c r="E825">
        <f t="shared" si="37"/>
        <v>8</v>
      </c>
      <c r="F825" s="10">
        <f t="shared" si="38"/>
        <v>293.13000000151226</v>
      </c>
      <c r="G825" s="10">
        <f t="shared" si="36"/>
        <v>293.13000000146883</v>
      </c>
      <c r="H825">
        <v>293.13</v>
      </c>
    </row>
    <row r="826" spans="4:8" x14ac:dyDescent="0.25">
      <c r="D826">
        <v>801</v>
      </c>
      <c r="E826">
        <f t="shared" si="37"/>
        <v>8.01</v>
      </c>
      <c r="F826" s="10">
        <f t="shared" si="38"/>
        <v>293.13000000146883</v>
      </c>
      <c r="G826" s="10">
        <f t="shared" si="36"/>
        <v>293.13000000142665</v>
      </c>
      <c r="H826">
        <v>293.13</v>
      </c>
    </row>
    <row r="827" spans="4:8" x14ac:dyDescent="0.25">
      <c r="D827">
        <v>802</v>
      </c>
      <c r="E827">
        <f t="shared" si="37"/>
        <v>8.02</v>
      </c>
      <c r="F827" s="10">
        <f t="shared" si="38"/>
        <v>293.13000000142665</v>
      </c>
      <c r="G827" s="10">
        <f t="shared" si="36"/>
        <v>293.13000000138567</v>
      </c>
      <c r="H827">
        <v>293.13</v>
      </c>
    </row>
    <row r="828" spans="4:8" x14ac:dyDescent="0.25">
      <c r="D828">
        <v>803</v>
      </c>
      <c r="E828">
        <f t="shared" si="37"/>
        <v>8.0299999999999994</v>
      </c>
      <c r="F828" s="10">
        <f t="shared" si="38"/>
        <v>293.13000000138567</v>
      </c>
      <c r="G828" s="10">
        <f t="shared" si="36"/>
        <v>293.13000000134588</v>
      </c>
      <c r="H828">
        <v>293.13</v>
      </c>
    </row>
    <row r="829" spans="4:8" x14ac:dyDescent="0.25">
      <c r="D829">
        <v>804</v>
      </c>
      <c r="E829">
        <f t="shared" si="37"/>
        <v>8.0400000000000009</v>
      </c>
      <c r="F829" s="10">
        <f t="shared" si="38"/>
        <v>293.13000000134588</v>
      </c>
      <c r="G829" s="10">
        <f t="shared" si="36"/>
        <v>293.13000000130722</v>
      </c>
      <c r="H829">
        <v>293.13</v>
      </c>
    </row>
    <row r="830" spans="4:8" x14ac:dyDescent="0.25">
      <c r="D830">
        <v>805</v>
      </c>
      <c r="E830">
        <f t="shared" si="37"/>
        <v>8.0500000000000007</v>
      </c>
      <c r="F830" s="10">
        <f t="shared" si="38"/>
        <v>293.13000000130722</v>
      </c>
      <c r="G830" s="10">
        <f t="shared" si="36"/>
        <v>293.13000000126971</v>
      </c>
      <c r="H830">
        <v>293.13</v>
      </c>
    </row>
    <row r="831" spans="4:8" x14ac:dyDescent="0.25">
      <c r="D831">
        <v>806</v>
      </c>
      <c r="E831">
        <f t="shared" si="37"/>
        <v>8.06</v>
      </c>
      <c r="F831" s="10">
        <f t="shared" si="38"/>
        <v>293.13000000126971</v>
      </c>
      <c r="G831" s="10">
        <f t="shared" si="36"/>
        <v>293.13000000123327</v>
      </c>
      <c r="H831">
        <v>293.13</v>
      </c>
    </row>
    <row r="832" spans="4:8" x14ac:dyDescent="0.25">
      <c r="D832">
        <v>807</v>
      </c>
      <c r="E832">
        <f t="shared" si="37"/>
        <v>8.07</v>
      </c>
      <c r="F832" s="10">
        <f t="shared" si="38"/>
        <v>293.13000000123327</v>
      </c>
      <c r="G832" s="10">
        <f t="shared" si="36"/>
        <v>293.13000000119786</v>
      </c>
      <c r="H832">
        <v>293.13</v>
      </c>
    </row>
    <row r="833" spans="4:8" x14ac:dyDescent="0.25">
      <c r="D833">
        <v>808</v>
      </c>
      <c r="E833">
        <f t="shared" si="37"/>
        <v>8.08</v>
      </c>
      <c r="F833" s="10">
        <f t="shared" si="38"/>
        <v>293.13000000119786</v>
      </c>
      <c r="G833" s="10">
        <f t="shared" si="36"/>
        <v>293.13000000116347</v>
      </c>
      <c r="H833">
        <v>293.13</v>
      </c>
    </row>
    <row r="834" spans="4:8" x14ac:dyDescent="0.25">
      <c r="D834">
        <v>809</v>
      </c>
      <c r="E834">
        <f t="shared" si="37"/>
        <v>8.09</v>
      </c>
      <c r="F834" s="10">
        <f t="shared" si="38"/>
        <v>293.13000000116347</v>
      </c>
      <c r="G834" s="10">
        <f t="shared" si="36"/>
        <v>293.13000000113004</v>
      </c>
      <c r="H834">
        <v>293.13</v>
      </c>
    </row>
    <row r="835" spans="4:8" x14ac:dyDescent="0.25">
      <c r="D835">
        <v>810</v>
      </c>
      <c r="E835">
        <f t="shared" si="37"/>
        <v>8.1</v>
      </c>
      <c r="F835" s="10">
        <f t="shared" si="38"/>
        <v>293.13000000113004</v>
      </c>
      <c r="G835" s="10">
        <f t="shared" si="36"/>
        <v>293.13000000109759</v>
      </c>
      <c r="H835">
        <v>293.13</v>
      </c>
    </row>
    <row r="836" spans="4:8" x14ac:dyDescent="0.25">
      <c r="D836">
        <v>811</v>
      </c>
      <c r="E836">
        <f t="shared" si="37"/>
        <v>8.11</v>
      </c>
      <c r="F836" s="10">
        <f t="shared" si="38"/>
        <v>293.13000000109759</v>
      </c>
      <c r="G836" s="10">
        <f t="shared" si="36"/>
        <v>293.13000000106609</v>
      </c>
      <c r="H836">
        <v>293.13</v>
      </c>
    </row>
    <row r="837" spans="4:8" x14ac:dyDescent="0.25">
      <c r="D837">
        <v>812</v>
      </c>
      <c r="E837">
        <f t="shared" si="37"/>
        <v>8.120000000000001</v>
      </c>
      <c r="F837" s="10">
        <f t="shared" si="38"/>
        <v>293.13000000106609</v>
      </c>
      <c r="G837" s="10">
        <f t="shared" si="36"/>
        <v>293.13000000103551</v>
      </c>
      <c r="H837">
        <v>293.13</v>
      </c>
    </row>
    <row r="838" spans="4:8" x14ac:dyDescent="0.25">
      <c r="D838">
        <v>813</v>
      </c>
      <c r="E838">
        <f t="shared" si="37"/>
        <v>8.1300000000000008</v>
      </c>
      <c r="F838" s="10">
        <f t="shared" si="38"/>
        <v>293.13000000103551</v>
      </c>
      <c r="G838" s="10">
        <f t="shared" si="36"/>
        <v>293.13000000100578</v>
      </c>
      <c r="H838">
        <v>293.13</v>
      </c>
    </row>
    <row r="839" spans="4:8" x14ac:dyDescent="0.25">
      <c r="D839">
        <v>814</v>
      </c>
      <c r="E839">
        <f t="shared" si="37"/>
        <v>8.14</v>
      </c>
      <c r="F839" s="10">
        <f t="shared" si="38"/>
        <v>293.13000000100578</v>
      </c>
      <c r="G839" s="10">
        <f t="shared" si="36"/>
        <v>293.13000000097691</v>
      </c>
      <c r="H839">
        <v>293.13</v>
      </c>
    </row>
    <row r="840" spans="4:8" x14ac:dyDescent="0.25">
      <c r="D840">
        <v>815</v>
      </c>
      <c r="E840">
        <f t="shared" si="37"/>
        <v>8.15</v>
      </c>
      <c r="F840" s="10">
        <f t="shared" si="38"/>
        <v>293.13000000097691</v>
      </c>
      <c r="G840" s="10">
        <f t="shared" si="36"/>
        <v>293.13000000094888</v>
      </c>
      <c r="H840">
        <v>293.13</v>
      </c>
    </row>
    <row r="841" spans="4:8" x14ac:dyDescent="0.25">
      <c r="D841">
        <v>816</v>
      </c>
      <c r="E841">
        <f t="shared" si="37"/>
        <v>8.16</v>
      </c>
      <c r="F841" s="10">
        <f t="shared" si="38"/>
        <v>293.13000000094888</v>
      </c>
      <c r="G841" s="10">
        <f t="shared" si="36"/>
        <v>293.13000000092165</v>
      </c>
      <c r="H841">
        <v>293.13</v>
      </c>
    </row>
    <row r="842" spans="4:8" x14ac:dyDescent="0.25">
      <c r="D842">
        <v>817</v>
      </c>
      <c r="E842">
        <f t="shared" si="37"/>
        <v>8.17</v>
      </c>
      <c r="F842" s="10">
        <f t="shared" si="38"/>
        <v>293.13000000092165</v>
      </c>
      <c r="G842" s="10">
        <f t="shared" si="36"/>
        <v>293.13000000089517</v>
      </c>
      <c r="H842">
        <v>293.13</v>
      </c>
    </row>
    <row r="843" spans="4:8" x14ac:dyDescent="0.25">
      <c r="D843">
        <v>818</v>
      </c>
      <c r="E843">
        <f t="shared" si="37"/>
        <v>8.18</v>
      </c>
      <c r="F843" s="10">
        <f t="shared" si="38"/>
        <v>293.13000000089517</v>
      </c>
      <c r="G843" s="10">
        <f t="shared" si="36"/>
        <v>293.13000000086947</v>
      </c>
      <c r="H843">
        <v>293.13</v>
      </c>
    </row>
    <row r="844" spans="4:8" x14ac:dyDescent="0.25">
      <c r="D844">
        <v>819</v>
      </c>
      <c r="E844">
        <f t="shared" si="37"/>
        <v>8.19</v>
      </c>
      <c r="F844" s="10">
        <f t="shared" si="38"/>
        <v>293.13000000086947</v>
      </c>
      <c r="G844" s="10">
        <f t="shared" si="36"/>
        <v>293.13000000084452</v>
      </c>
      <c r="H844">
        <v>293.13</v>
      </c>
    </row>
    <row r="845" spans="4:8" x14ac:dyDescent="0.25">
      <c r="D845">
        <v>820</v>
      </c>
      <c r="E845">
        <f t="shared" si="37"/>
        <v>8.1999999999999993</v>
      </c>
      <c r="F845" s="10">
        <f t="shared" si="38"/>
        <v>293.13000000084452</v>
      </c>
      <c r="G845" s="10">
        <f t="shared" si="36"/>
        <v>293.13000000082025</v>
      </c>
      <c r="H845">
        <v>293.13</v>
      </c>
    </row>
    <row r="846" spans="4:8" x14ac:dyDescent="0.25">
      <c r="D846">
        <v>821</v>
      </c>
      <c r="E846">
        <f t="shared" si="37"/>
        <v>8.2100000000000009</v>
      </c>
      <c r="F846" s="10">
        <f t="shared" si="38"/>
        <v>293.13000000082025</v>
      </c>
      <c r="G846" s="10">
        <f t="shared" si="36"/>
        <v>293.13000000079671</v>
      </c>
      <c r="H846">
        <v>293.13</v>
      </c>
    </row>
    <row r="847" spans="4:8" x14ac:dyDescent="0.25">
      <c r="D847">
        <v>822</v>
      </c>
      <c r="E847">
        <f t="shared" si="37"/>
        <v>8.2200000000000006</v>
      </c>
      <c r="F847" s="10">
        <f t="shared" si="38"/>
        <v>293.13000000079671</v>
      </c>
      <c r="G847" s="10">
        <f t="shared" si="36"/>
        <v>293.13000000077386</v>
      </c>
      <c r="H847">
        <v>293.13</v>
      </c>
    </row>
    <row r="848" spans="4:8" x14ac:dyDescent="0.25">
      <c r="D848">
        <v>823</v>
      </c>
      <c r="E848">
        <f t="shared" si="37"/>
        <v>8.23</v>
      </c>
      <c r="F848" s="10">
        <f t="shared" si="38"/>
        <v>293.13000000077386</v>
      </c>
      <c r="G848" s="10">
        <f t="shared" si="36"/>
        <v>293.13000000075164</v>
      </c>
      <c r="H848">
        <v>293.13</v>
      </c>
    </row>
    <row r="849" spans="4:8" x14ac:dyDescent="0.25">
      <c r="D849">
        <v>824</v>
      </c>
      <c r="E849">
        <f t="shared" si="37"/>
        <v>8.24</v>
      </c>
      <c r="F849" s="10">
        <f t="shared" si="38"/>
        <v>293.13000000075164</v>
      </c>
      <c r="G849" s="10">
        <f t="shared" si="36"/>
        <v>293.13000000073004</v>
      </c>
      <c r="H849">
        <v>293.13</v>
      </c>
    </row>
    <row r="850" spans="4:8" x14ac:dyDescent="0.25">
      <c r="D850">
        <v>825</v>
      </c>
      <c r="E850">
        <f t="shared" si="37"/>
        <v>8.25</v>
      </c>
      <c r="F850" s="10">
        <f t="shared" si="38"/>
        <v>293.13000000073004</v>
      </c>
      <c r="G850" s="10">
        <f t="shared" si="36"/>
        <v>293.13000000070906</v>
      </c>
      <c r="H850">
        <v>293.13</v>
      </c>
    </row>
    <row r="851" spans="4:8" x14ac:dyDescent="0.25">
      <c r="D851">
        <v>826</v>
      </c>
      <c r="E851">
        <f t="shared" si="37"/>
        <v>8.26</v>
      </c>
      <c r="F851" s="10">
        <f t="shared" si="38"/>
        <v>293.13000000070906</v>
      </c>
      <c r="G851" s="10">
        <f t="shared" si="36"/>
        <v>293.13000000068871</v>
      </c>
      <c r="H851">
        <v>293.13</v>
      </c>
    </row>
    <row r="852" spans="4:8" x14ac:dyDescent="0.25">
      <c r="D852">
        <v>827</v>
      </c>
      <c r="E852">
        <f t="shared" si="37"/>
        <v>8.27</v>
      </c>
      <c r="F852" s="10">
        <f t="shared" si="38"/>
        <v>293.13000000068871</v>
      </c>
      <c r="G852" s="10">
        <f t="shared" si="36"/>
        <v>293.13000000066893</v>
      </c>
      <c r="H852">
        <v>293.13</v>
      </c>
    </row>
    <row r="853" spans="4:8" x14ac:dyDescent="0.25">
      <c r="D853">
        <v>828</v>
      </c>
      <c r="E853">
        <f t="shared" si="37"/>
        <v>8.2799999999999994</v>
      </c>
      <c r="F853" s="10">
        <f t="shared" si="38"/>
        <v>293.13000000066893</v>
      </c>
      <c r="G853" s="10">
        <f t="shared" si="36"/>
        <v>293.13000000064972</v>
      </c>
      <c r="H853">
        <v>293.13</v>
      </c>
    </row>
    <row r="854" spans="4:8" x14ac:dyDescent="0.25">
      <c r="D854">
        <v>829</v>
      </c>
      <c r="E854">
        <f t="shared" si="37"/>
        <v>8.2900000000000009</v>
      </c>
      <c r="F854" s="10">
        <f t="shared" si="38"/>
        <v>293.13000000064972</v>
      </c>
      <c r="G854" s="10">
        <f t="shared" si="36"/>
        <v>293.13000000063107</v>
      </c>
      <c r="H854">
        <v>293.13</v>
      </c>
    </row>
    <row r="855" spans="4:8" x14ac:dyDescent="0.25">
      <c r="D855">
        <v>830</v>
      </c>
      <c r="E855">
        <f t="shared" si="37"/>
        <v>8.3000000000000007</v>
      </c>
      <c r="F855" s="10">
        <f t="shared" si="38"/>
        <v>293.13000000063107</v>
      </c>
      <c r="G855" s="10">
        <f t="shared" si="36"/>
        <v>293.13000000061294</v>
      </c>
      <c r="H855">
        <v>293.13</v>
      </c>
    </row>
    <row r="856" spans="4:8" x14ac:dyDescent="0.25">
      <c r="D856">
        <v>831</v>
      </c>
      <c r="E856">
        <f t="shared" si="37"/>
        <v>8.31</v>
      </c>
      <c r="F856" s="10">
        <f t="shared" si="38"/>
        <v>293.13000000061294</v>
      </c>
      <c r="G856" s="10">
        <f t="shared" si="36"/>
        <v>293.13000000059532</v>
      </c>
      <c r="H856">
        <v>293.13</v>
      </c>
    </row>
    <row r="857" spans="4:8" x14ac:dyDescent="0.25">
      <c r="D857">
        <v>832</v>
      </c>
      <c r="E857">
        <f t="shared" si="37"/>
        <v>8.32</v>
      </c>
      <c r="F857" s="10">
        <f t="shared" si="38"/>
        <v>293.13000000059532</v>
      </c>
      <c r="G857" s="10">
        <f t="shared" ref="G857:G920" si="39">F857-((($B$24*$B$25*(F857-$G$5))/1000)/($G$13*$G$14*$G$11))</f>
        <v>293.13000000057821</v>
      </c>
      <c r="H857">
        <v>293.13</v>
      </c>
    </row>
    <row r="858" spans="4:8" x14ac:dyDescent="0.25">
      <c r="D858">
        <v>833</v>
      </c>
      <c r="E858">
        <f t="shared" ref="E858:E921" si="40">D858*$B$15</f>
        <v>8.33</v>
      </c>
      <c r="F858" s="10">
        <f t="shared" si="38"/>
        <v>293.13000000057821</v>
      </c>
      <c r="G858" s="10">
        <f t="shared" si="39"/>
        <v>293.13000000056161</v>
      </c>
      <c r="H858">
        <v>293.13</v>
      </c>
    </row>
    <row r="859" spans="4:8" x14ac:dyDescent="0.25">
      <c r="D859">
        <v>834</v>
      </c>
      <c r="E859">
        <f t="shared" si="40"/>
        <v>8.34</v>
      </c>
      <c r="F859" s="10">
        <f t="shared" si="38"/>
        <v>293.13000000056161</v>
      </c>
      <c r="G859" s="10">
        <f t="shared" si="39"/>
        <v>293.13000000054546</v>
      </c>
      <c r="H859">
        <v>293.13</v>
      </c>
    </row>
    <row r="860" spans="4:8" x14ac:dyDescent="0.25">
      <c r="D860">
        <v>835</v>
      </c>
      <c r="E860">
        <f t="shared" si="40"/>
        <v>8.35</v>
      </c>
      <c r="F860" s="10">
        <f t="shared" ref="F860:F923" si="41">G859</f>
        <v>293.13000000054546</v>
      </c>
      <c r="G860" s="10">
        <f t="shared" si="39"/>
        <v>293.13000000052978</v>
      </c>
      <c r="H860">
        <v>293.13</v>
      </c>
    </row>
    <row r="861" spans="4:8" x14ac:dyDescent="0.25">
      <c r="D861">
        <v>836</v>
      </c>
      <c r="E861">
        <f t="shared" si="40"/>
        <v>8.36</v>
      </c>
      <c r="F861" s="10">
        <f t="shared" si="41"/>
        <v>293.13000000052978</v>
      </c>
      <c r="G861" s="10">
        <f t="shared" si="39"/>
        <v>293.13000000051454</v>
      </c>
      <c r="H861">
        <v>293.13</v>
      </c>
    </row>
    <row r="862" spans="4:8" x14ac:dyDescent="0.25">
      <c r="D862">
        <v>837</v>
      </c>
      <c r="E862">
        <f t="shared" si="40"/>
        <v>8.370000000000001</v>
      </c>
      <c r="F862" s="10">
        <f t="shared" si="41"/>
        <v>293.13000000051454</v>
      </c>
      <c r="G862" s="10">
        <f t="shared" si="39"/>
        <v>293.13000000049976</v>
      </c>
      <c r="H862">
        <v>293.13</v>
      </c>
    </row>
    <row r="863" spans="4:8" x14ac:dyDescent="0.25">
      <c r="D863">
        <v>838</v>
      </c>
      <c r="E863">
        <f t="shared" si="40"/>
        <v>8.3800000000000008</v>
      </c>
      <c r="F863" s="10">
        <f t="shared" si="41"/>
        <v>293.13000000049976</v>
      </c>
      <c r="G863" s="10">
        <f t="shared" si="39"/>
        <v>293.13000000048544</v>
      </c>
      <c r="H863">
        <v>293.13</v>
      </c>
    </row>
    <row r="864" spans="4:8" x14ac:dyDescent="0.25">
      <c r="D864">
        <v>839</v>
      </c>
      <c r="E864">
        <f t="shared" si="40"/>
        <v>8.39</v>
      </c>
      <c r="F864" s="10">
        <f t="shared" si="41"/>
        <v>293.13000000048544</v>
      </c>
      <c r="G864" s="10">
        <f t="shared" si="39"/>
        <v>293.13000000047151</v>
      </c>
      <c r="H864">
        <v>293.13</v>
      </c>
    </row>
    <row r="865" spans="4:8" x14ac:dyDescent="0.25">
      <c r="D865">
        <v>840</v>
      </c>
      <c r="E865">
        <f t="shared" si="40"/>
        <v>8.4</v>
      </c>
      <c r="F865" s="10">
        <f t="shared" si="41"/>
        <v>293.13000000047151</v>
      </c>
      <c r="G865" s="10">
        <f t="shared" si="39"/>
        <v>293.13000000045798</v>
      </c>
      <c r="H865">
        <v>293.13</v>
      </c>
    </row>
    <row r="866" spans="4:8" x14ac:dyDescent="0.25">
      <c r="D866">
        <v>841</v>
      </c>
      <c r="E866">
        <f t="shared" si="40"/>
        <v>8.41</v>
      </c>
      <c r="F866" s="10">
        <f t="shared" si="41"/>
        <v>293.13000000045798</v>
      </c>
      <c r="G866" s="10">
        <f t="shared" si="39"/>
        <v>293.13000000044485</v>
      </c>
      <c r="H866">
        <v>293.13</v>
      </c>
    </row>
    <row r="867" spans="4:8" x14ac:dyDescent="0.25">
      <c r="D867">
        <v>842</v>
      </c>
      <c r="E867">
        <f t="shared" si="40"/>
        <v>8.42</v>
      </c>
      <c r="F867" s="10">
        <f t="shared" si="41"/>
        <v>293.13000000044485</v>
      </c>
      <c r="G867" s="10">
        <f t="shared" si="39"/>
        <v>293.13000000043206</v>
      </c>
      <c r="H867">
        <v>293.13</v>
      </c>
    </row>
    <row r="868" spans="4:8" x14ac:dyDescent="0.25">
      <c r="D868">
        <v>843</v>
      </c>
      <c r="E868">
        <f t="shared" si="40"/>
        <v>8.43</v>
      </c>
      <c r="F868" s="10">
        <f t="shared" si="41"/>
        <v>293.13000000043206</v>
      </c>
      <c r="G868" s="10">
        <f t="shared" si="39"/>
        <v>293.13000000041967</v>
      </c>
      <c r="H868">
        <v>293.13</v>
      </c>
    </row>
    <row r="869" spans="4:8" x14ac:dyDescent="0.25">
      <c r="D869">
        <v>844</v>
      </c>
      <c r="E869">
        <f t="shared" si="40"/>
        <v>8.44</v>
      </c>
      <c r="F869" s="10">
        <f t="shared" si="41"/>
        <v>293.13000000041967</v>
      </c>
      <c r="G869" s="10">
        <f t="shared" si="39"/>
        <v>293.13000000040762</v>
      </c>
      <c r="H869">
        <v>293.13</v>
      </c>
    </row>
    <row r="870" spans="4:8" x14ac:dyDescent="0.25">
      <c r="D870">
        <v>845</v>
      </c>
      <c r="E870">
        <f t="shared" si="40"/>
        <v>8.4499999999999993</v>
      </c>
      <c r="F870" s="10">
        <f t="shared" si="41"/>
        <v>293.13000000040762</v>
      </c>
      <c r="G870" s="10">
        <f t="shared" si="39"/>
        <v>293.13000000039591</v>
      </c>
      <c r="H870">
        <v>293.13</v>
      </c>
    </row>
    <row r="871" spans="4:8" x14ac:dyDescent="0.25">
      <c r="D871">
        <v>846</v>
      </c>
      <c r="E871">
        <f t="shared" si="40"/>
        <v>8.4600000000000009</v>
      </c>
      <c r="F871" s="10">
        <f t="shared" si="41"/>
        <v>293.13000000039591</v>
      </c>
      <c r="G871" s="10">
        <f t="shared" si="39"/>
        <v>293.13000000038454</v>
      </c>
      <c r="H871">
        <v>293.13</v>
      </c>
    </row>
    <row r="872" spans="4:8" x14ac:dyDescent="0.25">
      <c r="D872">
        <v>847</v>
      </c>
      <c r="E872">
        <f t="shared" si="40"/>
        <v>8.4700000000000006</v>
      </c>
      <c r="F872" s="10">
        <f t="shared" si="41"/>
        <v>293.13000000038454</v>
      </c>
      <c r="G872" s="10">
        <f t="shared" si="39"/>
        <v>293.13000000037351</v>
      </c>
      <c r="H872">
        <v>293.13</v>
      </c>
    </row>
    <row r="873" spans="4:8" x14ac:dyDescent="0.25">
      <c r="D873">
        <v>848</v>
      </c>
      <c r="E873">
        <f t="shared" si="40"/>
        <v>8.48</v>
      </c>
      <c r="F873" s="10">
        <f t="shared" si="41"/>
        <v>293.13000000037351</v>
      </c>
      <c r="G873" s="10">
        <f t="shared" si="39"/>
        <v>293.13000000036277</v>
      </c>
      <c r="H873">
        <v>293.13</v>
      </c>
    </row>
    <row r="874" spans="4:8" x14ac:dyDescent="0.25">
      <c r="D874">
        <v>849</v>
      </c>
      <c r="E874">
        <f t="shared" si="40"/>
        <v>8.49</v>
      </c>
      <c r="F874" s="10">
        <f t="shared" si="41"/>
        <v>293.13000000036277</v>
      </c>
      <c r="G874" s="10">
        <f t="shared" si="39"/>
        <v>293.13000000035237</v>
      </c>
      <c r="H874">
        <v>293.13</v>
      </c>
    </row>
    <row r="875" spans="4:8" x14ac:dyDescent="0.25">
      <c r="D875">
        <v>850</v>
      </c>
      <c r="E875">
        <f t="shared" si="40"/>
        <v>8.5</v>
      </c>
      <c r="F875" s="10">
        <f t="shared" si="41"/>
        <v>293.13000000035237</v>
      </c>
      <c r="G875" s="10">
        <f t="shared" si="39"/>
        <v>293.13000000034225</v>
      </c>
      <c r="H875">
        <v>293.13</v>
      </c>
    </row>
    <row r="876" spans="4:8" x14ac:dyDescent="0.25">
      <c r="D876">
        <v>851</v>
      </c>
      <c r="E876">
        <f t="shared" si="40"/>
        <v>8.51</v>
      </c>
      <c r="F876" s="10">
        <f t="shared" si="41"/>
        <v>293.13000000034225</v>
      </c>
      <c r="G876" s="10">
        <f t="shared" si="39"/>
        <v>293.13000000033242</v>
      </c>
      <c r="H876">
        <v>293.13</v>
      </c>
    </row>
    <row r="877" spans="4:8" x14ac:dyDescent="0.25">
      <c r="D877">
        <v>852</v>
      </c>
      <c r="E877">
        <f t="shared" si="40"/>
        <v>8.52</v>
      </c>
      <c r="F877" s="10">
        <f t="shared" si="41"/>
        <v>293.13000000033242</v>
      </c>
      <c r="G877" s="10">
        <f t="shared" si="39"/>
        <v>293.13000000032287</v>
      </c>
      <c r="H877">
        <v>293.13</v>
      </c>
    </row>
    <row r="878" spans="4:8" x14ac:dyDescent="0.25">
      <c r="D878">
        <v>853</v>
      </c>
      <c r="E878">
        <f t="shared" si="40"/>
        <v>8.5299999999999994</v>
      </c>
      <c r="F878" s="10">
        <f t="shared" si="41"/>
        <v>293.13000000032287</v>
      </c>
      <c r="G878" s="10">
        <f t="shared" si="39"/>
        <v>293.1300000003136</v>
      </c>
      <c r="H878">
        <v>293.13</v>
      </c>
    </row>
    <row r="879" spans="4:8" x14ac:dyDescent="0.25">
      <c r="D879">
        <v>854</v>
      </c>
      <c r="E879">
        <f t="shared" si="40"/>
        <v>8.5400000000000009</v>
      </c>
      <c r="F879" s="10">
        <f t="shared" si="41"/>
        <v>293.1300000003136</v>
      </c>
      <c r="G879" s="10">
        <f t="shared" si="39"/>
        <v>293.13000000030462</v>
      </c>
      <c r="H879">
        <v>293.13</v>
      </c>
    </row>
    <row r="880" spans="4:8" x14ac:dyDescent="0.25">
      <c r="D880">
        <v>855</v>
      </c>
      <c r="E880">
        <f t="shared" si="40"/>
        <v>8.5500000000000007</v>
      </c>
      <c r="F880" s="10">
        <f t="shared" si="41"/>
        <v>293.13000000030462</v>
      </c>
      <c r="G880" s="10">
        <f t="shared" si="39"/>
        <v>293.13000000029587</v>
      </c>
      <c r="H880">
        <v>293.13</v>
      </c>
    </row>
    <row r="881" spans="4:8" x14ac:dyDescent="0.25">
      <c r="D881">
        <v>856</v>
      </c>
      <c r="E881">
        <f t="shared" si="40"/>
        <v>8.56</v>
      </c>
      <c r="F881" s="10">
        <f t="shared" si="41"/>
        <v>293.13000000029587</v>
      </c>
      <c r="G881" s="10">
        <f t="shared" si="39"/>
        <v>293.1300000002874</v>
      </c>
      <c r="H881">
        <v>293.13</v>
      </c>
    </row>
    <row r="882" spans="4:8" x14ac:dyDescent="0.25">
      <c r="D882">
        <v>857</v>
      </c>
      <c r="E882">
        <f t="shared" si="40"/>
        <v>8.57</v>
      </c>
      <c r="F882" s="10">
        <f t="shared" si="41"/>
        <v>293.1300000002874</v>
      </c>
      <c r="G882" s="10">
        <f t="shared" si="39"/>
        <v>293.13000000027915</v>
      </c>
      <c r="H882">
        <v>293.13</v>
      </c>
    </row>
    <row r="883" spans="4:8" x14ac:dyDescent="0.25">
      <c r="D883">
        <v>858</v>
      </c>
      <c r="E883">
        <f t="shared" si="40"/>
        <v>8.58</v>
      </c>
      <c r="F883" s="10">
        <f t="shared" si="41"/>
        <v>293.13000000027915</v>
      </c>
      <c r="G883" s="10">
        <f t="shared" si="39"/>
        <v>293.13000000027114</v>
      </c>
      <c r="H883">
        <v>293.13</v>
      </c>
    </row>
    <row r="884" spans="4:8" x14ac:dyDescent="0.25">
      <c r="D884">
        <v>859</v>
      </c>
      <c r="E884">
        <f t="shared" si="40"/>
        <v>8.59</v>
      </c>
      <c r="F884" s="10">
        <f t="shared" si="41"/>
        <v>293.13000000027114</v>
      </c>
      <c r="G884" s="10">
        <f t="shared" si="39"/>
        <v>293.13000000026335</v>
      </c>
      <c r="H884">
        <v>293.13</v>
      </c>
    </row>
    <row r="885" spans="4:8" x14ac:dyDescent="0.25">
      <c r="D885">
        <v>860</v>
      </c>
      <c r="E885">
        <f t="shared" si="40"/>
        <v>8.6</v>
      </c>
      <c r="F885" s="10">
        <f t="shared" si="41"/>
        <v>293.13000000026335</v>
      </c>
      <c r="G885" s="10">
        <f t="shared" si="39"/>
        <v>293.13000000025579</v>
      </c>
      <c r="H885">
        <v>293.13</v>
      </c>
    </row>
    <row r="886" spans="4:8" x14ac:dyDescent="0.25">
      <c r="D886">
        <v>861</v>
      </c>
      <c r="E886">
        <f t="shared" si="40"/>
        <v>8.61</v>
      </c>
      <c r="F886" s="10">
        <f t="shared" si="41"/>
        <v>293.13000000025579</v>
      </c>
      <c r="G886" s="10">
        <f t="shared" si="39"/>
        <v>293.13000000024846</v>
      </c>
      <c r="H886">
        <v>293.13</v>
      </c>
    </row>
    <row r="887" spans="4:8" x14ac:dyDescent="0.25">
      <c r="D887">
        <v>862</v>
      </c>
      <c r="E887">
        <f t="shared" si="40"/>
        <v>8.620000000000001</v>
      </c>
      <c r="F887" s="10">
        <f t="shared" si="41"/>
        <v>293.13000000024846</v>
      </c>
      <c r="G887" s="10">
        <f t="shared" si="39"/>
        <v>293.13000000024135</v>
      </c>
      <c r="H887">
        <v>293.13</v>
      </c>
    </row>
    <row r="888" spans="4:8" x14ac:dyDescent="0.25">
      <c r="D888">
        <v>863</v>
      </c>
      <c r="E888">
        <f t="shared" si="40"/>
        <v>8.6300000000000008</v>
      </c>
      <c r="F888" s="10">
        <f t="shared" si="41"/>
        <v>293.13000000024135</v>
      </c>
      <c r="G888" s="10">
        <f t="shared" si="39"/>
        <v>293.13000000023442</v>
      </c>
      <c r="H888">
        <v>293.13</v>
      </c>
    </row>
    <row r="889" spans="4:8" x14ac:dyDescent="0.25">
      <c r="D889">
        <v>864</v>
      </c>
      <c r="E889">
        <f t="shared" si="40"/>
        <v>8.64</v>
      </c>
      <c r="F889" s="10">
        <f t="shared" si="41"/>
        <v>293.13000000023442</v>
      </c>
      <c r="G889" s="10">
        <f t="shared" si="39"/>
        <v>293.13000000022771</v>
      </c>
      <c r="H889">
        <v>293.13</v>
      </c>
    </row>
    <row r="890" spans="4:8" x14ac:dyDescent="0.25">
      <c r="D890">
        <v>865</v>
      </c>
      <c r="E890">
        <f t="shared" si="40"/>
        <v>8.65</v>
      </c>
      <c r="F890" s="10">
        <f t="shared" si="41"/>
        <v>293.13000000022771</v>
      </c>
      <c r="G890" s="10">
        <f t="shared" si="39"/>
        <v>293.13000000022117</v>
      </c>
      <c r="H890">
        <v>293.13</v>
      </c>
    </row>
    <row r="891" spans="4:8" x14ac:dyDescent="0.25">
      <c r="D891">
        <v>866</v>
      </c>
      <c r="E891">
        <f t="shared" si="40"/>
        <v>8.66</v>
      </c>
      <c r="F891" s="10">
        <f t="shared" si="41"/>
        <v>293.13000000022117</v>
      </c>
      <c r="G891" s="10">
        <f t="shared" si="39"/>
        <v>293.13000000021481</v>
      </c>
      <c r="H891">
        <v>293.13</v>
      </c>
    </row>
    <row r="892" spans="4:8" x14ac:dyDescent="0.25">
      <c r="D892">
        <v>867</v>
      </c>
      <c r="E892">
        <f t="shared" si="40"/>
        <v>8.67</v>
      </c>
      <c r="F892" s="10">
        <f t="shared" si="41"/>
        <v>293.13000000021481</v>
      </c>
      <c r="G892" s="10">
        <f t="shared" si="39"/>
        <v>293.13000000020861</v>
      </c>
      <c r="H892">
        <v>293.13</v>
      </c>
    </row>
    <row r="893" spans="4:8" x14ac:dyDescent="0.25">
      <c r="D893">
        <v>868</v>
      </c>
      <c r="E893">
        <f t="shared" si="40"/>
        <v>8.68</v>
      </c>
      <c r="F893" s="10">
        <f t="shared" si="41"/>
        <v>293.13000000020861</v>
      </c>
      <c r="G893" s="10">
        <f t="shared" si="39"/>
        <v>293.13000000020264</v>
      </c>
      <c r="H893">
        <v>293.13</v>
      </c>
    </row>
    <row r="894" spans="4:8" x14ac:dyDescent="0.25">
      <c r="D894">
        <v>869</v>
      </c>
      <c r="E894">
        <f t="shared" si="40"/>
        <v>8.69</v>
      </c>
      <c r="F894" s="10">
        <f t="shared" si="41"/>
        <v>293.13000000020264</v>
      </c>
      <c r="G894" s="10">
        <f t="shared" si="39"/>
        <v>293.13000000019684</v>
      </c>
      <c r="H894">
        <v>293.13</v>
      </c>
    </row>
    <row r="895" spans="4:8" x14ac:dyDescent="0.25">
      <c r="D895">
        <v>870</v>
      </c>
      <c r="E895">
        <f t="shared" si="40"/>
        <v>8.7000000000000011</v>
      </c>
      <c r="F895" s="10">
        <f t="shared" si="41"/>
        <v>293.13000000019684</v>
      </c>
      <c r="G895" s="10">
        <f t="shared" si="39"/>
        <v>293.13000000019122</v>
      </c>
      <c r="H895">
        <v>293.13</v>
      </c>
    </row>
    <row r="896" spans="4:8" x14ac:dyDescent="0.25">
      <c r="D896">
        <v>871</v>
      </c>
      <c r="E896">
        <f t="shared" si="40"/>
        <v>8.7100000000000009</v>
      </c>
      <c r="F896" s="10">
        <f t="shared" si="41"/>
        <v>293.13000000019122</v>
      </c>
      <c r="G896" s="10">
        <f t="shared" si="39"/>
        <v>293.1300000001857</v>
      </c>
      <c r="H896">
        <v>293.13</v>
      </c>
    </row>
    <row r="897" spans="4:8" x14ac:dyDescent="0.25">
      <c r="D897">
        <v>872</v>
      </c>
      <c r="E897">
        <f t="shared" si="40"/>
        <v>8.7200000000000006</v>
      </c>
      <c r="F897" s="10">
        <f t="shared" si="41"/>
        <v>293.1300000001857</v>
      </c>
      <c r="G897" s="10">
        <f t="shared" si="39"/>
        <v>293.13000000018036</v>
      </c>
      <c r="H897">
        <v>293.13</v>
      </c>
    </row>
    <row r="898" spans="4:8" x14ac:dyDescent="0.25">
      <c r="D898">
        <v>873</v>
      </c>
      <c r="E898">
        <f t="shared" si="40"/>
        <v>8.73</v>
      </c>
      <c r="F898" s="10">
        <f t="shared" si="41"/>
        <v>293.13000000018036</v>
      </c>
      <c r="G898" s="10">
        <f t="shared" si="39"/>
        <v>293.13000000017519</v>
      </c>
      <c r="H898">
        <v>293.13</v>
      </c>
    </row>
    <row r="899" spans="4:8" x14ac:dyDescent="0.25">
      <c r="D899">
        <v>874</v>
      </c>
      <c r="E899">
        <f t="shared" si="40"/>
        <v>8.74</v>
      </c>
      <c r="F899" s="10">
        <f t="shared" si="41"/>
        <v>293.13000000017519</v>
      </c>
      <c r="G899" s="10">
        <f t="shared" si="39"/>
        <v>293.13000000017018</v>
      </c>
      <c r="H899">
        <v>293.13</v>
      </c>
    </row>
    <row r="900" spans="4:8" x14ac:dyDescent="0.25">
      <c r="D900">
        <v>875</v>
      </c>
      <c r="E900">
        <f t="shared" si="40"/>
        <v>8.75</v>
      </c>
      <c r="F900" s="10">
        <f t="shared" si="41"/>
        <v>293.13000000017018</v>
      </c>
      <c r="G900" s="10">
        <f t="shared" si="39"/>
        <v>293.1300000001653</v>
      </c>
      <c r="H900">
        <v>293.13</v>
      </c>
    </row>
    <row r="901" spans="4:8" x14ac:dyDescent="0.25">
      <c r="D901">
        <v>876</v>
      </c>
      <c r="E901">
        <f t="shared" si="40"/>
        <v>8.76</v>
      </c>
      <c r="F901" s="10">
        <f t="shared" si="41"/>
        <v>293.1300000001653</v>
      </c>
      <c r="G901" s="10">
        <f t="shared" si="39"/>
        <v>293.13000000016058</v>
      </c>
      <c r="H901">
        <v>293.13</v>
      </c>
    </row>
    <row r="902" spans="4:8" x14ac:dyDescent="0.25">
      <c r="D902">
        <v>877</v>
      </c>
      <c r="E902">
        <f t="shared" si="40"/>
        <v>8.77</v>
      </c>
      <c r="F902" s="10">
        <f t="shared" si="41"/>
        <v>293.13000000016058</v>
      </c>
      <c r="G902" s="10">
        <f t="shared" si="39"/>
        <v>293.13000000015597</v>
      </c>
      <c r="H902">
        <v>293.13</v>
      </c>
    </row>
    <row r="903" spans="4:8" x14ac:dyDescent="0.25">
      <c r="D903">
        <v>878</v>
      </c>
      <c r="E903">
        <f t="shared" si="40"/>
        <v>8.7799999999999994</v>
      </c>
      <c r="F903" s="10">
        <f t="shared" si="41"/>
        <v>293.13000000015597</v>
      </c>
      <c r="G903" s="10">
        <f t="shared" si="39"/>
        <v>293.13000000015148</v>
      </c>
      <c r="H903">
        <v>293.13</v>
      </c>
    </row>
    <row r="904" spans="4:8" x14ac:dyDescent="0.25">
      <c r="D904">
        <v>879</v>
      </c>
      <c r="E904">
        <f t="shared" si="40"/>
        <v>8.7900000000000009</v>
      </c>
      <c r="F904" s="10">
        <f t="shared" si="41"/>
        <v>293.13000000015148</v>
      </c>
      <c r="G904" s="10">
        <f t="shared" si="39"/>
        <v>293.13000000014711</v>
      </c>
      <c r="H904">
        <v>293.13</v>
      </c>
    </row>
    <row r="905" spans="4:8" x14ac:dyDescent="0.25">
      <c r="D905">
        <v>880</v>
      </c>
      <c r="E905">
        <f t="shared" si="40"/>
        <v>8.8000000000000007</v>
      </c>
      <c r="F905" s="10">
        <f t="shared" si="41"/>
        <v>293.13000000014711</v>
      </c>
      <c r="G905" s="10">
        <f t="shared" si="39"/>
        <v>293.1300000001429</v>
      </c>
      <c r="H905">
        <v>293.13</v>
      </c>
    </row>
    <row r="906" spans="4:8" x14ac:dyDescent="0.25">
      <c r="D906">
        <v>881</v>
      </c>
      <c r="E906">
        <f t="shared" si="40"/>
        <v>8.81</v>
      </c>
      <c r="F906" s="10">
        <f t="shared" si="41"/>
        <v>293.1300000001429</v>
      </c>
      <c r="G906" s="10">
        <f t="shared" si="39"/>
        <v>293.13000000013881</v>
      </c>
      <c r="H906">
        <v>293.13</v>
      </c>
    </row>
    <row r="907" spans="4:8" x14ac:dyDescent="0.25">
      <c r="D907">
        <v>882</v>
      </c>
      <c r="E907">
        <f t="shared" si="40"/>
        <v>8.82</v>
      </c>
      <c r="F907" s="10">
        <f t="shared" si="41"/>
        <v>293.13000000013881</v>
      </c>
      <c r="G907" s="10">
        <f t="shared" si="39"/>
        <v>293.13000000013483</v>
      </c>
      <c r="H907">
        <v>293.13</v>
      </c>
    </row>
    <row r="908" spans="4:8" x14ac:dyDescent="0.25">
      <c r="D908">
        <v>883</v>
      </c>
      <c r="E908">
        <f t="shared" si="40"/>
        <v>8.83</v>
      </c>
      <c r="F908" s="10">
        <f t="shared" si="41"/>
        <v>293.13000000013483</v>
      </c>
      <c r="G908" s="10">
        <f t="shared" si="39"/>
        <v>293.13000000013096</v>
      </c>
      <c r="H908">
        <v>293.13</v>
      </c>
    </row>
    <row r="909" spans="4:8" x14ac:dyDescent="0.25">
      <c r="D909">
        <v>884</v>
      </c>
      <c r="E909">
        <f t="shared" si="40"/>
        <v>8.84</v>
      </c>
      <c r="F909" s="10">
        <f t="shared" si="41"/>
        <v>293.13000000013096</v>
      </c>
      <c r="G909" s="10">
        <f t="shared" si="39"/>
        <v>293.13000000012721</v>
      </c>
      <c r="H909">
        <v>293.13</v>
      </c>
    </row>
    <row r="910" spans="4:8" x14ac:dyDescent="0.25">
      <c r="D910">
        <v>885</v>
      </c>
      <c r="E910">
        <f t="shared" si="40"/>
        <v>8.85</v>
      </c>
      <c r="F910" s="10">
        <f t="shared" si="41"/>
        <v>293.13000000012721</v>
      </c>
      <c r="G910" s="10">
        <f t="shared" si="39"/>
        <v>293.13000000012357</v>
      </c>
      <c r="H910">
        <v>293.13</v>
      </c>
    </row>
    <row r="911" spans="4:8" x14ac:dyDescent="0.25">
      <c r="D911">
        <v>886</v>
      </c>
      <c r="E911">
        <f t="shared" si="40"/>
        <v>8.86</v>
      </c>
      <c r="F911" s="10">
        <f t="shared" si="41"/>
        <v>293.13000000012357</v>
      </c>
      <c r="G911" s="10">
        <f t="shared" si="39"/>
        <v>293.13000000012005</v>
      </c>
      <c r="H911">
        <v>293.13</v>
      </c>
    </row>
    <row r="912" spans="4:8" x14ac:dyDescent="0.25">
      <c r="D912">
        <v>887</v>
      </c>
      <c r="E912">
        <f t="shared" si="40"/>
        <v>8.870000000000001</v>
      </c>
      <c r="F912" s="10">
        <f t="shared" si="41"/>
        <v>293.13000000012005</v>
      </c>
      <c r="G912" s="10">
        <f t="shared" si="39"/>
        <v>293.13000000011658</v>
      </c>
      <c r="H912">
        <v>293.13</v>
      </c>
    </row>
    <row r="913" spans="4:8" x14ac:dyDescent="0.25">
      <c r="D913">
        <v>888</v>
      </c>
      <c r="E913">
        <f t="shared" si="40"/>
        <v>8.8800000000000008</v>
      </c>
      <c r="F913" s="10">
        <f t="shared" si="41"/>
        <v>293.13000000011658</v>
      </c>
      <c r="G913" s="10">
        <f t="shared" si="39"/>
        <v>293.13000000011323</v>
      </c>
      <c r="H913">
        <v>293.13</v>
      </c>
    </row>
    <row r="914" spans="4:8" x14ac:dyDescent="0.25">
      <c r="D914">
        <v>889</v>
      </c>
      <c r="E914">
        <f t="shared" si="40"/>
        <v>8.89</v>
      </c>
      <c r="F914" s="10">
        <f t="shared" si="41"/>
        <v>293.13000000011323</v>
      </c>
      <c r="G914" s="10">
        <f t="shared" si="39"/>
        <v>293.13000000010999</v>
      </c>
      <c r="H914">
        <v>293.13</v>
      </c>
    </row>
    <row r="915" spans="4:8" x14ac:dyDescent="0.25">
      <c r="D915">
        <v>890</v>
      </c>
      <c r="E915">
        <f t="shared" si="40"/>
        <v>8.9</v>
      </c>
      <c r="F915" s="10">
        <f t="shared" si="41"/>
        <v>293.13000000010999</v>
      </c>
      <c r="G915" s="10">
        <f t="shared" si="39"/>
        <v>293.1300000001068</v>
      </c>
      <c r="H915">
        <v>293.13</v>
      </c>
    </row>
    <row r="916" spans="4:8" x14ac:dyDescent="0.25">
      <c r="D916">
        <v>891</v>
      </c>
      <c r="E916">
        <f t="shared" si="40"/>
        <v>8.91</v>
      </c>
      <c r="F916" s="10">
        <f t="shared" si="41"/>
        <v>293.1300000001068</v>
      </c>
      <c r="G916" s="10">
        <f t="shared" si="39"/>
        <v>293.13000000010373</v>
      </c>
      <c r="H916">
        <v>293.13</v>
      </c>
    </row>
    <row r="917" spans="4:8" x14ac:dyDescent="0.25">
      <c r="D917">
        <v>892</v>
      </c>
      <c r="E917">
        <f t="shared" si="40"/>
        <v>8.92</v>
      </c>
      <c r="F917" s="10">
        <f t="shared" si="41"/>
        <v>293.13000000010373</v>
      </c>
      <c r="G917" s="10">
        <f t="shared" si="39"/>
        <v>293.13000000010078</v>
      </c>
      <c r="H917">
        <v>293.13</v>
      </c>
    </row>
    <row r="918" spans="4:8" x14ac:dyDescent="0.25">
      <c r="D918">
        <v>893</v>
      </c>
      <c r="E918">
        <f t="shared" si="40"/>
        <v>8.93</v>
      </c>
      <c r="F918" s="10">
        <f t="shared" si="41"/>
        <v>293.13000000010078</v>
      </c>
      <c r="G918" s="10">
        <f t="shared" si="39"/>
        <v>293.13000000009788</v>
      </c>
      <c r="H918">
        <v>293.13</v>
      </c>
    </row>
    <row r="919" spans="4:8" x14ac:dyDescent="0.25">
      <c r="D919">
        <v>894</v>
      </c>
      <c r="E919">
        <f t="shared" si="40"/>
        <v>8.94</v>
      </c>
      <c r="F919" s="10">
        <f t="shared" si="41"/>
        <v>293.13000000009788</v>
      </c>
      <c r="G919" s="10">
        <f t="shared" si="39"/>
        <v>293.13000000009509</v>
      </c>
      <c r="H919">
        <v>293.13</v>
      </c>
    </row>
    <row r="920" spans="4:8" x14ac:dyDescent="0.25">
      <c r="D920">
        <v>895</v>
      </c>
      <c r="E920">
        <f t="shared" si="40"/>
        <v>8.9500000000000011</v>
      </c>
      <c r="F920" s="10">
        <f t="shared" si="41"/>
        <v>293.13000000009509</v>
      </c>
      <c r="G920" s="10">
        <f t="shared" si="39"/>
        <v>293.13000000009237</v>
      </c>
      <c r="H920">
        <v>293.13</v>
      </c>
    </row>
    <row r="921" spans="4:8" x14ac:dyDescent="0.25">
      <c r="D921">
        <v>896</v>
      </c>
      <c r="E921">
        <f t="shared" si="40"/>
        <v>8.9600000000000009</v>
      </c>
      <c r="F921" s="10">
        <f t="shared" si="41"/>
        <v>293.13000000009237</v>
      </c>
      <c r="G921" s="10">
        <f t="shared" ref="G921:G984" si="42">F921-((($B$24*$B$25*(F921-$G$5))/1000)/($G$13*$G$14*$G$11))</f>
        <v>293.13000000008969</v>
      </c>
      <c r="H921">
        <v>293.13</v>
      </c>
    </row>
    <row r="922" spans="4:8" x14ac:dyDescent="0.25">
      <c r="D922">
        <v>897</v>
      </c>
      <c r="E922">
        <f t="shared" ref="E922:E985" si="43">D922*$B$15</f>
        <v>8.9700000000000006</v>
      </c>
      <c r="F922" s="10">
        <f t="shared" si="41"/>
        <v>293.13000000008969</v>
      </c>
      <c r="G922" s="10">
        <f t="shared" si="42"/>
        <v>293.13000000008714</v>
      </c>
      <c r="H922">
        <v>293.13</v>
      </c>
    </row>
    <row r="923" spans="4:8" x14ac:dyDescent="0.25">
      <c r="D923">
        <v>898</v>
      </c>
      <c r="E923">
        <f t="shared" si="43"/>
        <v>8.98</v>
      </c>
      <c r="F923" s="10">
        <f t="shared" si="41"/>
        <v>293.13000000008714</v>
      </c>
      <c r="G923" s="10">
        <f t="shared" si="42"/>
        <v>293.13000000008464</v>
      </c>
      <c r="H923">
        <v>293.13</v>
      </c>
    </row>
    <row r="924" spans="4:8" x14ac:dyDescent="0.25">
      <c r="D924">
        <v>899</v>
      </c>
      <c r="E924">
        <f t="shared" si="43"/>
        <v>8.99</v>
      </c>
      <c r="F924" s="10">
        <f t="shared" ref="F924:F987" si="44">G923</f>
        <v>293.13000000008464</v>
      </c>
      <c r="G924" s="10">
        <f t="shared" si="42"/>
        <v>293.13000000008219</v>
      </c>
      <c r="H924">
        <v>293.13</v>
      </c>
    </row>
    <row r="925" spans="4:8" x14ac:dyDescent="0.25">
      <c r="D925">
        <v>900</v>
      </c>
      <c r="E925">
        <f t="shared" si="43"/>
        <v>9</v>
      </c>
      <c r="F925" s="10">
        <f t="shared" si="44"/>
        <v>293.13000000008219</v>
      </c>
      <c r="G925" s="10">
        <f t="shared" si="42"/>
        <v>293.1300000000798</v>
      </c>
      <c r="H925">
        <v>293.13</v>
      </c>
    </row>
    <row r="926" spans="4:8" x14ac:dyDescent="0.25">
      <c r="D926">
        <v>901</v>
      </c>
      <c r="E926">
        <f t="shared" si="43"/>
        <v>9.01</v>
      </c>
      <c r="F926" s="10">
        <f t="shared" si="44"/>
        <v>293.1300000000798</v>
      </c>
      <c r="G926" s="10">
        <f t="shared" si="42"/>
        <v>293.13000000007753</v>
      </c>
      <c r="H926">
        <v>293.13</v>
      </c>
    </row>
    <row r="927" spans="4:8" x14ac:dyDescent="0.25">
      <c r="D927">
        <v>902</v>
      </c>
      <c r="E927">
        <f t="shared" si="43"/>
        <v>9.02</v>
      </c>
      <c r="F927" s="10">
        <f t="shared" si="44"/>
        <v>293.13000000007753</v>
      </c>
      <c r="G927" s="10">
        <f t="shared" si="42"/>
        <v>293.13000000007531</v>
      </c>
      <c r="H927">
        <v>293.13</v>
      </c>
    </row>
    <row r="928" spans="4:8" x14ac:dyDescent="0.25">
      <c r="D928">
        <v>903</v>
      </c>
      <c r="E928">
        <f t="shared" si="43"/>
        <v>9.0299999999999994</v>
      </c>
      <c r="F928" s="10">
        <f t="shared" si="44"/>
        <v>293.13000000007531</v>
      </c>
      <c r="G928" s="10">
        <f t="shared" si="42"/>
        <v>293.13000000007315</v>
      </c>
      <c r="H928">
        <v>293.13</v>
      </c>
    </row>
    <row r="929" spans="4:8" x14ac:dyDescent="0.25">
      <c r="D929">
        <v>904</v>
      </c>
      <c r="E929">
        <f t="shared" si="43"/>
        <v>9.0400000000000009</v>
      </c>
      <c r="F929" s="10">
        <f t="shared" si="44"/>
        <v>293.13000000007315</v>
      </c>
      <c r="G929" s="10">
        <f t="shared" si="42"/>
        <v>293.13000000007105</v>
      </c>
      <c r="H929">
        <v>293.13</v>
      </c>
    </row>
    <row r="930" spans="4:8" x14ac:dyDescent="0.25">
      <c r="D930">
        <v>905</v>
      </c>
      <c r="E930">
        <f t="shared" si="43"/>
        <v>9.0500000000000007</v>
      </c>
      <c r="F930" s="10">
        <f t="shared" si="44"/>
        <v>293.13000000007105</v>
      </c>
      <c r="G930" s="10">
        <f t="shared" si="42"/>
        <v>293.130000000069</v>
      </c>
      <c r="H930">
        <v>293.13</v>
      </c>
    </row>
    <row r="931" spans="4:8" x14ac:dyDescent="0.25">
      <c r="D931">
        <v>906</v>
      </c>
      <c r="E931">
        <f t="shared" si="43"/>
        <v>9.06</v>
      </c>
      <c r="F931" s="10">
        <f t="shared" si="44"/>
        <v>293.130000000069</v>
      </c>
      <c r="G931" s="10">
        <f t="shared" si="42"/>
        <v>293.13000000006701</v>
      </c>
      <c r="H931">
        <v>293.13</v>
      </c>
    </row>
    <row r="932" spans="4:8" x14ac:dyDescent="0.25">
      <c r="D932">
        <v>907</v>
      </c>
      <c r="E932">
        <f t="shared" si="43"/>
        <v>9.07</v>
      </c>
      <c r="F932" s="10">
        <f t="shared" si="44"/>
        <v>293.13000000006701</v>
      </c>
      <c r="G932" s="10">
        <f t="shared" si="42"/>
        <v>293.13000000006508</v>
      </c>
      <c r="H932">
        <v>293.13</v>
      </c>
    </row>
    <row r="933" spans="4:8" x14ac:dyDescent="0.25">
      <c r="D933">
        <v>908</v>
      </c>
      <c r="E933">
        <f t="shared" si="43"/>
        <v>9.08</v>
      </c>
      <c r="F933" s="10">
        <f t="shared" si="44"/>
        <v>293.13000000006508</v>
      </c>
      <c r="G933" s="10">
        <f t="shared" si="42"/>
        <v>293.13000000006321</v>
      </c>
      <c r="H933">
        <v>293.13</v>
      </c>
    </row>
    <row r="934" spans="4:8" x14ac:dyDescent="0.25">
      <c r="D934">
        <v>909</v>
      </c>
      <c r="E934">
        <f t="shared" si="43"/>
        <v>9.09</v>
      </c>
      <c r="F934" s="10">
        <f t="shared" si="44"/>
        <v>293.13000000006321</v>
      </c>
      <c r="G934" s="10">
        <f t="shared" si="42"/>
        <v>293.13000000006139</v>
      </c>
      <c r="H934">
        <v>293.13</v>
      </c>
    </row>
    <row r="935" spans="4:8" x14ac:dyDescent="0.25">
      <c r="D935">
        <v>910</v>
      </c>
      <c r="E935">
        <f t="shared" si="43"/>
        <v>9.1</v>
      </c>
      <c r="F935" s="10">
        <f t="shared" si="44"/>
        <v>293.13000000006139</v>
      </c>
      <c r="G935" s="10">
        <f t="shared" si="42"/>
        <v>293.13000000005962</v>
      </c>
      <c r="H935">
        <v>293.13</v>
      </c>
    </row>
    <row r="936" spans="4:8" x14ac:dyDescent="0.25">
      <c r="D936">
        <v>911</v>
      </c>
      <c r="E936">
        <f t="shared" si="43"/>
        <v>9.11</v>
      </c>
      <c r="F936" s="10">
        <f t="shared" si="44"/>
        <v>293.13000000005962</v>
      </c>
      <c r="G936" s="10">
        <f t="shared" si="42"/>
        <v>293.13000000005792</v>
      </c>
      <c r="H936">
        <v>293.13</v>
      </c>
    </row>
    <row r="937" spans="4:8" x14ac:dyDescent="0.25">
      <c r="D937">
        <v>912</v>
      </c>
      <c r="E937">
        <f t="shared" si="43"/>
        <v>9.120000000000001</v>
      </c>
      <c r="F937" s="10">
        <f t="shared" si="44"/>
        <v>293.13000000005792</v>
      </c>
      <c r="G937" s="10">
        <f t="shared" si="42"/>
        <v>293.13000000005627</v>
      </c>
      <c r="H937">
        <v>293.13</v>
      </c>
    </row>
    <row r="938" spans="4:8" x14ac:dyDescent="0.25">
      <c r="D938">
        <v>913</v>
      </c>
      <c r="E938">
        <f t="shared" si="43"/>
        <v>9.1300000000000008</v>
      </c>
      <c r="F938" s="10">
        <f t="shared" si="44"/>
        <v>293.13000000005627</v>
      </c>
      <c r="G938" s="10">
        <f t="shared" si="42"/>
        <v>293.13000000005468</v>
      </c>
      <c r="H938">
        <v>293.13</v>
      </c>
    </row>
    <row r="939" spans="4:8" x14ac:dyDescent="0.25">
      <c r="D939">
        <v>914</v>
      </c>
      <c r="E939">
        <f t="shared" si="43"/>
        <v>9.14</v>
      </c>
      <c r="F939" s="10">
        <f t="shared" si="44"/>
        <v>293.13000000005468</v>
      </c>
      <c r="G939" s="10">
        <f t="shared" si="42"/>
        <v>293.13000000005309</v>
      </c>
      <c r="H939">
        <v>293.13</v>
      </c>
    </row>
    <row r="940" spans="4:8" x14ac:dyDescent="0.25">
      <c r="D940">
        <v>915</v>
      </c>
      <c r="E940">
        <f t="shared" si="43"/>
        <v>9.15</v>
      </c>
      <c r="F940" s="10">
        <f t="shared" si="44"/>
        <v>293.13000000005309</v>
      </c>
      <c r="G940" s="10">
        <f t="shared" si="42"/>
        <v>293.13000000005155</v>
      </c>
      <c r="H940">
        <v>293.13</v>
      </c>
    </row>
    <row r="941" spans="4:8" x14ac:dyDescent="0.25">
      <c r="D941">
        <v>916</v>
      </c>
      <c r="E941">
        <f t="shared" si="43"/>
        <v>9.16</v>
      </c>
      <c r="F941" s="10">
        <f t="shared" si="44"/>
        <v>293.13000000005155</v>
      </c>
      <c r="G941" s="10">
        <f t="shared" si="42"/>
        <v>293.13000000005007</v>
      </c>
      <c r="H941">
        <v>293.13</v>
      </c>
    </row>
    <row r="942" spans="4:8" x14ac:dyDescent="0.25">
      <c r="D942">
        <v>917</v>
      </c>
      <c r="E942">
        <f t="shared" si="43"/>
        <v>9.17</v>
      </c>
      <c r="F942" s="10">
        <f t="shared" si="44"/>
        <v>293.13000000005007</v>
      </c>
      <c r="G942" s="10">
        <f t="shared" si="42"/>
        <v>293.13000000004865</v>
      </c>
      <c r="H942">
        <v>293.13</v>
      </c>
    </row>
    <row r="943" spans="4:8" x14ac:dyDescent="0.25">
      <c r="D943">
        <v>918</v>
      </c>
      <c r="E943">
        <f t="shared" si="43"/>
        <v>9.18</v>
      </c>
      <c r="F943" s="10">
        <f t="shared" si="44"/>
        <v>293.13000000004865</v>
      </c>
      <c r="G943" s="10">
        <f t="shared" si="42"/>
        <v>293.13000000004723</v>
      </c>
      <c r="H943">
        <v>293.13</v>
      </c>
    </row>
    <row r="944" spans="4:8" x14ac:dyDescent="0.25">
      <c r="D944">
        <v>919</v>
      </c>
      <c r="E944">
        <f t="shared" si="43"/>
        <v>9.19</v>
      </c>
      <c r="F944" s="10">
        <f t="shared" si="44"/>
        <v>293.13000000004723</v>
      </c>
      <c r="G944" s="10">
        <f t="shared" si="42"/>
        <v>293.13000000004587</v>
      </c>
      <c r="H944">
        <v>293.13</v>
      </c>
    </row>
    <row r="945" spans="4:8" x14ac:dyDescent="0.25">
      <c r="D945">
        <v>920</v>
      </c>
      <c r="E945">
        <f t="shared" si="43"/>
        <v>9.2000000000000011</v>
      </c>
      <c r="F945" s="10">
        <f t="shared" si="44"/>
        <v>293.13000000004587</v>
      </c>
      <c r="G945" s="10">
        <f t="shared" si="42"/>
        <v>293.13000000004456</v>
      </c>
      <c r="H945">
        <v>293.13</v>
      </c>
    </row>
    <row r="946" spans="4:8" x14ac:dyDescent="0.25">
      <c r="D946">
        <v>921</v>
      </c>
      <c r="E946">
        <f t="shared" si="43"/>
        <v>9.2100000000000009</v>
      </c>
      <c r="F946" s="10">
        <f t="shared" si="44"/>
        <v>293.13000000004456</v>
      </c>
      <c r="G946" s="10">
        <f t="shared" si="42"/>
        <v>293.13000000004325</v>
      </c>
      <c r="H946">
        <v>293.13</v>
      </c>
    </row>
    <row r="947" spans="4:8" x14ac:dyDescent="0.25">
      <c r="D947">
        <v>922</v>
      </c>
      <c r="E947">
        <f t="shared" si="43"/>
        <v>9.2200000000000006</v>
      </c>
      <c r="F947" s="10">
        <f t="shared" si="44"/>
        <v>293.13000000004325</v>
      </c>
      <c r="G947" s="10">
        <f t="shared" si="42"/>
        <v>293.130000000042</v>
      </c>
      <c r="H947">
        <v>293.13</v>
      </c>
    </row>
    <row r="948" spans="4:8" x14ac:dyDescent="0.25">
      <c r="D948">
        <v>923</v>
      </c>
      <c r="E948">
        <f t="shared" si="43"/>
        <v>9.23</v>
      </c>
      <c r="F948" s="10">
        <f t="shared" si="44"/>
        <v>293.130000000042</v>
      </c>
      <c r="G948" s="10">
        <f t="shared" si="42"/>
        <v>293.13000000004081</v>
      </c>
      <c r="H948">
        <v>293.13</v>
      </c>
    </row>
    <row r="949" spans="4:8" x14ac:dyDescent="0.25">
      <c r="D949">
        <v>924</v>
      </c>
      <c r="E949">
        <f t="shared" si="43"/>
        <v>9.24</v>
      </c>
      <c r="F949" s="10">
        <f t="shared" si="44"/>
        <v>293.13000000004081</v>
      </c>
      <c r="G949" s="10">
        <f t="shared" si="42"/>
        <v>293.13000000003962</v>
      </c>
      <c r="H949">
        <v>293.13</v>
      </c>
    </row>
    <row r="950" spans="4:8" x14ac:dyDescent="0.25">
      <c r="D950">
        <v>925</v>
      </c>
      <c r="E950">
        <f t="shared" si="43"/>
        <v>9.25</v>
      </c>
      <c r="F950" s="10">
        <f t="shared" si="44"/>
        <v>293.13000000003962</v>
      </c>
      <c r="G950" s="10">
        <f t="shared" si="42"/>
        <v>293.13000000003848</v>
      </c>
      <c r="H950">
        <v>293.13</v>
      </c>
    </row>
    <row r="951" spans="4:8" x14ac:dyDescent="0.25">
      <c r="D951">
        <v>926</v>
      </c>
      <c r="E951">
        <f t="shared" si="43"/>
        <v>9.26</v>
      </c>
      <c r="F951" s="10">
        <f t="shared" si="44"/>
        <v>293.13000000003848</v>
      </c>
      <c r="G951" s="10">
        <f t="shared" si="42"/>
        <v>293.1300000000374</v>
      </c>
      <c r="H951">
        <v>293.13</v>
      </c>
    </row>
    <row r="952" spans="4:8" x14ac:dyDescent="0.25">
      <c r="D952">
        <v>927</v>
      </c>
      <c r="E952">
        <f t="shared" si="43"/>
        <v>9.27</v>
      </c>
      <c r="F952" s="10">
        <f t="shared" si="44"/>
        <v>293.1300000000374</v>
      </c>
      <c r="G952" s="10">
        <f t="shared" si="42"/>
        <v>293.13000000003632</v>
      </c>
      <c r="H952">
        <v>293.13</v>
      </c>
    </row>
    <row r="953" spans="4:8" x14ac:dyDescent="0.25">
      <c r="D953">
        <v>928</v>
      </c>
      <c r="E953">
        <f t="shared" si="43"/>
        <v>9.2799999999999994</v>
      </c>
      <c r="F953" s="10">
        <f t="shared" si="44"/>
        <v>293.13000000003632</v>
      </c>
      <c r="G953" s="10">
        <f t="shared" si="42"/>
        <v>293.1300000000353</v>
      </c>
      <c r="H953">
        <v>293.13</v>
      </c>
    </row>
    <row r="954" spans="4:8" x14ac:dyDescent="0.25">
      <c r="D954">
        <v>929</v>
      </c>
      <c r="E954">
        <f t="shared" si="43"/>
        <v>9.2900000000000009</v>
      </c>
      <c r="F954" s="10">
        <f t="shared" si="44"/>
        <v>293.1300000000353</v>
      </c>
      <c r="G954" s="10">
        <f t="shared" si="42"/>
        <v>293.13000000003427</v>
      </c>
      <c r="H954">
        <v>293.13</v>
      </c>
    </row>
    <row r="955" spans="4:8" x14ac:dyDescent="0.25">
      <c r="D955">
        <v>930</v>
      </c>
      <c r="E955">
        <f t="shared" si="43"/>
        <v>9.3000000000000007</v>
      </c>
      <c r="F955" s="10">
        <f t="shared" si="44"/>
        <v>293.13000000003427</v>
      </c>
      <c r="G955" s="10">
        <f t="shared" si="42"/>
        <v>293.13000000003331</v>
      </c>
      <c r="H955">
        <v>293.13</v>
      </c>
    </row>
    <row r="956" spans="4:8" x14ac:dyDescent="0.25">
      <c r="D956">
        <v>931</v>
      </c>
      <c r="E956">
        <f t="shared" si="43"/>
        <v>9.31</v>
      </c>
      <c r="F956" s="10">
        <f t="shared" si="44"/>
        <v>293.13000000003331</v>
      </c>
      <c r="G956" s="10">
        <f t="shared" si="42"/>
        <v>293.13000000003234</v>
      </c>
      <c r="H956">
        <v>293.13</v>
      </c>
    </row>
    <row r="957" spans="4:8" x14ac:dyDescent="0.25">
      <c r="D957">
        <v>932</v>
      </c>
      <c r="E957">
        <f t="shared" si="43"/>
        <v>9.32</v>
      </c>
      <c r="F957" s="10">
        <f t="shared" si="44"/>
        <v>293.13000000003234</v>
      </c>
      <c r="G957" s="10">
        <f t="shared" si="42"/>
        <v>293.13000000003143</v>
      </c>
      <c r="H957">
        <v>293.13</v>
      </c>
    </row>
    <row r="958" spans="4:8" x14ac:dyDescent="0.25">
      <c r="D958">
        <v>933</v>
      </c>
      <c r="E958">
        <f t="shared" si="43"/>
        <v>9.33</v>
      </c>
      <c r="F958" s="10">
        <f t="shared" si="44"/>
        <v>293.13000000003143</v>
      </c>
      <c r="G958" s="10">
        <f t="shared" si="42"/>
        <v>293.13000000003052</v>
      </c>
      <c r="H958">
        <v>293.13</v>
      </c>
    </row>
    <row r="959" spans="4:8" x14ac:dyDescent="0.25">
      <c r="D959">
        <v>934</v>
      </c>
      <c r="E959">
        <f t="shared" si="43"/>
        <v>9.34</v>
      </c>
      <c r="F959" s="10">
        <f t="shared" si="44"/>
        <v>293.13000000003052</v>
      </c>
      <c r="G959" s="10">
        <f t="shared" si="42"/>
        <v>293.13000000002967</v>
      </c>
      <c r="H959">
        <v>293.13</v>
      </c>
    </row>
    <row r="960" spans="4:8" x14ac:dyDescent="0.25">
      <c r="D960">
        <v>935</v>
      </c>
      <c r="E960">
        <f t="shared" si="43"/>
        <v>9.35</v>
      </c>
      <c r="F960" s="10">
        <f t="shared" si="44"/>
        <v>293.13000000002967</v>
      </c>
      <c r="G960" s="10">
        <f t="shared" si="42"/>
        <v>293.13000000002882</v>
      </c>
      <c r="H960">
        <v>293.13</v>
      </c>
    </row>
    <row r="961" spans="4:8" x14ac:dyDescent="0.25">
      <c r="D961">
        <v>936</v>
      </c>
      <c r="E961">
        <f t="shared" si="43"/>
        <v>9.36</v>
      </c>
      <c r="F961" s="10">
        <f t="shared" si="44"/>
        <v>293.13000000002882</v>
      </c>
      <c r="G961" s="10">
        <f t="shared" si="42"/>
        <v>293.13000000002796</v>
      </c>
      <c r="H961">
        <v>293.13</v>
      </c>
    </row>
    <row r="962" spans="4:8" x14ac:dyDescent="0.25">
      <c r="D962">
        <v>937</v>
      </c>
      <c r="E962">
        <f t="shared" si="43"/>
        <v>9.370000000000001</v>
      </c>
      <c r="F962" s="10">
        <f t="shared" si="44"/>
        <v>293.13000000002796</v>
      </c>
      <c r="G962" s="10">
        <f t="shared" si="42"/>
        <v>293.13000000002717</v>
      </c>
      <c r="H962">
        <v>293.13</v>
      </c>
    </row>
    <row r="963" spans="4:8" x14ac:dyDescent="0.25">
      <c r="D963">
        <v>938</v>
      </c>
      <c r="E963">
        <f t="shared" si="43"/>
        <v>9.3800000000000008</v>
      </c>
      <c r="F963" s="10">
        <f t="shared" si="44"/>
        <v>293.13000000002717</v>
      </c>
      <c r="G963" s="10">
        <f t="shared" si="42"/>
        <v>293.13000000002637</v>
      </c>
      <c r="H963">
        <v>293.13</v>
      </c>
    </row>
    <row r="964" spans="4:8" x14ac:dyDescent="0.25">
      <c r="D964">
        <v>939</v>
      </c>
      <c r="E964">
        <f t="shared" si="43"/>
        <v>9.39</v>
      </c>
      <c r="F964" s="10">
        <f t="shared" si="44"/>
        <v>293.13000000002637</v>
      </c>
      <c r="G964" s="10">
        <f t="shared" si="42"/>
        <v>293.13000000002563</v>
      </c>
      <c r="H964">
        <v>293.13</v>
      </c>
    </row>
    <row r="965" spans="4:8" x14ac:dyDescent="0.25">
      <c r="D965">
        <v>940</v>
      </c>
      <c r="E965">
        <f t="shared" si="43"/>
        <v>9.4</v>
      </c>
      <c r="F965" s="10">
        <f t="shared" si="44"/>
        <v>293.13000000002563</v>
      </c>
      <c r="G965" s="10">
        <f t="shared" si="42"/>
        <v>293.13000000002489</v>
      </c>
      <c r="H965">
        <v>293.13</v>
      </c>
    </row>
    <row r="966" spans="4:8" x14ac:dyDescent="0.25">
      <c r="D966">
        <v>941</v>
      </c>
      <c r="E966">
        <f t="shared" si="43"/>
        <v>9.41</v>
      </c>
      <c r="F966" s="10">
        <f t="shared" si="44"/>
        <v>293.13000000002489</v>
      </c>
      <c r="G966" s="10">
        <f t="shared" si="42"/>
        <v>293.13000000002415</v>
      </c>
      <c r="H966">
        <v>293.13</v>
      </c>
    </row>
    <row r="967" spans="4:8" x14ac:dyDescent="0.25">
      <c r="D967">
        <v>942</v>
      </c>
      <c r="E967">
        <f t="shared" si="43"/>
        <v>9.42</v>
      </c>
      <c r="F967" s="10">
        <f t="shared" si="44"/>
        <v>293.13000000002415</v>
      </c>
      <c r="G967" s="10">
        <f t="shared" si="42"/>
        <v>293.13000000002347</v>
      </c>
      <c r="H967">
        <v>293.13</v>
      </c>
    </row>
    <row r="968" spans="4:8" x14ac:dyDescent="0.25">
      <c r="D968">
        <v>943</v>
      </c>
      <c r="E968">
        <f t="shared" si="43"/>
        <v>9.43</v>
      </c>
      <c r="F968" s="10">
        <f t="shared" si="44"/>
        <v>293.13000000002347</v>
      </c>
      <c r="G968" s="10">
        <f t="shared" si="42"/>
        <v>293.13000000002279</v>
      </c>
      <c r="H968">
        <v>293.13</v>
      </c>
    </row>
    <row r="969" spans="4:8" x14ac:dyDescent="0.25">
      <c r="D969">
        <v>944</v>
      </c>
      <c r="E969">
        <f t="shared" si="43"/>
        <v>9.44</v>
      </c>
      <c r="F969" s="10">
        <f t="shared" si="44"/>
        <v>293.13000000002279</v>
      </c>
      <c r="G969" s="10">
        <f t="shared" si="42"/>
        <v>293.13000000002211</v>
      </c>
      <c r="H969">
        <v>293.13</v>
      </c>
    </row>
    <row r="970" spans="4:8" x14ac:dyDescent="0.25">
      <c r="D970">
        <v>945</v>
      </c>
      <c r="E970">
        <f t="shared" si="43"/>
        <v>9.4500000000000011</v>
      </c>
      <c r="F970" s="10">
        <f t="shared" si="44"/>
        <v>293.13000000002211</v>
      </c>
      <c r="G970" s="10">
        <f t="shared" si="42"/>
        <v>293.13000000002148</v>
      </c>
      <c r="H970">
        <v>293.13</v>
      </c>
    </row>
    <row r="971" spans="4:8" x14ac:dyDescent="0.25">
      <c r="D971">
        <v>946</v>
      </c>
      <c r="E971">
        <f t="shared" si="43"/>
        <v>9.4600000000000009</v>
      </c>
      <c r="F971" s="10">
        <f t="shared" si="44"/>
        <v>293.13000000002148</v>
      </c>
      <c r="G971" s="10">
        <f t="shared" si="42"/>
        <v>293.13000000002086</v>
      </c>
      <c r="H971">
        <v>293.13</v>
      </c>
    </row>
    <row r="972" spans="4:8" x14ac:dyDescent="0.25">
      <c r="D972">
        <v>947</v>
      </c>
      <c r="E972">
        <f t="shared" si="43"/>
        <v>9.4700000000000006</v>
      </c>
      <c r="F972" s="10">
        <f t="shared" si="44"/>
        <v>293.13000000002086</v>
      </c>
      <c r="G972" s="10">
        <f t="shared" si="42"/>
        <v>293.13000000002023</v>
      </c>
      <c r="H972">
        <v>293.13</v>
      </c>
    </row>
    <row r="973" spans="4:8" x14ac:dyDescent="0.25">
      <c r="D973">
        <v>948</v>
      </c>
      <c r="E973">
        <f t="shared" si="43"/>
        <v>9.48</v>
      </c>
      <c r="F973" s="10">
        <f t="shared" si="44"/>
        <v>293.13000000002023</v>
      </c>
      <c r="G973" s="10">
        <f t="shared" si="42"/>
        <v>293.13000000001966</v>
      </c>
      <c r="H973">
        <v>293.13</v>
      </c>
    </row>
    <row r="974" spans="4:8" x14ac:dyDescent="0.25">
      <c r="D974">
        <v>949</v>
      </c>
      <c r="E974">
        <f t="shared" si="43"/>
        <v>9.49</v>
      </c>
      <c r="F974" s="10">
        <f t="shared" si="44"/>
        <v>293.13000000001966</v>
      </c>
      <c r="G974" s="10">
        <f t="shared" si="42"/>
        <v>293.13000000001909</v>
      </c>
      <c r="H974">
        <v>293.13</v>
      </c>
    </row>
    <row r="975" spans="4:8" x14ac:dyDescent="0.25">
      <c r="D975">
        <v>950</v>
      </c>
      <c r="E975">
        <f t="shared" si="43"/>
        <v>9.5</v>
      </c>
      <c r="F975" s="10">
        <f t="shared" si="44"/>
        <v>293.13000000001909</v>
      </c>
      <c r="G975" s="10">
        <f t="shared" si="42"/>
        <v>293.13000000001853</v>
      </c>
      <c r="H975">
        <v>293.13</v>
      </c>
    </row>
    <row r="976" spans="4:8" x14ac:dyDescent="0.25">
      <c r="D976">
        <v>951</v>
      </c>
      <c r="E976">
        <f t="shared" si="43"/>
        <v>9.51</v>
      </c>
      <c r="F976" s="10">
        <f t="shared" si="44"/>
        <v>293.13000000001853</v>
      </c>
      <c r="G976" s="10">
        <f t="shared" si="42"/>
        <v>293.13000000001801</v>
      </c>
      <c r="H976">
        <v>293.13</v>
      </c>
    </row>
    <row r="977" spans="4:8" x14ac:dyDescent="0.25">
      <c r="D977">
        <v>952</v>
      </c>
      <c r="E977">
        <f t="shared" si="43"/>
        <v>9.52</v>
      </c>
      <c r="F977" s="10">
        <f t="shared" si="44"/>
        <v>293.13000000001801</v>
      </c>
      <c r="G977" s="10">
        <f t="shared" si="42"/>
        <v>293.1300000000175</v>
      </c>
      <c r="H977">
        <v>293.13</v>
      </c>
    </row>
    <row r="978" spans="4:8" x14ac:dyDescent="0.25">
      <c r="D978">
        <v>953</v>
      </c>
      <c r="E978">
        <f t="shared" si="43"/>
        <v>9.5299999999999994</v>
      </c>
      <c r="F978" s="10">
        <f t="shared" si="44"/>
        <v>293.1300000000175</v>
      </c>
      <c r="G978" s="10">
        <f t="shared" si="42"/>
        <v>293.13000000001699</v>
      </c>
      <c r="H978">
        <v>293.13</v>
      </c>
    </row>
    <row r="979" spans="4:8" x14ac:dyDescent="0.25">
      <c r="D979">
        <v>954</v>
      </c>
      <c r="E979">
        <f t="shared" si="43"/>
        <v>9.5400000000000009</v>
      </c>
      <c r="F979" s="10">
        <f t="shared" si="44"/>
        <v>293.13000000001699</v>
      </c>
      <c r="G979" s="10">
        <f t="shared" si="42"/>
        <v>293.13000000001648</v>
      </c>
      <c r="H979">
        <v>293.13</v>
      </c>
    </row>
    <row r="980" spans="4:8" x14ac:dyDescent="0.25">
      <c r="D980">
        <v>955</v>
      </c>
      <c r="E980">
        <f t="shared" si="43"/>
        <v>9.5500000000000007</v>
      </c>
      <c r="F980" s="10">
        <f t="shared" si="44"/>
        <v>293.13000000001648</v>
      </c>
      <c r="G980" s="10">
        <f t="shared" si="42"/>
        <v>293.13000000001603</v>
      </c>
      <c r="H980">
        <v>293.13</v>
      </c>
    </row>
    <row r="981" spans="4:8" x14ac:dyDescent="0.25">
      <c r="D981">
        <v>956</v>
      </c>
      <c r="E981">
        <f t="shared" si="43"/>
        <v>9.56</v>
      </c>
      <c r="F981" s="10">
        <f t="shared" si="44"/>
        <v>293.13000000001603</v>
      </c>
      <c r="G981" s="10">
        <f t="shared" si="42"/>
        <v>293.13000000001557</v>
      </c>
      <c r="H981">
        <v>293.13</v>
      </c>
    </row>
    <row r="982" spans="4:8" x14ac:dyDescent="0.25">
      <c r="D982">
        <v>957</v>
      </c>
      <c r="E982">
        <f t="shared" si="43"/>
        <v>9.57</v>
      </c>
      <c r="F982" s="10">
        <f t="shared" si="44"/>
        <v>293.13000000001557</v>
      </c>
      <c r="G982" s="10">
        <f t="shared" si="42"/>
        <v>293.13000000001512</v>
      </c>
      <c r="H982">
        <v>293.13</v>
      </c>
    </row>
    <row r="983" spans="4:8" x14ac:dyDescent="0.25">
      <c r="D983">
        <v>958</v>
      </c>
      <c r="E983">
        <f t="shared" si="43"/>
        <v>9.58</v>
      </c>
      <c r="F983" s="10">
        <f t="shared" si="44"/>
        <v>293.13000000001512</v>
      </c>
      <c r="G983" s="10">
        <f t="shared" si="42"/>
        <v>293.13000000001466</v>
      </c>
      <c r="H983">
        <v>293.13</v>
      </c>
    </row>
    <row r="984" spans="4:8" x14ac:dyDescent="0.25">
      <c r="D984">
        <v>959</v>
      </c>
      <c r="E984">
        <f t="shared" si="43"/>
        <v>9.59</v>
      </c>
      <c r="F984" s="10">
        <f t="shared" si="44"/>
        <v>293.13000000001466</v>
      </c>
      <c r="G984" s="10">
        <f t="shared" si="42"/>
        <v>293.13000000001426</v>
      </c>
      <c r="H984">
        <v>293.13</v>
      </c>
    </row>
    <row r="985" spans="4:8" x14ac:dyDescent="0.25">
      <c r="D985">
        <v>960</v>
      </c>
      <c r="E985">
        <f t="shared" si="43"/>
        <v>9.6</v>
      </c>
      <c r="F985" s="10">
        <f t="shared" si="44"/>
        <v>293.13000000001426</v>
      </c>
      <c r="G985" s="10">
        <f t="shared" ref="G985:G1025" si="45">F985-((($B$24*$B$25*(F985-$G$5))/1000)/($G$13*$G$14*$G$11))</f>
        <v>293.13000000001387</v>
      </c>
      <c r="H985">
        <v>293.13</v>
      </c>
    </row>
    <row r="986" spans="4:8" x14ac:dyDescent="0.25">
      <c r="D986">
        <v>961</v>
      </c>
      <c r="E986">
        <f t="shared" ref="E986:E1025" si="46">D986*$B$15</f>
        <v>9.61</v>
      </c>
      <c r="F986" s="10">
        <f t="shared" si="44"/>
        <v>293.13000000001387</v>
      </c>
      <c r="G986" s="10">
        <f t="shared" si="45"/>
        <v>293.13000000001347</v>
      </c>
      <c r="H986">
        <v>293.13</v>
      </c>
    </row>
    <row r="987" spans="4:8" x14ac:dyDescent="0.25">
      <c r="D987">
        <v>962</v>
      </c>
      <c r="E987">
        <f t="shared" si="46"/>
        <v>9.620000000000001</v>
      </c>
      <c r="F987" s="10">
        <f t="shared" si="44"/>
        <v>293.13000000001347</v>
      </c>
      <c r="G987" s="10">
        <f t="shared" si="45"/>
        <v>293.13000000001307</v>
      </c>
      <c r="H987">
        <v>293.13</v>
      </c>
    </row>
    <row r="988" spans="4:8" x14ac:dyDescent="0.25">
      <c r="D988">
        <v>963</v>
      </c>
      <c r="E988">
        <f t="shared" si="46"/>
        <v>9.6300000000000008</v>
      </c>
      <c r="F988" s="10">
        <f t="shared" ref="F988:F1025" si="47">G987</f>
        <v>293.13000000001307</v>
      </c>
      <c r="G988" s="10">
        <f t="shared" si="45"/>
        <v>293.13000000001267</v>
      </c>
      <c r="H988">
        <v>293.13</v>
      </c>
    </row>
    <row r="989" spans="4:8" x14ac:dyDescent="0.25">
      <c r="D989">
        <v>964</v>
      </c>
      <c r="E989">
        <f t="shared" si="46"/>
        <v>9.64</v>
      </c>
      <c r="F989" s="10">
        <f t="shared" si="47"/>
        <v>293.13000000001267</v>
      </c>
      <c r="G989" s="10">
        <f t="shared" si="45"/>
        <v>293.13000000001233</v>
      </c>
      <c r="H989">
        <v>293.13</v>
      </c>
    </row>
    <row r="990" spans="4:8" x14ac:dyDescent="0.25">
      <c r="D990">
        <v>965</v>
      </c>
      <c r="E990">
        <f t="shared" si="46"/>
        <v>9.65</v>
      </c>
      <c r="F990" s="10">
        <f t="shared" si="47"/>
        <v>293.13000000001233</v>
      </c>
      <c r="G990" s="10">
        <f t="shared" si="45"/>
        <v>293.13000000001199</v>
      </c>
      <c r="H990">
        <v>293.13</v>
      </c>
    </row>
    <row r="991" spans="4:8" x14ac:dyDescent="0.25">
      <c r="D991">
        <v>966</v>
      </c>
      <c r="E991">
        <f t="shared" si="46"/>
        <v>9.66</v>
      </c>
      <c r="F991" s="10">
        <f t="shared" si="47"/>
        <v>293.13000000001199</v>
      </c>
      <c r="G991" s="10">
        <f t="shared" si="45"/>
        <v>293.13000000001165</v>
      </c>
      <c r="H991">
        <v>293.13</v>
      </c>
    </row>
    <row r="992" spans="4:8" x14ac:dyDescent="0.25">
      <c r="D992">
        <v>967</v>
      </c>
      <c r="E992">
        <f t="shared" si="46"/>
        <v>9.67</v>
      </c>
      <c r="F992" s="10">
        <f t="shared" si="47"/>
        <v>293.13000000001165</v>
      </c>
      <c r="G992" s="10">
        <f t="shared" si="45"/>
        <v>293.13000000001131</v>
      </c>
      <c r="H992">
        <v>293.13</v>
      </c>
    </row>
    <row r="993" spans="4:8" x14ac:dyDescent="0.25">
      <c r="D993">
        <v>968</v>
      </c>
      <c r="E993">
        <f t="shared" si="46"/>
        <v>9.68</v>
      </c>
      <c r="F993" s="10">
        <f t="shared" si="47"/>
        <v>293.13000000001131</v>
      </c>
      <c r="G993" s="10">
        <f t="shared" si="45"/>
        <v>293.13000000001097</v>
      </c>
      <c r="H993">
        <v>293.13</v>
      </c>
    </row>
    <row r="994" spans="4:8" x14ac:dyDescent="0.25">
      <c r="D994">
        <v>969</v>
      </c>
      <c r="E994">
        <f t="shared" si="46"/>
        <v>9.69</v>
      </c>
      <c r="F994" s="10">
        <f t="shared" si="47"/>
        <v>293.13000000001097</v>
      </c>
      <c r="G994" s="10">
        <f t="shared" si="45"/>
        <v>293.13000000001063</v>
      </c>
      <c r="H994">
        <v>293.13</v>
      </c>
    </row>
    <row r="995" spans="4:8" x14ac:dyDescent="0.25">
      <c r="D995">
        <v>970</v>
      </c>
      <c r="E995">
        <f t="shared" si="46"/>
        <v>9.7000000000000011</v>
      </c>
      <c r="F995" s="10">
        <f t="shared" si="47"/>
        <v>293.13000000001063</v>
      </c>
      <c r="G995" s="10">
        <f t="shared" si="45"/>
        <v>293.13000000001034</v>
      </c>
      <c r="H995">
        <v>293.13</v>
      </c>
    </row>
    <row r="996" spans="4:8" x14ac:dyDescent="0.25">
      <c r="D996">
        <v>971</v>
      </c>
      <c r="E996">
        <f t="shared" si="46"/>
        <v>9.7100000000000009</v>
      </c>
      <c r="F996" s="10">
        <f t="shared" si="47"/>
        <v>293.13000000001034</v>
      </c>
      <c r="G996" s="10">
        <f t="shared" si="45"/>
        <v>293.13000000001006</v>
      </c>
      <c r="H996">
        <v>293.13</v>
      </c>
    </row>
    <row r="997" spans="4:8" x14ac:dyDescent="0.25">
      <c r="D997">
        <v>972</v>
      </c>
      <c r="E997">
        <f t="shared" si="46"/>
        <v>9.7200000000000006</v>
      </c>
      <c r="F997" s="10">
        <f t="shared" si="47"/>
        <v>293.13000000001006</v>
      </c>
      <c r="G997" s="10">
        <f t="shared" si="45"/>
        <v>293.13000000000977</v>
      </c>
      <c r="H997">
        <v>293.13</v>
      </c>
    </row>
    <row r="998" spans="4:8" x14ac:dyDescent="0.25">
      <c r="D998">
        <v>973</v>
      </c>
      <c r="E998">
        <f t="shared" si="46"/>
        <v>9.73</v>
      </c>
      <c r="F998" s="10">
        <f t="shared" si="47"/>
        <v>293.13000000000977</v>
      </c>
      <c r="G998" s="10">
        <f t="shared" si="45"/>
        <v>293.13000000000949</v>
      </c>
      <c r="H998">
        <v>293.13</v>
      </c>
    </row>
    <row r="999" spans="4:8" x14ac:dyDescent="0.25">
      <c r="D999">
        <v>974</v>
      </c>
      <c r="E999">
        <f t="shared" si="46"/>
        <v>9.74</v>
      </c>
      <c r="F999" s="10">
        <f t="shared" si="47"/>
        <v>293.13000000000949</v>
      </c>
      <c r="G999" s="10">
        <f t="shared" si="45"/>
        <v>293.1300000000092</v>
      </c>
      <c r="H999">
        <v>293.13</v>
      </c>
    </row>
    <row r="1000" spans="4:8" x14ac:dyDescent="0.25">
      <c r="D1000">
        <v>975</v>
      </c>
      <c r="E1000">
        <f t="shared" si="46"/>
        <v>9.75</v>
      </c>
      <c r="F1000" s="10">
        <f t="shared" si="47"/>
        <v>293.1300000000092</v>
      </c>
      <c r="G1000" s="10">
        <f t="shared" si="45"/>
        <v>293.13000000000892</v>
      </c>
      <c r="H1000">
        <v>293.13</v>
      </c>
    </row>
    <row r="1001" spans="4:8" x14ac:dyDescent="0.25">
      <c r="D1001">
        <v>976</v>
      </c>
      <c r="E1001">
        <f t="shared" si="46"/>
        <v>9.76</v>
      </c>
      <c r="F1001" s="10">
        <f t="shared" si="47"/>
        <v>293.13000000000892</v>
      </c>
      <c r="G1001" s="10">
        <f t="shared" si="45"/>
        <v>293.13000000000864</v>
      </c>
      <c r="H1001">
        <v>293.13</v>
      </c>
    </row>
    <row r="1002" spans="4:8" x14ac:dyDescent="0.25">
      <c r="D1002">
        <v>977</v>
      </c>
      <c r="E1002">
        <f t="shared" si="46"/>
        <v>9.77</v>
      </c>
      <c r="F1002" s="10">
        <f t="shared" si="47"/>
        <v>293.13000000000864</v>
      </c>
      <c r="G1002" s="10">
        <f t="shared" si="45"/>
        <v>293.13000000000841</v>
      </c>
      <c r="H1002">
        <v>293.13</v>
      </c>
    </row>
    <row r="1003" spans="4:8" x14ac:dyDescent="0.25">
      <c r="D1003">
        <v>978</v>
      </c>
      <c r="E1003">
        <f t="shared" si="46"/>
        <v>9.7799999999999994</v>
      </c>
      <c r="F1003" s="10">
        <f t="shared" si="47"/>
        <v>293.13000000000841</v>
      </c>
      <c r="G1003" s="10">
        <f t="shared" si="45"/>
        <v>293.13000000000818</v>
      </c>
      <c r="H1003">
        <v>293.13</v>
      </c>
    </row>
    <row r="1004" spans="4:8" x14ac:dyDescent="0.25">
      <c r="D1004">
        <v>979</v>
      </c>
      <c r="E1004">
        <f t="shared" si="46"/>
        <v>9.7900000000000009</v>
      </c>
      <c r="F1004" s="10">
        <f t="shared" si="47"/>
        <v>293.13000000000818</v>
      </c>
      <c r="G1004" s="10">
        <f t="shared" si="45"/>
        <v>293.13000000000795</v>
      </c>
      <c r="H1004">
        <v>293.13</v>
      </c>
    </row>
    <row r="1005" spans="4:8" x14ac:dyDescent="0.25">
      <c r="D1005">
        <v>980</v>
      </c>
      <c r="E1005">
        <f t="shared" si="46"/>
        <v>9.8000000000000007</v>
      </c>
      <c r="F1005" s="10">
        <f t="shared" si="47"/>
        <v>293.13000000000795</v>
      </c>
      <c r="G1005" s="10">
        <f t="shared" si="45"/>
        <v>293.13000000000773</v>
      </c>
      <c r="H1005">
        <v>293.13</v>
      </c>
    </row>
    <row r="1006" spans="4:8" x14ac:dyDescent="0.25">
      <c r="D1006">
        <v>981</v>
      </c>
      <c r="E1006">
        <f t="shared" si="46"/>
        <v>9.81</v>
      </c>
      <c r="F1006" s="10">
        <f t="shared" si="47"/>
        <v>293.13000000000773</v>
      </c>
      <c r="G1006" s="10">
        <f t="shared" si="45"/>
        <v>293.1300000000075</v>
      </c>
      <c r="H1006">
        <v>293.13</v>
      </c>
    </row>
    <row r="1007" spans="4:8" x14ac:dyDescent="0.25">
      <c r="D1007">
        <v>982</v>
      </c>
      <c r="E1007">
        <f t="shared" si="46"/>
        <v>9.82</v>
      </c>
      <c r="F1007" s="10">
        <f t="shared" si="47"/>
        <v>293.1300000000075</v>
      </c>
      <c r="G1007" s="10">
        <f t="shared" si="45"/>
        <v>293.13000000000727</v>
      </c>
      <c r="H1007">
        <v>293.13</v>
      </c>
    </row>
    <row r="1008" spans="4:8" x14ac:dyDescent="0.25">
      <c r="D1008">
        <v>983</v>
      </c>
      <c r="E1008">
        <f t="shared" si="46"/>
        <v>9.83</v>
      </c>
      <c r="F1008" s="10">
        <f t="shared" si="47"/>
        <v>293.13000000000727</v>
      </c>
      <c r="G1008" s="10">
        <f t="shared" si="45"/>
        <v>293.13000000000704</v>
      </c>
      <c r="H1008">
        <v>293.13</v>
      </c>
    </row>
    <row r="1009" spans="4:8" x14ac:dyDescent="0.25">
      <c r="D1009">
        <v>984</v>
      </c>
      <c r="E1009">
        <f t="shared" si="46"/>
        <v>9.84</v>
      </c>
      <c r="F1009" s="10">
        <f t="shared" si="47"/>
        <v>293.13000000000704</v>
      </c>
      <c r="G1009" s="10">
        <f t="shared" si="45"/>
        <v>293.13000000000682</v>
      </c>
      <c r="H1009">
        <v>293.13</v>
      </c>
    </row>
    <row r="1010" spans="4:8" x14ac:dyDescent="0.25">
      <c r="D1010">
        <v>985</v>
      </c>
      <c r="E1010">
        <f t="shared" si="46"/>
        <v>9.85</v>
      </c>
      <c r="F1010" s="10">
        <f t="shared" si="47"/>
        <v>293.13000000000682</v>
      </c>
      <c r="G1010" s="10">
        <f t="shared" si="45"/>
        <v>293.13000000000665</v>
      </c>
      <c r="H1010">
        <v>293.13</v>
      </c>
    </row>
    <row r="1011" spans="4:8" x14ac:dyDescent="0.25">
      <c r="D1011">
        <v>986</v>
      </c>
      <c r="E1011">
        <f t="shared" si="46"/>
        <v>9.86</v>
      </c>
      <c r="F1011" s="10">
        <f t="shared" si="47"/>
        <v>293.13000000000665</v>
      </c>
      <c r="G1011" s="10">
        <f t="shared" si="45"/>
        <v>293.13000000000648</v>
      </c>
      <c r="H1011">
        <v>293.13</v>
      </c>
    </row>
    <row r="1012" spans="4:8" x14ac:dyDescent="0.25">
      <c r="D1012">
        <v>987</v>
      </c>
      <c r="E1012">
        <f t="shared" si="46"/>
        <v>9.870000000000001</v>
      </c>
      <c r="F1012" s="10">
        <f t="shared" si="47"/>
        <v>293.13000000000648</v>
      </c>
      <c r="G1012" s="10">
        <f t="shared" si="45"/>
        <v>293.13000000000631</v>
      </c>
      <c r="H1012">
        <v>293.13</v>
      </c>
    </row>
    <row r="1013" spans="4:8" x14ac:dyDescent="0.25">
      <c r="D1013">
        <v>988</v>
      </c>
      <c r="E1013">
        <f t="shared" si="46"/>
        <v>9.8800000000000008</v>
      </c>
      <c r="F1013" s="10">
        <f t="shared" si="47"/>
        <v>293.13000000000631</v>
      </c>
      <c r="G1013" s="10">
        <f t="shared" si="45"/>
        <v>293.13000000000613</v>
      </c>
      <c r="H1013">
        <v>293.13</v>
      </c>
    </row>
    <row r="1014" spans="4:8" x14ac:dyDescent="0.25">
      <c r="D1014">
        <v>989</v>
      </c>
      <c r="E1014">
        <f t="shared" si="46"/>
        <v>9.89</v>
      </c>
      <c r="F1014" s="10">
        <f t="shared" si="47"/>
        <v>293.13000000000613</v>
      </c>
      <c r="G1014" s="10">
        <f t="shared" si="45"/>
        <v>293.13000000000596</v>
      </c>
      <c r="H1014">
        <v>293.13</v>
      </c>
    </row>
    <row r="1015" spans="4:8" x14ac:dyDescent="0.25">
      <c r="D1015">
        <v>990</v>
      </c>
      <c r="E1015">
        <f t="shared" si="46"/>
        <v>9.9</v>
      </c>
      <c r="F1015" s="10">
        <f t="shared" si="47"/>
        <v>293.13000000000596</v>
      </c>
      <c r="G1015" s="10">
        <f t="shared" si="45"/>
        <v>293.13000000000579</v>
      </c>
      <c r="H1015">
        <v>293.13</v>
      </c>
    </row>
    <row r="1016" spans="4:8" x14ac:dyDescent="0.25">
      <c r="D1016">
        <v>991</v>
      </c>
      <c r="E1016">
        <f t="shared" si="46"/>
        <v>9.91</v>
      </c>
      <c r="F1016" s="10">
        <f t="shared" si="47"/>
        <v>293.13000000000579</v>
      </c>
      <c r="G1016" s="10">
        <f t="shared" si="45"/>
        <v>293.13000000000562</v>
      </c>
      <c r="H1016">
        <v>293.13</v>
      </c>
    </row>
    <row r="1017" spans="4:8" x14ac:dyDescent="0.25">
      <c r="D1017">
        <v>992</v>
      </c>
      <c r="E1017">
        <f t="shared" si="46"/>
        <v>9.92</v>
      </c>
      <c r="F1017" s="10">
        <f t="shared" si="47"/>
        <v>293.13000000000562</v>
      </c>
      <c r="G1017" s="10">
        <f t="shared" si="45"/>
        <v>293.13000000000545</v>
      </c>
      <c r="H1017">
        <v>293.13</v>
      </c>
    </row>
    <row r="1018" spans="4:8" x14ac:dyDescent="0.25">
      <c r="D1018">
        <v>993</v>
      </c>
      <c r="E1018">
        <f t="shared" si="46"/>
        <v>9.93</v>
      </c>
      <c r="F1018" s="10">
        <f t="shared" si="47"/>
        <v>293.13000000000545</v>
      </c>
      <c r="G1018" s="10">
        <f t="shared" si="45"/>
        <v>293.13000000000528</v>
      </c>
      <c r="H1018">
        <v>293.13</v>
      </c>
    </row>
    <row r="1019" spans="4:8" x14ac:dyDescent="0.25">
      <c r="D1019">
        <v>994</v>
      </c>
      <c r="E1019">
        <f t="shared" si="46"/>
        <v>9.94</v>
      </c>
      <c r="F1019" s="10">
        <f t="shared" si="47"/>
        <v>293.13000000000528</v>
      </c>
      <c r="G1019" s="10">
        <f t="shared" si="45"/>
        <v>293.13000000000511</v>
      </c>
      <c r="H1019">
        <v>293.13</v>
      </c>
    </row>
    <row r="1020" spans="4:8" x14ac:dyDescent="0.25">
      <c r="D1020">
        <v>995</v>
      </c>
      <c r="E1020">
        <f t="shared" si="46"/>
        <v>9.9500000000000011</v>
      </c>
      <c r="F1020" s="10">
        <f t="shared" si="47"/>
        <v>293.13000000000511</v>
      </c>
      <c r="G1020" s="10">
        <f t="shared" si="45"/>
        <v>293.13000000000494</v>
      </c>
      <c r="H1020">
        <v>293.13</v>
      </c>
    </row>
    <row r="1021" spans="4:8" x14ac:dyDescent="0.25">
      <c r="D1021">
        <v>996</v>
      </c>
      <c r="E1021">
        <f>D1021*$B$15</f>
        <v>9.9600000000000009</v>
      </c>
      <c r="F1021" s="10">
        <f>G1020</f>
        <v>293.13000000000494</v>
      </c>
      <c r="G1021" s="10">
        <f>F1021-((($B$24*$B$25*(F1021-$G$5))/1000)/($G$13*$G$14*$G$11))</f>
        <v>293.13000000000483</v>
      </c>
      <c r="H1021">
        <v>293.13</v>
      </c>
    </row>
    <row r="1022" spans="4:8" x14ac:dyDescent="0.25">
      <c r="D1022">
        <v>997</v>
      </c>
      <c r="E1022">
        <f t="shared" si="46"/>
        <v>9.9700000000000006</v>
      </c>
      <c r="F1022" s="10">
        <f t="shared" si="47"/>
        <v>293.13000000000483</v>
      </c>
      <c r="G1022" s="10">
        <f t="shared" si="45"/>
        <v>293.13000000000471</v>
      </c>
      <c r="H1022">
        <v>293.13</v>
      </c>
    </row>
    <row r="1023" spans="4:8" x14ac:dyDescent="0.25">
      <c r="D1023">
        <v>998</v>
      </c>
      <c r="E1023">
        <f t="shared" si="46"/>
        <v>9.98</v>
      </c>
      <c r="F1023" s="10">
        <f t="shared" si="47"/>
        <v>293.13000000000471</v>
      </c>
      <c r="G1023" s="10">
        <f t="shared" si="45"/>
        <v>293.1300000000046</v>
      </c>
      <c r="H1023">
        <v>293.13</v>
      </c>
    </row>
    <row r="1024" spans="4:8" x14ac:dyDescent="0.25">
      <c r="D1024">
        <v>999</v>
      </c>
      <c r="E1024">
        <f t="shared" si="46"/>
        <v>9.99</v>
      </c>
      <c r="F1024" s="10">
        <f t="shared" si="47"/>
        <v>293.1300000000046</v>
      </c>
      <c r="G1024" s="10">
        <f t="shared" si="45"/>
        <v>293.13000000000449</v>
      </c>
      <c r="H1024">
        <v>293.13</v>
      </c>
    </row>
    <row r="1025" spans="4:8" x14ac:dyDescent="0.25">
      <c r="D1025">
        <v>1000</v>
      </c>
      <c r="E1025">
        <f t="shared" si="46"/>
        <v>10</v>
      </c>
      <c r="F1025" s="10">
        <f t="shared" si="47"/>
        <v>293.13000000000449</v>
      </c>
      <c r="G1025" s="10">
        <f t="shared" si="45"/>
        <v>293.13000000000437</v>
      </c>
      <c r="H1025">
        <v>293.13</v>
      </c>
    </row>
    <row r="1026" spans="4:8" x14ac:dyDescent="0.25">
      <c r="G1026" s="10"/>
    </row>
    <row r="1027" spans="4:8" x14ac:dyDescent="0.25">
      <c r="F1027" s="10"/>
      <c r="G1027" s="10"/>
    </row>
    <row r="1028" spans="4:8" x14ac:dyDescent="0.25">
      <c r="F1028" s="10"/>
      <c r="G1028" s="10"/>
    </row>
    <row r="1029" spans="4:8" x14ac:dyDescent="0.25">
      <c r="F1029" s="10"/>
      <c r="G1029" s="10"/>
    </row>
    <row r="1030" spans="4:8" x14ac:dyDescent="0.25">
      <c r="F1030" s="10"/>
      <c r="G1030" s="10"/>
    </row>
    <row r="1031" spans="4:8" x14ac:dyDescent="0.25">
      <c r="F1031" s="10"/>
      <c r="G1031" s="10"/>
    </row>
    <row r="1032" spans="4:8" x14ac:dyDescent="0.25">
      <c r="F1032" s="10"/>
      <c r="G1032" s="10"/>
    </row>
    <row r="1033" spans="4:8" x14ac:dyDescent="0.25">
      <c r="F1033" s="10"/>
      <c r="G1033" s="10"/>
    </row>
    <row r="1034" spans="4:8" x14ac:dyDescent="0.25">
      <c r="F1034" s="10"/>
      <c r="G1034" s="10"/>
    </row>
    <row r="1035" spans="4:8" x14ac:dyDescent="0.25">
      <c r="F1035" s="10"/>
      <c r="G1035" s="10"/>
    </row>
    <row r="1036" spans="4:8" x14ac:dyDescent="0.25">
      <c r="F1036" s="10"/>
      <c r="G1036" s="10"/>
    </row>
    <row r="1037" spans="4:8" x14ac:dyDescent="0.25">
      <c r="F1037" s="10"/>
      <c r="G1037" s="10"/>
    </row>
    <row r="1038" spans="4:8" x14ac:dyDescent="0.25">
      <c r="F1038" s="10"/>
      <c r="G1038" s="10"/>
    </row>
    <row r="1039" spans="4:8" x14ac:dyDescent="0.25">
      <c r="F1039" s="10"/>
      <c r="G1039" s="10"/>
    </row>
    <row r="1040" spans="4:8" x14ac:dyDescent="0.25">
      <c r="F1040" s="10"/>
      <c r="G1040" s="10"/>
    </row>
    <row r="1041" spans="6:7" x14ac:dyDescent="0.25">
      <c r="F1041" s="10"/>
      <c r="G1041" s="10"/>
    </row>
    <row r="1042" spans="6:7" x14ac:dyDescent="0.25">
      <c r="F1042" s="10"/>
      <c r="G1042" s="10"/>
    </row>
    <row r="1043" spans="6:7" x14ac:dyDescent="0.25">
      <c r="F1043" s="10"/>
      <c r="G1043" s="10"/>
    </row>
    <row r="1044" spans="6:7" x14ac:dyDescent="0.25">
      <c r="F1044" s="10"/>
      <c r="G1044" s="10"/>
    </row>
    <row r="1045" spans="6:7" x14ac:dyDescent="0.25">
      <c r="F1045" s="10"/>
      <c r="G1045" s="10"/>
    </row>
    <row r="1046" spans="6:7" x14ac:dyDescent="0.25">
      <c r="F1046" s="10"/>
      <c r="G1046" s="10"/>
    </row>
    <row r="1047" spans="6:7" x14ac:dyDescent="0.25">
      <c r="F1047" s="10"/>
      <c r="G1047" s="10"/>
    </row>
    <row r="1048" spans="6:7" x14ac:dyDescent="0.25">
      <c r="F1048" s="10"/>
      <c r="G1048" s="10"/>
    </row>
    <row r="1049" spans="6:7" x14ac:dyDescent="0.25">
      <c r="F1049" s="10"/>
      <c r="G1049" s="10"/>
    </row>
    <row r="1050" spans="6:7" x14ac:dyDescent="0.25">
      <c r="F1050" s="10"/>
      <c r="G1050" s="10"/>
    </row>
    <row r="1051" spans="6:7" x14ac:dyDescent="0.25">
      <c r="F1051" s="10"/>
      <c r="G1051" s="10"/>
    </row>
    <row r="1052" spans="6:7" x14ac:dyDescent="0.25">
      <c r="F1052" s="10"/>
      <c r="G1052" s="10"/>
    </row>
    <row r="1053" spans="6:7" x14ac:dyDescent="0.25">
      <c r="F1053" s="10"/>
      <c r="G1053" s="10"/>
    </row>
    <row r="1054" spans="6:7" x14ac:dyDescent="0.25">
      <c r="F1054" s="10"/>
      <c r="G1054" s="10"/>
    </row>
    <row r="1055" spans="6:7" x14ac:dyDescent="0.25">
      <c r="F1055" s="10"/>
      <c r="G1055" s="10"/>
    </row>
    <row r="1056" spans="6:7" x14ac:dyDescent="0.25">
      <c r="F1056" s="10"/>
      <c r="G1056" s="10"/>
    </row>
    <row r="1057" spans="6:7" x14ac:dyDescent="0.25">
      <c r="F1057" s="10"/>
      <c r="G1057" s="10"/>
    </row>
    <row r="1058" spans="6:7" x14ac:dyDescent="0.25">
      <c r="F1058" s="10"/>
      <c r="G1058" s="10"/>
    </row>
    <row r="1059" spans="6:7" x14ac:dyDescent="0.25">
      <c r="F1059" s="10"/>
      <c r="G1059" s="10"/>
    </row>
    <row r="1060" spans="6:7" x14ac:dyDescent="0.25">
      <c r="F1060" s="10"/>
      <c r="G1060" s="10"/>
    </row>
    <row r="1061" spans="6:7" x14ac:dyDescent="0.25">
      <c r="F1061" s="10"/>
      <c r="G1061" s="10"/>
    </row>
    <row r="1062" spans="6:7" x14ac:dyDescent="0.25">
      <c r="F1062" s="10"/>
      <c r="G1062" s="10"/>
    </row>
    <row r="1063" spans="6:7" x14ac:dyDescent="0.25">
      <c r="F1063" s="10"/>
      <c r="G1063" s="10"/>
    </row>
    <row r="1064" spans="6:7" x14ac:dyDescent="0.25">
      <c r="F1064" s="10"/>
      <c r="G1064" s="10"/>
    </row>
    <row r="1065" spans="6:7" x14ac:dyDescent="0.25">
      <c r="F1065" s="10"/>
      <c r="G1065" s="10"/>
    </row>
    <row r="1066" spans="6:7" x14ac:dyDescent="0.25">
      <c r="F1066" s="10"/>
      <c r="G1066" s="10"/>
    </row>
    <row r="1067" spans="6:7" x14ac:dyDescent="0.25">
      <c r="F1067" s="10"/>
      <c r="G1067" s="10"/>
    </row>
    <row r="1068" spans="6:7" x14ac:dyDescent="0.25">
      <c r="F1068" s="10"/>
      <c r="G1068" s="10"/>
    </row>
    <row r="1069" spans="6:7" x14ac:dyDescent="0.25">
      <c r="F1069" s="10"/>
      <c r="G1069" s="10"/>
    </row>
    <row r="1070" spans="6:7" x14ac:dyDescent="0.25">
      <c r="F1070" s="10"/>
      <c r="G1070" s="10"/>
    </row>
    <row r="1071" spans="6:7" x14ac:dyDescent="0.25">
      <c r="F1071" s="10"/>
      <c r="G1071" s="10"/>
    </row>
    <row r="1072" spans="6:7" x14ac:dyDescent="0.25">
      <c r="F1072" s="10"/>
      <c r="G1072" s="10"/>
    </row>
    <row r="1073" spans="6:7" x14ac:dyDescent="0.25">
      <c r="F1073" s="10"/>
      <c r="G1073" s="10"/>
    </row>
    <row r="1074" spans="6:7" x14ac:dyDescent="0.25">
      <c r="F1074" s="10"/>
      <c r="G1074" s="10"/>
    </row>
    <row r="1075" spans="6:7" x14ac:dyDescent="0.25">
      <c r="F1075" s="10"/>
      <c r="G1075" s="10"/>
    </row>
    <row r="1076" spans="6:7" x14ac:dyDescent="0.25">
      <c r="F1076" s="10"/>
      <c r="G1076" s="10"/>
    </row>
    <row r="1077" spans="6:7" x14ac:dyDescent="0.25">
      <c r="F1077" s="10"/>
      <c r="G1077" s="10"/>
    </row>
    <row r="1078" spans="6:7" x14ac:dyDescent="0.25">
      <c r="F1078" s="10"/>
      <c r="G1078" s="10"/>
    </row>
    <row r="1079" spans="6:7" x14ac:dyDescent="0.25">
      <c r="F1079" s="10"/>
      <c r="G1079" s="10"/>
    </row>
    <row r="1080" spans="6:7" x14ac:dyDescent="0.25">
      <c r="F1080" s="10"/>
      <c r="G1080" s="10"/>
    </row>
    <row r="1081" spans="6:7" x14ac:dyDescent="0.25">
      <c r="F1081" s="10"/>
      <c r="G1081" s="10"/>
    </row>
    <row r="1082" spans="6:7" x14ac:dyDescent="0.25">
      <c r="F1082" s="10"/>
      <c r="G1082" s="10"/>
    </row>
    <row r="1083" spans="6:7" x14ac:dyDescent="0.25">
      <c r="F1083" s="10"/>
      <c r="G1083" s="10"/>
    </row>
    <row r="1084" spans="6:7" x14ac:dyDescent="0.25">
      <c r="F1084" s="10"/>
      <c r="G1084" s="10"/>
    </row>
    <row r="1085" spans="6:7" x14ac:dyDescent="0.25">
      <c r="F1085" s="10"/>
      <c r="G1085" s="10"/>
    </row>
    <row r="1086" spans="6:7" x14ac:dyDescent="0.25">
      <c r="F1086" s="10"/>
      <c r="G1086" s="10"/>
    </row>
    <row r="1087" spans="6:7" x14ac:dyDescent="0.25">
      <c r="F1087" s="10"/>
      <c r="G1087" s="10"/>
    </row>
    <row r="1088" spans="6:7" x14ac:dyDescent="0.25">
      <c r="F1088" s="10"/>
      <c r="G1088" s="10"/>
    </row>
    <row r="1089" spans="6:7" x14ac:dyDescent="0.25">
      <c r="F1089" s="10"/>
      <c r="G1089" s="10"/>
    </row>
    <row r="1090" spans="6:7" x14ac:dyDescent="0.25">
      <c r="F1090" s="10"/>
      <c r="G1090" s="10"/>
    </row>
    <row r="1091" spans="6:7" x14ac:dyDescent="0.25">
      <c r="F1091" s="10"/>
      <c r="G1091" s="10"/>
    </row>
    <row r="1092" spans="6:7" x14ac:dyDescent="0.25">
      <c r="F1092" s="10"/>
      <c r="G1092" s="10"/>
    </row>
    <row r="1093" spans="6:7" x14ac:dyDescent="0.25">
      <c r="F1093" s="10"/>
      <c r="G1093" s="10"/>
    </row>
    <row r="1094" spans="6:7" x14ac:dyDescent="0.25">
      <c r="F1094" s="10"/>
      <c r="G1094" s="10"/>
    </row>
    <row r="1095" spans="6:7" x14ac:dyDescent="0.25">
      <c r="F1095" s="10"/>
      <c r="G1095" s="10"/>
    </row>
    <row r="1096" spans="6:7" x14ac:dyDescent="0.25">
      <c r="F1096" s="10"/>
      <c r="G1096" s="10"/>
    </row>
    <row r="1097" spans="6:7" x14ac:dyDescent="0.25">
      <c r="F1097" s="10"/>
      <c r="G1097" s="10"/>
    </row>
    <row r="1098" spans="6:7" x14ac:dyDescent="0.25">
      <c r="F1098" s="10"/>
      <c r="G1098" s="10"/>
    </row>
    <row r="1099" spans="6:7" x14ac:dyDescent="0.25">
      <c r="F1099" s="10"/>
      <c r="G1099" s="10"/>
    </row>
    <row r="1100" spans="6:7" x14ac:dyDescent="0.25">
      <c r="F1100" s="10"/>
      <c r="G1100" s="10"/>
    </row>
    <row r="1101" spans="6:7" x14ac:dyDescent="0.25">
      <c r="F1101" s="10"/>
      <c r="G1101" s="10"/>
    </row>
    <row r="1102" spans="6:7" x14ac:dyDescent="0.25">
      <c r="F1102" s="10"/>
      <c r="G1102" s="10"/>
    </row>
    <row r="1103" spans="6:7" x14ac:dyDescent="0.25">
      <c r="F1103" s="10"/>
      <c r="G1103" s="10"/>
    </row>
    <row r="1104" spans="6:7" x14ac:dyDescent="0.25">
      <c r="F1104" s="10"/>
      <c r="G1104" s="10"/>
    </row>
    <row r="1105" spans="6:7" x14ac:dyDescent="0.25">
      <c r="F1105" s="10"/>
      <c r="G1105" s="10"/>
    </row>
    <row r="1106" spans="6:7" x14ac:dyDescent="0.25">
      <c r="F1106" s="10"/>
      <c r="G1106" s="10"/>
    </row>
    <row r="1107" spans="6:7" x14ac:dyDescent="0.25">
      <c r="F1107" s="10"/>
      <c r="G1107" s="10"/>
    </row>
    <row r="1108" spans="6:7" x14ac:dyDescent="0.25">
      <c r="F1108" s="10"/>
      <c r="G1108" s="10"/>
    </row>
    <row r="1109" spans="6:7" x14ac:dyDescent="0.25">
      <c r="F1109" s="10"/>
      <c r="G1109" s="10"/>
    </row>
    <row r="1110" spans="6:7" x14ac:dyDescent="0.25">
      <c r="F1110" s="10"/>
      <c r="G1110" s="10"/>
    </row>
    <row r="1111" spans="6:7" x14ac:dyDescent="0.25">
      <c r="F1111" s="10"/>
      <c r="G1111" s="10"/>
    </row>
    <row r="1112" spans="6:7" x14ac:dyDescent="0.25">
      <c r="F1112" s="10"/>
      <c r="G1112" s="10"/>
    </row>
    <row r="1113" spans="6:7" x14ac:dyDescent="0.25">
      <c r="F1113" s="10"/>
      <c r="G1113" s="10"/>
    </row>
    <row r="1114" spans="6:7" x14ac:dyDescent="0.25">
      <c r="F1114" s="10"/>
      <c r="G1114" s="10"/>
    </row>
    <row r="1115" spans="6:7" x14ac:dyDescent="0.25">
      <c r="F1115" s="10"/>
      <c r="G1115" s="10"/>
    </row>
    <row r="1116" spans="6:7" x14ac:dyDescent="0.25">
      <c r="F1116" s="10"/>
      <c r="G1116" s="10"/>
    </row>
    <row r="1117" spans="6:7" x14ac:dyDescent="0.25">
      <c r="F1117" s="10"/>
      <c r="G1117" s="10"/>
    </row>
    <row r="1118" spans="6:7" x14ac:dyDescent="0.25">
      <c r="F1118" s="10"/>
      <c r="G1118" s="10"/>
    </row>
    <row r="1119" spans="6:7" x14ac:dyDescent="0.25">
      <c r="F1119" s="10"/>
      <c r="G1119" s="10"/>
    </row>
    <row r="1120" spans="6:7" x14ac:dyDescent="0.25">
      <c r="F1120" s="10"/>
      <c r="G1120" s="10"/>
    </row>
    <row r="1121" spans="6:7" x14ac:dyDescent="0.25">
      <c r="F1121" s="10"/>
      <c r="G1121" s="10"/>
    </row>
    <row r="1122" spans="6:7" x14ac:dyDescent="0.25">
      <c r="F1122" s="10"/>
      <c r="G1122" s="10"/>
    </row>
    <row r="1123" spans="6:7" x14ac:dyDescent="0.25">
      <c r="F1123" s="10"/>
      <c r="G1123" s="10"/>
    </row>
    <row r="1124" spans="6:7" x14ac:dyDescent="0.25">
      <c r="F1124" s="10"/>
      <c r="G1124" s="10"/>
    </row>
    <row r="1125" spans="6:7" x14ac:dyDescent="0.25">
      <c r="F1125" s="10"/>
      <c r="G1125" s="10"/>
    </row>
    <row r="1126" spans="6:7" x14ac:dyDescent="0.25">
      <c r="F1126" s="10"/>
      <c r="G1126" s="10"/>
    </row>
    <row r="1127" spans="6:7" x14ac:dyDescent="0.25">
      <c r="F1127" s="10"/>
      <c r="G1127" s="10"/>
    </row>
    <row r="1128" spans="6:7" x14ac:dyDescent="0.25">
      <c r="F1128" s="10"/>
      <c r="G1128" s="10"/>
    </row>
    <row r="1129" spans="6:7" x14ac:dyDescent="0.25">
      <c r="F1129" s="10"/>
      <c r="G1129" s="10"/>
    </row>
    <row r="1130" spans="6:7" x14ac:dyDescent="0.25">
      <c r="F1130" s="10"/>
      <c r="G1130" s="10"/>
    </row>
    <row r="1131" spans="6:7" x14ac:dyDescent="0.25">
      <c r="F1131" s="10"/>
      <c r="G1131" s="10"/>
    </row>
    <row r="1132" spans="6:7" x14ac:dyDescent="0.25">
      <c r="F1132" s="10"/>
      <c r="G1132" s="10"/>
    </row>
    <row r="1133" spans="6:7" x14ac:dyDescent="0.25">
      <c r="F1133" s="10"/>
      <c r="G1133" s="10"/>
    </row>
    <row r="1134" spans="6:7" x14ac:dyDescent="0.25">
      <c r="F1134" s="10"/>
      <c r="G1134" s="10"/>
    </row>
    <row r="1135" spans="6:7" x14ac:dyDescent="0.25">
      <c r="F1135" s="10"/>
      <c r="G1135" s="10"/>
    </row>
    <row r="1136" spans="6:7" x14ac:dyDescent="0.25">
      <c r="F1136" s="10"/>
      <c r="G1136" s="10"/>
    </row>
    <row r="1137" spans="6:7" x14ac:dyDescent="0.25">
      <c r="F1137" s="10"/>
      <c r="G1137" s="10"/>
    </row>
    <row r="1138" spans="6:7" x14ac:dyDescent="0.25">
      <c r="F1138" s="10"/>
      <c r="G1138" s="10"/>
    </row>
    <row r="1139" spans="6:7" x14ac:dyDescent="0.25">
      <c r="F1139" s="10"/>
      <c r="G1139" s="10"/>
    </row>
    <row r="1140" spans="6:7" x14ac:dyDescent="0.25">
      <c r="F1140" s="10"/>
      <c r="G1140" s="10"/>
    </row>
    <row r="1141" spans="6:7" x14ac:dyDescent="0.25">
      <c r="F1141" s="10"/>
      <c r="G1141" s="10"/>
    </row>
    <row r="1142" spans="6:7" x14ac:dyDescent="0.25">
      <c r="F1142" s="10"/>
      <c r="G1142" s="10"/>
    </row>
    <row r="1143" spans="6:7" x14ac:dyDescent="0.25">
      <c r="F1143" s="10"/>
      <c r="G1143" s="10"/>
    </row>
    <row r="1144" spans="6:7" x14ac:dyDescent="0.25">
      <c r="F1144" s="10"/>
      <c r="G1144" s="10"/>
    </row>
    <row r="1145" spans="6:7" x14ac:dyDescent="0.25">
      <c r="F1145" s="10"/>
      <c r="G1145" s="10"/>
    </row>
    <row r="1146" spans="6:7" x14ac:dyDescent="0.25">
      <c r="F1146" s="10"/>
      <c r="G1146" s="10"/>
    </row>
    <row r="1147" spans="6:7" x14ac:dyDescent="0.25">
      <c r="F1147" s="10"/>
      <c r="G1147" s="10"/>
    </row>
    <row r="1148" spans="6:7" x14ac:dyDescent="0.25">
      <c r="F1148" s="10"/>
      <c r="G1148" s="10"/>
    </row>
    <row r="1149" spans="6:7" x14ac:dyDescent="0.25">
      <c r="F1149" s="10"/>
      <c r="G1149" s="10"/>
    </row>
    <row r="1150" spans="6:7" x14ac:dyDescent="0.25">
      <c r="F1150" s="10"/>
      <c r="G1150" s="10"/>
    </row>
    <row r="1151" spans="6:7" x14ac:dyDescent="0.25">
      <c r="F1151" s="10"/>
      <c r="G1151" s="10"/>
    </row>
    <row r="1152" spans="6:7" x14ac:dyDescent="0.25">
      <c r="F1152" s="10"/>
      <c r="G1152" s="10"/>
    </row>
    <row r="1153" spans="6:7" x14ac:dyDescent="0.25">
      <c r="F1153" s="10"/>
      <c r="G1153" s="10"/>
    </row>
    <row r="1154" spans="6:7" x14ac:dyDescent="0.25">
      <c r="F1154" s="10"/>
      <c r="G1154" s="10"/>
    </row>
    <row r="1155" spans="6:7" x14ac:dyDescent="0.25">
      <c r="F1155" s="10"/>
      <c r="G1155" s="10"/>
    </row>
    <row r="1156" spans="6:7" x14ac:dyDescent="0.25">
      <c r="F1156" s="10"/>
      <c r="G1156" s="10"/>
    </row>
    <row r="1157" spans="6:7" x14ac:dyDescent="0.25">
      <c r="F1157" s="10"/>
      <c r="G1157" s="10"/>
    </row>
    <row r="1158" spans="6:7" x14ac:dyDescent="0.25">
      <c r="F1158" s="10"/>
      <c r="G1158" s="10"/>
    </row>
    <row r="1159" spans="6:7" x14ac:dyDescent="0.25">
      <c r="F1159" s="10"/>
      <c r="G1159" s="10"/>
    </row>
    <row r="1160" spans="6:7" x14ac:dyDescent="0.25">
      <c r="F1160" s="10"/>
      <c r="G1160" s="10"/>
    </row>
    <row r="1161" spans="6:7" x14ac:dyDescent="0.25">
      <c r="F1161" s="10"/>
      <c r="G1161" s="10"/>
    </row>
    <row r="1162" spans="6:7" x14ac:dyDescent="0.25">
      <c r="F1162" s="10"/>
      <c r="G1162" s="10"/>
    </row>
    <row r="1163" spans="6:7" x14ac:dyDescent="0.25">
      <c r="F1163" s="10"/>
      <c r="G1163" s="10"/>
    </row>
    <row r="1164" spans="6:7" x14ac:dyDescent="0.25">
      <c r="F1164" s="10"/>
      <c r="G1164" s="10"/>
    </row>
    <row r="1165" spans="6:7" x14ac:dyDescent="0.25">
      <c r="F1165" s="10"/>
      <c r="G1165" s="10"/>
    </row>
    <row r="1166" spans="6:7" x14ac:dyDescent="0.25">
      <c r="F1166" s="10"/>
      <c r="G1166" s="10"/>
    </row>
    <row r="1167" spans="6:7" x14ac:dyDescent="0.25">
      <c r="F1167" s="10"/>
      <c r="G1167" s="10"/>
    </row>
    <row r="1168" spans="6:7" x14ac:dyDescent="0.25">
      <c r="F1168" s="10"/>
      <c r="G1168" s="10"/>
    </row>
    <row r="1169" spans="6:7" x14ac:dyDescent="0.25">
      <c r="F1169" s="10"/>
      <c r="G1169" s="10"/>
    </row>
    <row r="1170" spans="6:7" x14ac:dyDescent="0.25">
      <c r="F1170" s="10"/>
      <c r="G1170" s="10"/>
    </row>
    <row r="1171" spans="6:7" x14ac:dyDescent="0.25">
      <c r="F1171" s="10"/>
      <c r="G1171" s="10"/>
    </row>
    <row r="1172" spans="6:7" x14ac:dyDescent="0.25">
      <c r="F1172" s="10"/>
      <c r="G1172" s="10"/>
    </row>
    <row r="1173" spans="6:7" x14ac:dyDescent="0.25">
      <c r="F1173" s="10"/>
      <c r="G1173" s="10"/>
    </row>
    <row r="1174" spans="6:7" x14ac:dyDescent="0.25">
      <c r="F1174" s="10"/>
      <c r="G1174" s="10"/>
    </row>
    <row r="1175" spans="6:7" x14ac:dyDescent="0.25">
      <c r="F1175" s="10"/>
      <c r="G1175" s="10"/>
    </row>
    <row r="1176" spans="6:7" x14ac:dyDescent="0.25">
      <c r="F1176" s="10"/>
      <c r="G1176" s="10"/>
    </row>
    <row r="1177" spans="6:7" x14ac:dyDescent="0.25">
      <c r="F1177" s="10"/>
      <c r="G1177" s="10"/>
    </row>
    <row r="1178" spans="6:7" x14ac:dyDescent="0.25">
      <c r="F1178" s="10"/>
      <c r="G1178" s="10"/>
    </row>
    <row r="1179" spans="6:7" x14ac:dyDescent="0.25">
      <c r="F1179" s="10"/>
      <c r="G1179" s="10"/>
    </row>
    <row r="1180" spans="6:7" x14ac:dyDescent="0.25">
      <c r="F1180" s="10"/>
      <c r="G1180" s="10"/>
    </row>
    <row r="1181" spans="6:7" x14ac:dyDescent="0.25">
      <c r="F1181" s="10"/>
      <c r="G1181" s="10"/>
    </row>
    <row r="1182" spans="6:7" x14ac:dyDescent="0.25">
      <c r="F1182" s="10"/>
      <c r="G1182" s="10"/>
    </row>
    <row r="1183" spans="6:7" x14ac:dyDescent="0.25">
      <c r="F1183" s="10"/>
      <c r="G1183" s="10"/>
    </row>
    <row r="1184" spans="6:7" x14ac:dyDescent="0.25">
      <c r="F1184" s="10"/>
      <c r="G1184" s="10"/>
    </row>
    <row r="1185" spans="6:7" x14ac:dyDescent="0.25">
      <c r="F1185" s="10"/>
      <c r="G1185" s="10"/>
    </row>
    <row r="1186" spans="6:7" x14ac:dyDescent="0.25">
      <c r="F1186" s="10"/>
      <c r="G1186" s="10"/>
    </row>
    <row r="1187" spans="6:7" x14ac:dyDescent="0.25">
      <c r="F1187" s="10"/>
      <c r="G1187" s="10"/>
    </row>
    <row r="1188" spans="6:7" x14ac:dyDescent="0.25">
      <c r="F1188" s="10"/>
      <c r="G1188" s="10"/>
    </row>
    <row r="1189" spans="6:7" x14ac:dyDescent="0.25">
      <c r="F1189" s="10"/>
      <c r="G1189" s="10"/>
    </row>
    <row r="1190" spans="6:7" x14ac:dyDescent="0.25">
      <c r="F1190" s="10"/>
      <c r="G1190" s="10"/>
    </row>
    <row r="1191" spans="6:7" x14ac:dyDescent="0.25">
      <c r="F1191" s="10"/>
      <c r="G1191" s="10"/>
    </row>
    <row r="1192" spans="6:7" x14ac:dyDescent="0.25">
      <c r="F1192" s="10"/>
      <c r="G1192" s="10"/>
    </row>
    <row r="1193" spans="6:7" x14ac:dyDescent="0.25">
      <c r="F1193" s="10"/>
      <c r="G1193" s="10"/>
    </row>
    <row r="1194" spans="6:7" x14ac:dyDescent="0.25">
      <c r="F1194" s="10"/>
      <c r="G1194" s="10"/>
    </row>
    <row r="1195" spans="6:7" x14ac:dyDescent="0.25">
      <c r="F1195" s="10"/>
      <c r="G1195" s="10"/>
    </row>
    <row r="1196" spans="6:7" x14ac:dyDescent="0.25">
      <c r="F1196" s="10"/>
      <c r="G1196" s="10"/>
    </row>
    <row r="1197" spans="6:7" x14ac:dyDescent="0.25">
      <c r="F1197" s="10"/>
      <c r="G1197" s="10"/>
    </row>
    <row r="1198" spans="6:7" x14ac:dyDescent="0.25">
      <c r="F1198" s="10"/>
      <c r="G1198" s="10"/>
    </row>
    <row r="1199" spans="6:7" x14ac:dyDescent="0.25">
      <c r="F1199" s="10"/>
      <c r="G1199" s="10"/>
    </row>
    <row r="1200" spans="6:7" x14ac:dyDescent="0.25">
      <c r="F1200" s="10"/>
      <c r="G1200" s="10"/>
    </row>
    <row r="1201" spans="6:7" x14ac:dyDescent="0.25">
      <c r="F1201" s="10"/>
      <c r="G1201" s="10"/>
    </row>
    <row r="1202" spans="6:7" x14ac:dyDescent="0.25">
      <c r="F1202" s="10"/>
      <c r="G1202" s="10"/>
    </row>
    <row r="1203" spans="6:7" x14ac:dyDescent="0.25">
      <c r="F1203" s="10"/>
      <c r="G1203" s="10"/>
    </row>
    <row r="1204" spans="6:7" x14ac:dyDescent="0.25">
      <c r="F1204" s="10"/>
      <c r="G1204" s="10"/>
    </row>
    <row r="1205" spans="6:7" x14ac:dyDescent="0.25">
      <c r="F1205" s="10"/>
      <c r="G1205" s="10"/>
    </row>
    <row r="1206" spans="6:7" x14ac:dyDescent="0.25">
      <c r="F1206" s="10"/>
      <c r="G1206" s="10"/>
    </row>
    <row r="1207" spans="6:7" x14ac:dyDescent="0.25">
      <c r="F1207" s="10"/>
      <c r="G1207" s="10"/>
    </row>
    <row r="1208" spans="6:7" x14ac:dyDescent="0.25">
      <c r="F1208" s="10"/>
      <c r="G1208" s="10"/>
    </row>
    <row r="1209" spans="6:7" x14ac:dyDescent="0.25">
      <c r="F1209" s="10"/>
      <c r="G1209" s="10"/>
    </row>
    <row r="1210" spans="6:7" x14ac:dyDescent="0.25">
      <c r="F1210" s="10"/>
      <c r="G1210" s="10"/>
    </row>
    <row r="1211" spans="6:7" x14ac:dyDescent="0.25">
      <c r="F1211" s="10"/>
      <c r="G1211" s="10"/>
    </row>
    <row r="1212" spans="6:7" x14ac:dyDescent="0.25">
      <c r="F1212" s="10"/>
      <c r="G1212" s="10"/>
    </row>
    <row r="1213" spans="6:7" x14ac:dyDescent="0.25">
      <c r="F1213" s="10"/>
      <c r="G1213" s="10"/>
    </row>
    <row r="1214" spans="6:7" x14ac:dyDescent="0.25">
      <c r="F1214" s="10"/>
      <c r="G1214" s="10"/>
    </row>
    <row r="1215" spans="6:7" x14ac:dyDescent="0.25">
      <c r="F1215" s="10"/>
      <c r="G1215" s="10"/>
    </row>
    <row r="1216" spans="6:7" x14ac:dyDescent="0.25">
      <c r="F1216" s="10"/>
      <c r="G1216" s="10"/>
    </row>
    <row r="1217" spans="6:7" x14ac:dyDescent="0.25">
      <c r="F1217" s="10"/>
      <c r="G1217" s="10"/>
    </row>
    <row r="1218" spans="6:7" x14ac:dyDescent="0.25">
      <c r="F1218" s="10"/>
      <c r="G1218" s="10"/>
    </row>
    <row r="1219" spans="6:7" x14ac:dyDescent="0.25">
      <c r="F1219" s="10"/>
      <c r="G1219" s="10"/>
    </row>
    <row r="1220" spans="6:7" x14ac:dyDescent="0.25">
      <c r="F1220" s="10"/>
      <c r="G1220" s="10"/>
    </row>
    <row r="1221" spans="6:7" x14ac:dyDescent="0.25">
      <c r="F1221" s="10"/>
      <c r="G1221" s="10"/>
    </row>
    <row r="1222" spans="6:7" x14ac:dyDescent="0.25">
      <c r="F1222" s="10"/>
      <c r="G1222" s="10"/>
    </row>
    <row r="1223" spans="6:7" x14ac:dyDescent="0.25">
      <c r="F1223" s="10"/>
      <c r="G1223" s="10"/>
    </row>
    <row r="1224" spans="6:7" x14ac:dyDescent="0.25">
      <c r="F1224" s="10"/>
      <c r="G1224" s="10"/>
    </row>
    <row r="1225" spans="6:7" x14ac:dyDescent="0.25">
      <c r="F1225" s="10"/>
      <c r="G1225" s="10"/>
    </row>
    <row r="1226" spans="6:7" x14ac:dyDescent="0.25">
      <c r="F1226" s="10"/>
      <c r="G1226" s="10"/>
    </row>
    <row r="1227" spans="6:7" x14ac:dyDescent="0.25">
      <c r="F1227" s="10"/>
      <c r="G1227" s="10"/>
    </row>
    <row r="1228" spans="6:7" x14ac:dyDescent="0.25">
      <c r="F1228" s="10"/>
      <c r="G1228" s="10"/>
    </row>
    <row r="1229" spans="6:7" x14ac:dyDescent="0.25">
      <c r="F1229" s="10"/>
      <c r="G1229" s="10"/>
    </row>
    <row r="1230" spans="6:7" x14ac:dyDescent="0.25">
      <c r="F1230" s="10"/>
      <c r="G1230" s="10"/>
    </row>
    <row r="1231" spans="6:7" x14ac:dyDescent="0.25">
      <c r="F1231" s="10"/>
      <c r="G1231" s="10"/>
    </row>
    <row r="1232" spans="6:7" x14ac:dyDescent="0.25">
      <c r="F1232" s="10"/>
      <c r="G1232" s="10"/>
    </row>
    <row r="1233" spans="6:7" x14ac:dyDescent="0.25">
      <c r="F1233" s="10"/>
      <c r="G1233" s="10"/>
    </row>
    <row r="1234" spans="6:7" x14ac:dyDescent="0.25">
      <c r="F1234" s="10"/>
      <c r="G1234" s="10"/>
    </row>
    <row r="1235" spans="6:7" x14ac:dyDescent="0.25">
      <c r="F1235" s="10"/>
      <c r="G1235" s="10"/>
    </row>
    <row r="1236" spans="6:7" x14ac:dyDescent="0.25">
      <c r="F1236" s="10"/>
      <c r="G1236" s="10"/>
    </row>
    <row r="1237" spans="6:7" x14ac:dyDescent="0.25">
      <c r="F1237" s="10"/>
      <c r="G1237" s="10"/>
    </row>
    <row r="1238" spans="6:7" x14ac:dyDescent="0.25">
      <c r="F1238" s="10"/>
      <c r="G1238" s="10"/>
    </row>
    <row r="1239" spans="6:7" x14ac:dyDescent="0.25">
      <c r="F1239" s="10"/>
      <c r="G1239" s="10"/>
    </row>
    <row r="1240" spans="6:7" x14ac:dyDescent="0.25">
      <c r="F1240" s="10"/>
      <c r="G1240" s="10"/>
    </row>
    <row r="1241" spans="6:7" x14ac:dyDescent="0.25">
      <c r="F1241" s="10"/>
      <c r="G1241" s="10"/>
    </row>
    <row r="1242" spans="6:7" x14ac:dyDescent="0.25">
      <c r="F1242" s="10"/>
      <c r="G1242" s="10"/>
    </row>
    <row r="1243" spans="6:7" x14ac:dyDescent="0.25">
      <c r="F1243" s="10"/>
      <c r="G1243" s="10"/>
    </row>
    <row r="1244" spans="6:7" x14ac:dyDescent="0.25">
      <c r="F1244" s="10"/>
      <c r="G1244" s="10"/>
    </row>
    <row r="1245" spans="6:7" x14ac:dyDescent="0.25">
      <c r="F1245" s="10"/>
      <c r="G1245" s="10"/>
    </row>
    <row r="1246" spans="6:7" x14ac:dyDescent="0.25">
      <c r="F1246" s="10"/>
      <c r="G1246" s="10"/>
    </row>
    <row r="1247" spans="6:7" x14ac:dyDescent="0.25">
      <c r="F1247" s="10"/>
      <c r="G1247" s="10"/>
    </row>
    <row r="1248" spans="6:7" x14ac:dyDescent="0.25">
      <c r="F1248" s="10"/>
      <c r="G1248" s="10"/>
    </row>
    <row r="1249" spans="6:7" x14ac:dyDescent="0.25">
      <c r="F1249" s="10"/>
      <c r="G1249" s="10"/>
    </row>
    <row r="1250" spans="6:7" x14ac:dyDescent="0.25">
      <c r="F1250" s="10"/>
      <c r="G1250" s="10"/>
    </row>
    <row r="1251" spans="6:7" x14ac:dyDescent="0.25">
      <c r="F1251" s="10"/>
      <c r="G1251" s="10"/>
    </row>
    <row r="1252" spans="6:7" x14ac:dyDescent="0.25">
      <c r="F1252" s="10"/>
      <c r="G1252" s="10"/>
    </row>
    <row r="1253" spans="6:7" x14ac:dyDescent="0.25">
      <c r="F1253" s="10"/>
      <c r="G1253" s="10"/>
    </row>
    <row r="1254" spans="6:7" x14ac:dyDescent="0.25">
      <c r="F1254" s="10"/>
      <c r="G1254" s="10"/>
    </row>
    <row r="1255" spans="6:7" x14ac:dyDescent="0.25">
      <c r="F1255" s="10"/>
      <c r="G1255" s="10"/>
    </row>
    <row r="1256" spans="6:7" x14ac:dyDescent="0.25">
      <c r="F1256" s="10"/>
      <c r="G1256" s="10"/>
    </row>
    <row r="1257" spans="6:7" x14ac:dyDescent="0.25">
      <c r="F1257" s="10"/>
      <c r="G1257" s="10"/>
    </row>
    <row r="1258" spans="6:7" x14ac:dyDescent="0.25">
      <c r="F1258" s="10"/>
      <c r="G1258" s="10"/>
    </row>
    <row r="1259" spans="6:7" x14ac:dyDescent="0.25">
      <c r="F1259" s="10"/>
      <c r="G1259" s="10"/>
    </row>
    <row r="1260" spans="6:7" x14ac:dyDescent="0.25">
      <c r="F1260" s="10"/>
      <c r="G1260" s="10"/>
    </row>
    <row r="1261" spans="6:7" x14ac:dyDescent="0.25">
      <c r="F1261" s="10"/>
      <c r="G1261" s="10"/>
    </row>
    <row r="1262" spans="6:7" x14ac:dyDescent="0.25">
      <c r="F1262" s="10"/>
      <c r="G1262" s="10"/>
    </row>
    <row r="1263" spans="6:7" x14ac:dyDescent="0.25">
      <c r="F1263" s="10"/>
      <c r="G1263" s="10"/>
    </row>
    <row r="1264" spans="6:7" x14ac:dyDescent="0.25">
      <c r="F1264" s="10"/>
      <c r="G1264" s="10"/>
    </row>
    <row r="1265" spans="6:7" x14ac:dyDescent="0.25">
      <c r="F1265" s="10"/>
      <c r="G1265" s="10"/>
    </row>
    <row r="1266" spans="6:7" x14ac:dyDescent="0.25">
      <c r="F1266" s="10"/>
      <c r="G1266" s="10"/>
    </row>
    <row r="1267" spans="6:7" x14ac:dyDescent="0.25">
      <c r="F1267" s="10"/>
      <c r="G1267" s="10"/>
    </row>
    <row r="1268" spans="6:7" x14ac:dyDescent="0.25">
      <c r="F1268" s="10"/>
      <c r="G1268" s="10"/>
    </row>
    <row r="1269" spans="6:7" x14ac:dyDescent="0.25">
      <c r="F1269" s="10"/>
      <c r="G1269" s="10"/>
    </row>
    <row r="1270" spans="6:7" x14ac:dyDescent="0.25">
      <c r="F1270" s="10"/>
      <c r="G1270" s="10"/>
    </row>
    <row r="1271" spans="6:7" x14ac:dyDescent="0.25">
      <c r="F1271" s="10"/>
      <c r="G1271" s="10"/>
    </row>
    <row r="1272" spans="6:7" x14ac:dyDescent="0.25">
      <c r="F1272" s="10"/>
      <c r="G1272" s="10"/>
    </row>
    <row r="1273" spans="6:7" x14ac:dyDescent="0.25">
      <c r="F1273" s="10"/>
      <c r="G1273" s="10"/>
    </row>
    <row r="1274" spans="6:7" x14ac:dyDescent="0.25">
      <c r="F1274" s="10"/>
      <c r="G1274" s="10"/>
    </row>
    <row r="1275" spans="6:7" x14ac:dyDescent="0.25">
      <c r="F1275" s="10"/>
      <c r="G1275" s="10"/>
    </row>
    <row r="1276" spans="6:7" x14ac:dyDescent="0.25">
      <c r="F1276" s="10"/>
      <c r="G1276" s="10"/>
    </row>
    <row r="1277" spans="6:7" x14ac:dyDescent="0.25">
      <c r="F1277" s="10"/>
      <c r="G1277" s="10"/>
    </row>
    <row r="1278" spans="6:7" x14ac:dyDescent="0.25">
      <c r="F1278" s="10"/>
      <c r="G1278" s="10"/>
    </row>
    <row r="1279" spans="6:7" x14ac:dyDescent="0.25">
      <c r="F1279" s="10"/>
      <c r="G1279" s="10"/>
    </row>
    <row r="1280" spans="6:7" x14ac:dyDescent="0.25">
      <c r="F1280" s="10"/>
      <c r="G1280" s="10"/>
    </row>
    <row r="1281" spans="6:7" x14ac:dyDescent="0.25">
      <c r="F1281" s="10"/>
      <c r="G1281" s="10"/>
    </row>
    <row r="1282" spans="6:7" x14ac:dyDescent="0.25">
      <c r="F1282" s="10"/>
      <c r="G1282" s="10"/>
    </row>
    <row r="1283" spans="6:7" x14ac:dyDescent="0.25">
      <c r="F1283" s="10"/>
      <c r="G1283" s="10"/>
    </row>
    <row r="1284" spans="6:7" x14ac:dyDescent="0.25">
      <c r="F1284" s="10"/>
      <c r="G1284" s="10"/>
    </row>
    <row r="1285" spans="6:7" x14ac:dyDescent="0.25">
      <c r="F1285" s="10"/>
      <c r="G1285" s="10"/>
    </row>
    <row r="1286" spans="6:7" x14ac:dyDescent="0.25">
      <c r="F1286" s="10"/>
      <c r="G1286" s="10"/>
    </row>
    <row r="1287" spans="6:7" x14ac:dyDescent="0.25">
      <c r="F1287" s="10"/>
      <c r="G1287" s="10"/>
    </row>
    <row r="1288" spans="6:7" x14ac:dyDescent="0.25">
      <c r="F1288" s="10"/>
      <c r="G1288" s="10"/>
    </row>
    <row r="1289" spans="6:7" x14ac:dyDescent="0.25">
      <c r="F1289" s="10"/>
      <c r="G1289" s="10"/>
    </row>
    <row r="1290" spans="6:7" x14ac:dyDescent="0.25">
      <c r="F1290" s="10"/>
      <c r="G1290" s="10"/>
    </row>
    <row r="1291" spans="6:7" x14ac:dyDescent="0.25">
      <c r="F1291" s="10"/>
      <c r="G1291" s="10"/>
    </row>
    <row r="1292" spans="6:7" x14ac:dyDescent="0.25">
      <c r="F1292" s="10"/>
      <c r="G1292" s="10"/>
    </row>
    <row r="1293" spans="6:7" x14ac:dyDescent="0.25">
      <c r="F1293" s="10"/>
      <c r="G1293" s="10"/>
    </row>
    <row r="1294" spans="6:7" x14ac:dyDescent="0.25">
      <c r="F1294" s="10"/>
      <c r="G1294" s="10"/>
    </row>
    <row r="1295" spans="6:7" x14ac:dyDescent="0.25">
      <c r="F1295" s="10"/>
      <c r="G1295" s="10"/>
    </row>
    <row r="1296" spans="6:7" x14ac:dyDescent="0.25">
      <c r="F1296" s="10"/>
      <c r="G1296" s="10"/>
    </row>
    <row r="1297" spans="6:7" x14ac:dyDescent="0.25">
      <c r="F1297" s="10"/>
      <c r="G1297" s="10"/>
    </row>
    <row r="1298" spans="6:7" x14ac:dyDescent="0.25">
      <c r="F1298" s="10"/>
      <c r="G1298" s="10"/>
    </row>
    <row r="1299" spans="6:7" x14ac:dyDescent="0.25">
      <c r="F1299" s="10"/>
      <c r="G1299" s="10"/>
    </row>
    <row r="1300" spans="6:7" x14ac:dyDescent="0.25">
      <c r="F1300" s="10"/>
      <c r="G1300" s="10"/>
    </row>
    <row r="1301" spans="6:7" x14ac:dyDescent="0.25">
      <c r="F1301" s="10"/>
      <c r="G1301" s="10"/>
    </row>
    <row r="1302" spans="6:7" x14ac:dyDescent="0.25">
      <c r="F1302" s="10"/>
      <c r="G1302" s="10"/>
    </row>
    <row r="1303" spans="6:7" x14ac:dyDescent="0.25">
      <c r="F1303" s="10"/>
      <c r="G1303" s="10"/>
    </row>
    <row r="1304" spans="6:7" x14ac:dyDescent="0.25">
      <c r="F1304" s="10"/>
      <c r="G1304" s="10"/>
    </row>
    <row r="1305" spans="6:7" x14ac:dyDescent="0.25">
      <c r="F1305" s="10"/>
      <c r="G1305" s="10"/>
    </row>
    <row r="1306" spans="6:7" x14ac:dyDescent="0.25">
      <c r="F1306" s="10"/>
      <c r="G1306" s="10"/>
    </row>
    <row r="1307" spans="6:7" x14ac:dyDescent="0.25">
      <c r="F1307" s="10"/>
      <c r="G1307" s="10"/>
    </row>
    <row r="1308" spans="6:7" x14ac:dyDescent="0.25">
      <c r="F1308" s="10"/>
      <c r="G1308" s="10"/>
    </row>
    <row r="1309" spans="6:7" x14ac:dyDescent="0.25">
      <c r="F1309" s="10"/>
      <c r="G1309" s="10"/>
    </row>
    <row r="1310" spans="6:7" x14ac:dyDescent="0.25">
      <c r="F1310" s="10"/>
      <c r="G1310" s="10"/>
    </row>
    <row r="1311" spans="6:7" x14ac:dyDescent="0.25">
      <c r="F1311" s="10"/>
      <c r="G1311" s="10"/>
    </row>
    <row r="1312" spans="6:7" x14ac:dyDescent="0.25">
      <c r="F1312" s="10"/>
      <c r="G1312" s="10"/>
    </row>
    <row r="1313" spans="6:7" x14ac:dyDescent="0.25">
      <c r="F1313" s="10"/>
      <c r="G1313" s="10"/>
    </row>
    <row r="1314" spans="6:7" x14ac:dyDescent="0.25">
      <c r="F1314" s="10"/>
      <c r="G1314" s="10"/>
    </row>
    <row r="1315" spans="6:7" x14ac:dyDescent="0.25">
      <c r="F1315" s="10"/>
      <c r="G1315" s="10"/>
    </row>
    <row r="1316" spans="6:7" x14ac:dyDescent="0.25">
      <c r="F1316" s="10"/>
      <c r="G1316" s="10"/>
    </row>
    <row r="1317" spans="6:7" x14ac:dyDescent="0.25">
      <c r="F1317" s="10"/>
      <c r="G1317" s="10"/>
    </row>
    <row r="1318" spans="6:7" x14ac:dyDescent="0.25">
      <c r="F1318" s="10"/>
      <c r="G1318" s="10"/>
    </row>
    <row r="1319" spans="6:7" x14ac:dyDescent="0.25">
      <c r="F1319" s="10"/>
      <c r="G1319" s="10"/>
    </row>
    <row r="1320" spans="6:7" x14ac:dyDescent="0.25">
      <c r="F1320" s="10"/>
      <c r="G1320" s="10"/>
    </row>
    <row r="1321" spans="6:7" x14ac:dyDescent="0.25">
      <c r="F1321" s="10"/>
      <c r="G1321" s="10"/>
    </row>
    <row r="1322" spans="6:7" x14ac:dyDescent="0.25">
      <c r="F1322" s="10"/>
      <c r="G1322" s="10"/>
    </row>
    <row r="1323" spans="6:7" x14ac:dyDescent="0.25">
      <c r="F1323" s="10"/>
      <c r="G1323" s="10"/>
    </row>
    <row r="1324" spans="6:7" x14ac:dyDescent="0.25">
      <c r="F1324" s="10"/>
      <c r="G1324" s="10"/>
    </row>
    <row r="1325" spans="6:7" x14ac:dyDescent="0.25">
      <c r="F1325" s="10"/>
      <c r="G1325" s="10"/>
    </row>
    <row r="1326" spans="6:7" x14ac:dyDescent="0.25">
      <c r="F1326" s="10"/>
      <c r="G1326" s="10"/>
    </row>
    <row r="1327" spans="6:7" x14ac:dyDescent="0.25">
      <c r="F1327" s="10"/>
      <c r="G1327" s="10"/>
    </row>
    <row r="1328" spans="6:7" x14ac:dyDescent="0.25">
      <c r="F1328" s="10"/>
      <c r="G1328" s="10"/>
    </row>
    <row r="1329" spans="6:7" x14ac:dyDescent="0.25">
      <c r="F1329" s="10"/>
      <c r="G1329" s="10"/>
    </row>
    <row r="1330" spans="6:7" x14ac:dyDescent="0.25">
      <c r="F1330" s="10"/>
      <c r="G1330" s="10"/>
    </row>
    <row r="1331" spans="6:7" x14ac:dyDescent="0.25">
      <c r="F1331" s="10"/>
      <c r="G1331" s="10"/>
    </row>
    <row r="1332" spans="6:7" x14ac:dyDescent="0.25">
      <c r="F1332" s="10"/>
      <c r="G1332" s="10"/>
    </row>
    <row r="1333" spans="6:7" x14ac:dyDescent="0.25">
      <c r="F1333" s="10"/>
      <c r="G1333" s="10"/>
    </row>
    <row r="1334" spans="6:7" x14ac:dyDescent="0.25">
      <c r="F1334" s="10"/>
      <c r="G1334" s="10"/>
    </row>
    <row r="1335" spans="6:7" x14ac:dyDescent="0.25">
      <c r="F1335" s="10"/>
      <c r="G1335" s="10"/>
    </row>
    <row r="1336" spans="6:7" x14ac:dyDescent="0.25">
      <c r="F1336" s="10"/>
      <c r="G1336" s="10"/>
    </row>
    <row r="1337" spans="6:7" x14ac:dyDescent="0.25">
      <c r="F1337" s="10"/>
      <c r="G1337" s="10"/>
    </row>
    <row r="1338" spans="6:7" x14ac:dyDescent="0.25">
      <c r="F1338" s="10"/>
      <c r="G1338" s="10"/>
    </row>
    <row r="1339" spans="6:7" x14ac:dyDescent="0.25">
      <c r="F1339" s="10"/>
      <c r="G1339" s="10"/>
    </row>
    <row r="1340" spans="6:7" x14ac:dyDescent="0.25">
      <c r="F1340" s="10"/>
      <c r="G1340" s="10"/>
    </row>
    <row r="1341" spans="6:7" x14ac:dyDescent="0.25">
      <c r="F1341" s="10"/>
      <c r="G1341" s="10"/>
    </row>
    <row r="1342" spans="6:7" x14ac:dyDescent="0.25">
      <c r="F1342" s="10"/>
      <c r="G1342" s="10"/>
    </row>
    <row r="1343" spans="6:7" x14ac:dyDescent="0.25">
      <c r="F1343" s="10"/>
      <c r="G1343" s="10"/>
    </row>
    <row r="1344" spans="6:7" x14ac:dyDescent="0.25">
      <c r="F1344" s="10"/>
      <c r="G1344" s="10"/>
    </row>
    <row r="1345" spans="6:7" x14ac:dyDescent="0.25">
      <c r="F1345" s="10"/>
      <c r="G1345" s="10"/>
    </row>
    <row r="1346" spans="6:7" x14ac:dyDescent="0.25">
      <c r="F1346" s="10"/>
      <c r="G1346" s="10"/>
    </row>
    <row r="1347" spans="6:7" x14ac:dyDescent="0.25">
      <c r="F1347" s="10"/>
      <c r="G1347" s="10"/>
    </row>
    <row r="1348" spans="6:7" x14ac:dyDescent="0.25">
      <c r="F1348" s="10"/>
      <c r="G1348" s="10"/>
    </row>
    <row r="1349" spans="6:7" x14ac:dyDescent="0.25">
      <c r="F1349" s="10"/>
      <c r="G1349" s="10"/>
    </row>
    <row r="1350" spans="6:7" x14ac:dyDescent="0.25">
      <c r="F1350" s="10"/>
      <c r="G1350" s="10"/>
    </row>
    <row r="1351" spans="6:7" x14ac:dyDescent="0.25">
      <c r="F1351" s="10"/>
      <c r="G1351" s="10"/>
    </row>
    <row r="1352" spans="6:7" x14ac:dyDescent="0.25">
      <c r="F1352" s="10"/>
      <c r="G1352" s="10"/>
    </row>
    <row r="1353" spans="6:7" x14ac:dyDescent="0.25">
      <c r="F1353" s="10"/>
      <c r="G1353" s="10"/>
    </row>
    <row r="1354" spans="6:7" x14ac:dyDescent="0.25">
      <c r="F1354" s="10"/>
      <c r="G1354" s="10"/>
    </row>
    <row r="1355" spans="6:7" x14ac:dyDescent="0.25">
      <c r="F1355" s="10"/>
      <c r="G1355" s="10"/>
    </row>
    <row r="1356" spans="6:7" x14ac:dyDescent="0.25">
      <c r="F1356" s="10"/>
      <c r="G1356" s="10"/>
    </row>
    <row r="1357" spans="6:7" x14ac:dyDescent="0.25">
      <c r="F1357" s="10"/>
      <c r="G1357" s="10"/>
    </row>
    <row r="1358" spans="6:7" x14ac:dyDescent="0.25">
      <c r="F1358" s="10"/>
      <c r="G1358" s="10"/>
    </row>
    <row r="1359" spans="6:7" x14ac:dyDescent="0.25">
      <c r="F1359" s="10"/>
      <c r="G1359" s="10"/>
    </row>
    <row r="1360" spans="6:7" x14ac:dyDescent="0.25">
      <c r="F1360" s="10"/>
      <c r="G1360" s="10"/>
    </row>
    <row r="1361" spans="6:7" x14ac:dyDescent="0.25">
      <c r="F1361" s="10"/>
      <c r="G1361" s="10"/>
    </row>
    <row r="1362" spans="6:7" x14ac:dyDescent="0.25">
      <c r="F1362" s="10"/>
      <c r="G1362" s="10"/>
    </row>
    <row r="1363" spans="6:7" x14ac:dyDescent="0.25">
      <c r="F1363" s="10"/>
      <c r="G1363" s="10"/>
    </row>
    <row r="1364" spans="6:7" x14ac:dyDescent="0.25">
      <c r="F1364" s="10"/>
      <c r="G1364" s="10"/>
    </row>
    <row r="1365" spans="6:7" x14ac:dyDescent="0.25">
      <c r="F1365" s="10"/>
      <c r="G1365" s="10"/>
    </row>
    <row r="1366" spans="6:7" x14ac:dyDescent="0.25">
      <c r="F1366" s="10"/>
      <c r="G1366" s="10"/>
    </row>
    <row r="1367" spans="6:7" x14ac:dyDescent="0.25">
      <c r="F1367" s="10"/>
      <c r="G1367" s="10"/>
    </row>
    <row r="1368" spans="6:7" x14ac:dyDescent="0.25">
      <c r="F1368" s="10"/>
      <c r="G1368" s="10"/>
    </row>
    <row r="1369" spans="6:7" x14ac:dyDescent="0.25">
      <c r="F1369" s="10"/>
      <c r="G1369" s="10"/>
    </row>
    <row r="1370" spans="6:7" x14ac:dyDescent="0.25">
      <c r="F1370" s="10"/>
      <c r="G1370" s="10"/>
    </row>
    <row r="1371" spans="6:7" x14ac:dyDescent="0.25">
      <c r="F1371" s="10"/>
      <c r="G1371" s="10"/>
    </row>
    <row r="1372" spans="6:7" x14ac:dyDescent="0.25">
      <c r="F1372" s="10"/>
      <c r="G1372" s="10"/>
    </row>
    <row r="1373" spans="6:7" x14ac:dyDescent="0.25">
      <c r="F1373" s="10"/>
      <c r="G1373" s="10"/>
    </row>
    <row r="1374" spans="6:7" x14ac:dyDescent="0.25">
      <c r="F1374" s="10"/>
      <c r="G1374" s="10"/>
    </row>
    <row r="1375" spans="6:7" x14ac:dyDescent="0.25">
      <c r="F1375" s="10"/>
      <c r="G1375" s="10"/>
    </row>
    <row r="1376" spans="6:7" x14ac:dyDescent="0.25">
      <c r="F1376" s="10"/>
      <c r="G1376" s="10"/>
    </row>
    <row r="1377" spans="6:7" x14ac:dyDescent="0.25">
      <c r="F1377" s="10"/>
      <c r="G1377" s="10"/>
    </row>
    <row r="1378" spans="6:7" x14ac:dyDescent="0.25">
      <c r="F1378" s="10"/>
      <c r="G1378" s="10"/>
    </row>
    <row r="1379" spans="6:7" x14ac:dyDescent="0.25">
      <c r="F1379" s="10"/>
      <c r="G1379" s="10"/>
    </row>
    <row r="1380" spans="6:7" x14ac:dyDescent="0.25">
      <c r="F1380" s="10"/>
      <c r="G1380" s="10"/>
    </row>
    <row r="1381" spans="6:7" x14ac:dyDescent="0.25">
      <c r="F1381" s="10"/>
      <c r="G1381" s="10"/>
    </row>
    <row r="1382" spans="6:7" x14ac:dyDescent="0.25">
      <c r="F1382" s="10"/>
      <c r="G1382" s="10"/>
    </row>
    <row r="1383" spans="6:7" x14ac:dyDescent="0.25">
      <c r="F1383" s="10"/>
      <c r="G1383" s="10"/>
    </row>
    <row r="1384" spans="6:7" x14ac:dyDescent="0.25">
      <c r="F1384" s="10"/>
      <c r="G1384" s="10"/>
    </row>
    <row r="1385" spans="6:7" x14ac:dyDescent="0.25">
      <c r="F1385" s="10"/>
      <c r="G1385" s="10"/>
    </row>
    <row r="1386" spans="6:7" x14ac:dyDescent="0.25">
      <c r="F1386" s="10"/>
      <c r="G1386" s="10"/>
    </row>
    <row r="1387" spans="6:7" x14ac:dyDescent="0.25">
      <c r="F1387" s="10"/>
      <c r="G1387" s="10"/>
    </row>
    <row r="1388" spans="6:7" x14ac:dyDescent="0.25">
      <c r="F1388" s="10"/>
      <c r="G1388" s="10"/>
    </row>
    <row r="1389" spans="6:7" x14ac:dyDescent="0.25">
      <c r="F1389" s="10"/>
      <c r="G1389" s="10"/>
    </row>
    <row r="1390" spans="6:7" x14ac:dyDescent="0.25">
      <c r="F1390" s="10"/>
      <c r="G1390" s="10"/>
    </row>
    <row r="1391" spans="6:7" x14ac:dyDescent="0.25">
      <c r="F1391" s="10"/>
      <c r="G1391" s="10"/>
    </row>
    <row r="1392" spans="6:7" x14ac:dyDescent="0.25">
      <c r="F1392" s="10"/>
      <c r="G1392" s="10"/>
    </row>
    <row r="1393" spans="6:7" x14ac:dyDescent="0.25">
      <c r="F1393" s="10"/>
      <c r="G1393" s="10"/>
    </row>
    <row r="1394" spans="6:7" x14ac:dyDescent="0.25">
      <c r="F1394" s="10"/>
      <c r="G1394" s="10"/>
    </row>
    <row r="1395" spans="6:7" x14ac:dyDescent="0.25">
      <c r="F1395" s="10"/>
      <c r="G1395" s="10"/>
    </row>
    <row r="1396" spans="6:7" x14ac:dyDescent="0.25">
      <c r="F1396" s="10"/>
      <c r="G1396" s="10"/>
    </row>
    <row r="1397" spans="6:7" x14ac:dyDescent="0.25">
      <c r="F1397" s="10"/>
      <c r="G1397" s="10"/>
    </row>
    <row r="1398" spans="6:7" x14ac:dyDescent="0.25">
      <c r="F1398" s="10"/>
      <c r="G1398" s="10"/>
    </row>
    <row r="1399" spans="6:7" x14ac:dyDescent="0.25">
      <c r="F1399" s="10"/>
      <c r="G1399" s="10"/>
    </row>
    <row r="1400" spans="6:7" x14ac:dyDescent="0.25">
      <c r="F1400" s="10"/>
      <c r="G1400" s="10"/>
    </row>
    <row r="1401" spans="6:7" x14ac:dyDescent="0.25">
      <c r="F1401" s="10"/>
      <c r="G1401" s="10"/>
    </row>
    <row r="1402" spans="6:7" x14ac:dyDescent="0.25">
      <c r="F1402" s="10"/>
      <c r="G1402" s="10"/>
    </row>
    <row r="1403" spans="6:7" x14ac:dyDescent="0.25">
      <c r="F1403" s="10"/>
      <c r="G1403" s="10"/>
    </row>
    <row r="1404" spans="6:7" x14ac:dyDescent="0.25">
      <c r="F1404" s="10"/>
      <c r="G1404" s="10"/>
    </row>
    <row r="1405" spans="6:7" x14ac:dyDescent="0.25">
      <c r="F1405" s="10"/>
      <c r="G1405" s="10"/>
    </row>
    <row r="1406" spans="6:7" x14ac:dyDescent="0.25">
      <c r="F1406" s="10"/>
      <c r="G1406" s="10"/>
    </row>
    <row r="1407" spans="6:7" x14ac:dyDescent="0.25">
      <c r="F1407" s="10"/>
      <c r="G1407" s="10"/>
    </row>
    <row r="1408" spans="6:7" x14ac:dyDescent="0.25">
      <c r="F1408" s="10"/>
      <c r="G1408" s="10"/>
    </row>
    <row r="1409" spans="6:7" x14ac:dyDescent="0.25">
      <c r="F1409" s="10"/>
      <c r="G1409" s="10"/>
    </row>
    <row r="1410" spans="6:7" x14ac:dyDescent="0.25">
      <c r="F1410" s="10"/>
      <c r="G1410" s="10"/>
    </row>
    <row r="1411" spans="6:7" x14ac:dyDescent="0.25">
      <c r="F1411" s="10"/>
      <c r="G1411" s="10"/>
    </row>
    <row r="1412" spans="6:7" x14ac:dyDescent="0.25">
      <c r="F1412" s="10"/>
      <c r="G1412" s="10"/>
    </row>
    <row r="1413" spans="6:7" x14ac:dyDescent="0.25">
      <c r="F1413" s="10"/>
      <c r="G1413" s="10"/>
    </row>
    <row r="1414" spans="6:7" x14ac:dyDescent="0.25">
      <c r="F1414" s="10"/>
      <c r="G1414" s="10"/>
    </row>
    <row r="1415" spans="6:7" x14ac:dyDescent="0.25">
      <c r="F1415" s="10"/>
      <c r="G1415" s="10"/>
    </row>
    <row r="1416" spans="6:7" x14ac:dyDescent="0.25">
      <c r="F1416" s="10"/>
      <c r="G1416" s="10"/>
    </row>
    <row r="1417" spans="6:7" x14ac:dyDescent="0.25">
      <c r="F1417" s="10"/>
      <c r="G1417" s="10"/>
    </row>
    <row r="1418" spans="6:7" x14ac:dyDescent="0.25">
      <c r="F1418" s="10"/>
      <c r="G1418" s="10"/>
    </row>
    <row r="1419" spans="6:7" x14ac:dyDescent="0.25">
      <c r="F1419" s="10"/>
      <c r="G1419" s="10"/>
    </row>
    <row r="1420" spans="6:7" x14ac:dyDescent="0.25">
      <c r="F1420" s="10"/>
      <c r="G1420" s="10"/>
    </row>
    <row r="1421" spans="6:7" x14ac:dyDescent="0.25">
      <c r="F1421" s="10"/>
      <c r="G1421" s="10"/>
    </row>
    <row r="1422" spans="6:7" x14ac:dyDescent="0.25">
      <c r="F1422" s="10"/>
      <c r="G1422" s="10"/>
    </row>
    <row r="1423" spans="6:7" x14ac:dyDescent="0.25">
      <c r="F1423" s="10"/>
      <c r="G1423" s="10"/>
    </row>
    <row r="1424" spans="6:7" x14ac:dyDescent="0.25">
      <c r="F1424" s="10"/>
      <c r="G1424" s="10"/>
    </row>
    <row r="1425" spans="6:7" x14ac:dyDescent="0.25">
      <c r="F1425" s="10"/>
      <c r="G1425" s="10"/>
    </row>
    <row r="1426" spans="6:7" x14ac:dyDescent="0.25">
      <c r="F1426" s="10"/>
      <c r="G1426" s="10"/>
    </row>
    <row r="1427" spans="6:7" x14ac:dyDescent="0.25">
      <c r="F1427" s="10"/>
      <c r="G1427" s="10"/>
    </row>
    <row r="1428" spans="6:7" x14ac:dyDescent="0.25">
      <c r="F1428" s="10"/>
      <c r="G1428" s="10"/>
    </row>
    <row r="1429" spans="6:7" x14ac:dyDescent="0.25">
      <c r="F1429" s="10"/>
      <c r="G1429" s="10"/>
    </row>
    <row r="1430" spans="6:7" x14ac:dyDescent="0.25">
      <c r="F1430" s="10"/>
      <c r="G1430" s="10"/>
    </row>
    <row r="1431" spans="6:7" x14ac:dyDescent="0.25">
      <c r="F1431" s="10"/>
      <c r="G1431" s="10"/>
    </row>
    <row r="1432" spans="6:7" x14ac:dyDescent="0.25">
      <c r="F1432" s="10"/>
      <c r="G1432" s="10"/>
    </row>
    <row r="1433" spans="6:7" x14ac:dyDescent="0.25">
      <c r="F1433" s="10"/>
      <c r="G1433" s="10"/>
    </row>
    <row r="1434" spans="6:7" x14ac:dyDescent="0.25">
      <c r="F1434" s="10"/>
      <c r="G1434" s="10"/>
    </row>
    <row r="1435" spans="6:7" x14ac:dyDescent="0.25">
      <c r="F1435" s="10"/>
      <c r="G1435" s="10"/>
    </row>
    <row r="1436" spans="6:7" x14ac:dyDescent="0.25">
      <c r="F1436" s="10"/>
      <c r="G1436" s="10"/>
    </row>
    <row r="1437" spans="6:7" x14ac:dyDescent="0.25">
      <c r="F1437" s="10"/>
      <c r="G1437" s="10"/>
    </row>
    <row r="1438" spans="6:7" x14ac:dyDescent="0.25">
      <c r="F1438" s="10"/>
      <c r="G1438" s="10"/>
    </row>
    <row r="1439" spans="6:7" x14ac:dyDescent="0.25">
      <c r="F1439" s="10"/>
      <c r="G1439" s="10"/>
    </row>
    <row r="1440" spans="6:7" x14ac:dyDescent="0.25">
      <c r="F1440" s="10"/>
      <c r="G1440" s="10"/>
    </row>
    <row r="1441" spans="6:7" x14ac:dyDescent="0.25">
      <c r="F1441" s="10"/>
      <c r="G1441" s="10"/>
    </row>
    <row r="1442" spans="6:7" x14ac:dyDescent="0.25">
      <c r="F1442" s="10"/>
      <c r="G1442" s="10"/>
    </row>
    <row r="1443" spans="6:7" x14ac:dyDescent="0.25">
      <c r="F1443" s="10"/>
      <c r="G1443" s="10"/>
    </row>
    <row r="1444" spans="6:7" x14ac:dyDescent="0.25">
      <c r="F1444" s="10"/>
      <c r="G1444" s="10"/>
    </row>
    <row r="1445" spans="6:7" x14ac:dyDescent="0.25">
      <c r="F1445" s="10"/>
      <c r="G1445" s="10"/>
    </row>
    <row r="1446" spans="6:7" x14ac:dyDescent="0.25">
      <c r="F1446" s="10"/>
      <c r="G1446" s="10"/>
    </row>
    <row r="1447" spans="6:7" x14ac:dyDescent="0.25">
      <c r="F1447" s="10"/>
      <c r="G1447" s="10"/>
    </row>
    <row r="1448" spans="6:7" x14ac:dyDescent="0.25">
      <c r="F1448" s="10"/>
      <c r="G1448" s="10"/>
    </row>
    <row r="1449" spans="6:7" x14ac:dyDescent="0.25">
      <c r="F1449" s="10"/>
      <c r="G1449" s="10"/>
    </row>
    <row r="1450" spans="6:7" x14ac:dyDescent="0.25">
      <c r="F1450" s="10"/>
      <c r="G1450" s="10"/>
    </row>
    <row r="1451" spans="6:7" x14ac:dyDescent="0.25">
      <c r="F1451" s="10"/>
      <c r="G1451" s="10"/>
    </row>
    <row r="1452" spans="6:7" x14ac:dyDescent="0.25">
      <c r="F1452" s="10"/>
      <c r="G1452" s="10"/>
    </row>
    <row r="1453" spans="6:7" x14ac:dyDescent="0.25">
      <c r="F1453" s="10"/>
      <c r="G1453" s="10"/>
    </row>
    <row r="1454" spans="6:7" x14ac:dyDescent="0.25">
      <c r="F1454" s="10"/>
      <c r="G1454" s="10"/>
    </row>
    <row r="1455" spans="6:7" x14ac:dyDescent="0.25">
      <c r="F1455" s="10"/>
      <c r="G1455" s="10"/>
    </row>
    <row r="1456" spans="6:7" x14ac:dyDescent="0.25">
      <c r="F1456" s="10"/>
      <c r="G1456" s="10"/>
    </row>
    <row r="1457" spans="6:7" x14ac:dyDescent="0.25">
      <c r="F1457" s="10"/>
      <c r="G1457" s="10"/>
    </row>
    <row r="1458" spans="6:7" x14ac:dyDescent="0.25">
      <c r="F1458" s="10"/>
      <c r="G1458" s="10"/>
    </row>
    <row r="1459" spans="6:7" x14ac:dyDescent="0.25">
      <c r="F1459" s="10"/>
      <c r="G1459" s="10"/>
    </row>
    <row r="1460" spans="6:7" x14ac:dyDescent="0.25">
      <c r="F1460" s="10"/>
      <c r="G1460" s="10"/>
    </row>
    <row r="1461" spans="6:7" x14ac:dyDescent="0.25">
      <c r="F1461" s="10"/>
      <c r="G1461" s="10"/>
    </row>
    <row r="1462" spans="6:7" x14ac:dyDescent="0.25">
      <c r="F1462" s="10"/>
      <c r="G1462" s="10"/>
    </row>
    <row r="1463" spans="6:7" x14ac:dyDescent="0.25">
      <c r="F1463" s="10"/>
      <c r="G1463" s="10"/>
    </row>
    <row r="1464" spans="6:7" x14ac:dyDescent="0.25">
      <c r="F1464" s="10"/>
      <c r="G1464" s="10"/>
    </row>
    <row r="1465" spans="6:7" x14ac:dyDescent="0.25">
      <c r="F1465" s="10"/>
      <c r="G1465" s="10"/>
    </row>
    <row r="1466" spans="6:7" x14ac:dyDescent="0.25">
      <c r="F1466" s="10"/>
      <c r="G1466" s="10"/>
    </row>
    <row r="1467" spans="6:7" x14ac:dyDescent="0.25">
      <c r="F1467" s="10"/>
      <c r="G1467" s="10"/>
    </row>
    <row r="1468" spans="6:7" x14ac:dyDescent="0.25">
      <c r="F1468" s="10"/>
      <c r="G1468" s="10"/>
    </row>
    <row r="1469" spans="6:7" x14ac:dyDescent="0.25">
      <c r="F1469" s="10"/>
      <c r="G1469" s="10"/>
    </row>
    <row r="1470" spans="6:7" x14ac:dyDescent="0.25">
      <c r="F1470" s="10"/>
      <c r="G1470" s="10"/>
    </row>
    <row r="1471" spans="6:7" x14ac:dyDescent="0.25">
      <c r="F1471" s="10"/>
      <c r="G1471" s="10"/>
    </row>
    <row r="1472" spans="6:7" x14ac:dyDescent="0.25">
      <c r="F1472" s="10"/>
      <c r="G1472" s="10"/>
    </row>
    <row r="1473" spans="6:7" x14ac:dyDescent="0.25">
      <c r="F1473" s="10"/>
      <c r="G1473" s="10"/>
    </row>
    <row r="1474" spans="6:7" x14ac:dyDescent="0.25">
      <c r="F1474" s="10"/>
      <c r="G1474" s="10"/>
    </row>
    <row r="1475" spans="6:7" x14ac:dyDescent="0.25">
      <c r="F1475" s="10"/>
      <c r="G1475" s="10"/>
    </row>
    <row r="1476" spans="6:7" x14ac:dyDescent="0.25">
      <c r="F1476" s="10"/>
      <c r="G1476" s="10"/>
    </row>
    <row r="1477" spans="6:7" x14ac:dyDescent="0.25">
      <c r="F1477" s="10"/>
      <c r="G1477" s="10"/>
    </row>
    <row r="1478" spans="6:7" x14ac:dyDescent="0.25">
      <c r="F1478" s="10"/>
      <c r="G1478" s="10"/>
    </row>
    <row r="1479" spans="6:7" x14ac:dyDescent="0.25">
      <c r="F1479" s="10"/>
      <c r="G1479" s="10"/>
    </row>
    <row r="1480" spans="6:7" x14ac:dyDescent="0.25">
      <c r="F1480" s="10"/>
      <c r="G1480" s="10"/>
    </row>
    <row r="1481" spans="6:7" x14ac:dyDescent="0.25">
      <c r="F1481" s="10"/>
      <c r="G1481" s="10"/>
    </row>
    <row r="1482" spans="6:7" x14ac:dyDescent="0.25">
      <c r="F1482" s="10"/>
      <c r="G1482" s="10"/>
    </row>
    <row r="1483" spans="6:7" x14ac:dyDescent="0.25">
      <c r="F1483" s="10"/>
      <c r="G1483" s="10"/>
    </row>
    <row r="1484" spans="6:7" x14ac:dyDescent="0.25">
      <c r="F1484" s="10"/>
      <c r="G1484" s="10"/>
    </row>
    <row r="1485" spans="6:7" x14ac:dyDescent="0.25">
      <c r="F1485" s="10"/>
      <c r="G1485" s="10"/>
    </row>
    <row r="1486" spans="6:7" x14ac:dyDescent="0.25">
      <c r="F1486" s="10"/>
      <c r="G1486" s="10"/>
    </row>
    <row r="1487" spans="6:7" x14ac:dyDescent="0.25">
      <c r="F1487" s="10"/>
      <c r="G1487" s="10"/>
    </row>
    <row r="1488" spans="6:7" x14ac:dyDescent="0.25">
      <c r="F1488" s="10"/>
      <c r="G1488" s="10"/>
    </row>
    <row r="1489" spans="6:7" x14ac:dyDescent="0.25">
      <c r="F1489" s="10"/>
      <c r="G1489" s="10"/>
    </row>
    <row r="1490" spans="6:7" x14ac:dyDescent="0.25">
      <c r="F1490" s="10"/>
      <c r="G1490" s="10"/>
    </row>
    <row r="1491" spans="6:7" x14ac:dyDescent="0.25">
      <c r="F1491" s="10"/>
      <c r="G1491" s="10"/>
    </row>
    <row r="1492" spans="6:7" x14ac:dyDescent="0.25">
      <c r="F1492" s="10"/>
      <c r="G1492" s="10"/>
    </row>
    <row r="1493" spans="6:7" x14ac:dyDescent="0.25">
      <c r="F1493" s="10"/>
      <c r="G1493" s="10"/>
    </row>
    <row r="1494" spans="6:7" x14ac:dyDescent="0.25">
      <c r="F1494" s="10"/>
      <c r="G1494" s="10"/>
    </row>
    <row r="1495" spans="6:7" x14ac:dyDescent="0.25">
      <c r="F1495" s="10"/>
      <c r="G1495" s="10"/>
    </row>
    <row r="1496" spans="6:7" x14ac:dyDescent="0.25">
      <c r="F1496" s="10"/>
      <c r="G1496" s="10"/>
    </row>
    <row r="1497" spans="6:7" x14ac:dyDescent="0.25">
      <c r="F1497" s="10"/>
      <c r="G1497" s="10"/>
    </row>
    <row r="1498" spans="6:7" x14ac:dyDescent="0.25">
      <c r="F1498" s="10"/>
      <c r="G1498" s="10"/>
    </row>
    <row r="1499" spans="6:7" x14ac:dyDescent="0.25">
      <c r="F1499" s="10"/>
      <c r="G1499" s="10"/>
    </row>
    <row r="1500" spans="6:7" x14ac:dyDescent="0.25">
      <c r="F1500" s="10"/>
      <c r="G1500" s="10"/>
    </row>
    <row r="1501" spans="6:7" x14ac:dyDescent="0.25">
      <c r="F1501" s="10"/>
      <c r="G1501" s="10"/>
    </row>
  </sheetData>
  <hyperlinks>
    <hyperlink ref="B2" r:id="rId1" xr:uid="{99EF66C3-36DB-4231-B192-FA2E9118C99B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C5964BBF66DB48B2BFAD031994B1F4" ma:contentTypeVersion="10" ma:contentTypeDescription="Create a new document." ma:contentTypeScope="" ma:versionID="1e75a398c68821ba636628dda4c492e6">
  <xsd:schema xmlns:xsd="http://www.w3.org/2001/XMLSchema" xmlns:xs="http://www.w3.org/2001/XMLSchema" xmlns:p="http://schemas.microsoft.com/office/2006/metadata/properties" xmlns:ns2="74fa6587-7d98-411b-acad-137d06d459a6" targetNamespace="http://schemas.microsoft.com/office/2006/metadata/properties" ma:root="true" ma:fieldsID="13b07174a9ba0651063c325c8f7762e8" ns2:_="">
    <xsd:import namespace="74fa6587-7d98-411b-acad-137d06d459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a6587-7d98-411b-acad-137d06d45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B633C6-CEEC-4484-A6A9-D8C4FBCAE1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9FC3F0-3C0C-4EE0-8263-6CC7605852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a6587-7d98-411b-acad-137d06d459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BC6A47-A5BB-4563-85EC-B7CD189C38DF}">
  <ds:schemaRefs>
    <ds:schemaRef ds:uri="http://purl.org/dc/elements/1.1/"/>
    <ds:schemaRef ds:uri="http://schemas.microsoft.com/office/2006/metadata/properties"/>
    <ds:schemaRef ds:uri="74fa6587-7d98-411b-acad-137d06d459a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Formulae and Materials</vt:lpstr>
      <vt:lpstr>1.0 No Heat Reg</vt:lpstr>
      <vt:lpstr>2.0 Passive Heat Reg</vt:lpstr>
      <vt:lpstr>3.0 Active Heat Reg</vt:lpstr>
      <vt:lpstr>3.1 Active Heat Reg FEP</vt:lpstr>
      <vt:lpstr>1.1 Methanol</vt:lpstr>
      <vt:lpstr>1.11 Acetone</vt:lpstr>
      <vt:lpstr>1.12 DCM</vt:lpstr>
      <vt:lpstr>1.13 Toluene</vt:lpstr>
      <vt:lpstr>1.13 Hexane</vt:lpstr>
      <vt:lpstr>DB2-059</vt:lpstr>
      <vt:lpstr>DB2-060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Berry</dc:creator>
  <cp:keywords/>
  <dc:description/>
  <cp:lastModifiedBy>Daniel Berry</cp:lastModifiedBy>
  <cp:revision/>
  <dcterms:created xsi:type="dcterms:W3CDTF">2020-05-04T10:36:11Z</dcterms:created>
  <dcterms:modified xsi:type="dcterms:W3CDTF">2022-04-01T09:57:20Z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0x010100EFC5964BBF66DB48B2BFAD031994B1F4</vt:lpwstr>
  </property>
</Properties>
</file>